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udgetRelated\FY18BudgetWork\Lynn\"/>
    </mc:Choice>
  </mc:AlternateContent>
  <bookViews>
    <workbookView xWindow="240" yWindow="90" windowWidth="15480" windowHeight="11580" tabRatio="473"/>
  </bookViews>
  <sheets>
    <sheet name="Revised One-Time &amp; Capital" sheetId="13" r:id="rId1"/>
  </sheets>
  <calcPr calcId="152511"/>
</workbook>
</file>

<file path=xl/calcChain.xml><?xml version="1.0" encoding="utf-8"?>
<calcChain xmlns="http://schemas.openxmlformats.org/spreadsheetml/2006/main">
  <c r="L28" i="13" l="1"/>
  <c r="J28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P9" i="13" s="1"/>
  <c r="P10" i="13" l="1"/>
  <c r="P11" i="13" s="1"/>
  <c r="P12" i="13" s="1"/>
  <c r="P13" i="13" s="1"/>
  <c r="P14" i="13" s="1"/>
  <c r="P15" i="13" s="1"/>
  <c r="P16" i="13" s="1"/>
  <c r="P17" i="13" s="1"/>
  <c r="N28" i="13"/>
</calcChain>
</file>

<file path=xl/sharedStrings.xml><?xml version="1.0" encoding="utf-8"?>
<sst xmlns="http://schemas.openxmlformats.org/spreadsheetml/2006/main" count="77" uniqueCount="66">
  <si>
    <t>CENTRAL CONNECTICUT STATE UNIVERSITY</t>
  </si>
  <si>
    <t>One-Time</t>
  </si>
  <si>
    <t>Total Request</t>
  </si>
  <si>
    <t>One-Time &amp; Capital Requests</t>
  </si>
  <si>
    <t>1</t>
  </si>
  <si>
    <t>2</t>
  </si>
  <si>
    <t>3</t>
  </si>
  <si>
    <t>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</si>
  <si>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</si>
  <si>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</si>
  <si>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</si>
  <si>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</si>
  <si>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</si>
  <si>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</si>
  <si>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</si>
  <si>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</si>
  <si>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</si>
  <si>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Capital</t>
  </si>
  <si>
    <t>Description</t>
  </si>
  <si>
    <t>"Running" Total</t>
  </si>
  <si>
    <t>Summary of Impact</t>
  </si>
  <si>
    <t>Area</t>
  </si>
  <si>
    <t># of Items</t>
  </si>
  <si>
    <t>Cost Per Item</t>
  </si>
  <si>
    <t xml:space="preserve">   </t>
  </si>
  <si>
    <t xml:space="preserve"> Due to possible tax implications, do not include any Capital Requests for ITBD, student center, food service/dining halls, bookstore or residence life.  These requests should be included under the One-Time category only.</t>
  </si>
  <si>
    <t xml:space="preserve"> Do not include requests that would be considered a project - these requests should be submitted to the Chief Administrative Officer.</t>
  </si>
  <si>
    <t xml:space="preserve"> Do not include requests for technology type items that cannot be supported by IT.</t>
  </si>
  <si>
    <t>Priority</t>
  </si>
  <si>
    <t>FY 2018 BUDGET CHANGE EXECUTIVE SUMMARY</t>
  </si>
  <si>
    <t>Fiscal Year</t>
  </si>
  <si>
    <t>Budget/Budget FY18/Budget Instructions/FY18 OneTime-Capital Request (Revised One-Time &amp; Capital)</t>
  </si>
  <si>
    <t>Identify the fiscal year that the request will be received/paid in under the column "Fiscal Year".  If the request crosses multiple fiscal years identify the amount for each fiscal year.</t>
  </si>
  <si>
    <t>(Information Technology )</t>
  </si>
  <si>
    <t>FY18</t>
  </si>
  <si>
    <t>Client Support</t>
  </si>
  <si>
    <t>Std Technology</t>
  </si>
  <si>
    <t>Classroom/Lab Computer Upgrades</t>
  </si>
  <si>
    <t>Networking</t>
  </si>
  <si>
    <t>Annual Network Refresh</t>
  </si>
  <si>
    <t>IT has been replacing 20 % of its network infrastructure for the past 5-6 years.  The network switches that are currently 6 yrs old will need to be refreshed (Strategic Objective 7.7)</t>
  </si>
  <si>
    <t>FY 18</t>
  </si>
  <si>
    <t>Classroom Technology (Media)</t>
  </si>
  <si>
    <t>Multimedia Station Classroom Upgrade/Refresh</t>
  </si>
  <si>
    <t>Server Refresh</t>
  </si>
  <si>
    <t>Computer Refresh for Faculty &amp; Staff</t>
  </si>
  <si>
    <t>MDF A/C Maloney</t>
  </si>
  <si>
    <t>Television Studio HD Equipment - Studio Cameras</t>
  </si>
  <si>
    <t>6 blades for servers in the Engery Center. (Strategic Objective 7.7)</t>
  </si>
  <si>
    <r>
      <t>We need to keep technology in the classroom current to meet faculty needs. More than 150 classrooms on campus have teaching stations with antiquated hardware (Strategic Objective 8.2) Plus , IT will need to start including SEST managed classrooms as part of the SEST network convergence project.</t>
    </r>
    <r>
      <rPr>
        <sz val="10"/>
        <color rgb="FFFF0000"/>
        <rFont val="Arial"/>
        <family val="2"/>
      </rPr>
      <t xml:space="preserve"> </t>
    </r>
  </si>
  <si>
    <t>Main Closet A/C Maloney Hall (Objective 7.7)</t>
  </si>
  <si>
    <t>5</t>
  </si>
  <si>
    <t>IDF A/C Resident Hall Seth North</t>
  </si>
  <si>
    <t>Secondary Closet A/C Resident Hall Seth North</t>
  </si>
  <si>
    <t xml:space="preserve">Outdoor/Public Wireless Project </t>
  </si>
  <si>
    <t>6</t>
  </si>
  <si>
    <t>7</t>
  </si>
  <si>
    <t>8</t>
  </si>
  <si>
    <t>9</t>
  </si>
  <si>
    <r>
      <t xml:space="preserve">With more than 2,600 computers in classrooms and labs, 650 computers are due each year to maintain a 4 yr refresh cycle (Strategic Objective 8.1) . The number of computers in classrooms continue to grow. </t>
    </r>
    <r>
      <rPr>
        <sz val="10"/>
        <color rgb="FFFF0000"/>
        <rFont val="Arial"/>
        <family val="2"/>
      </rPr>
      <t>(If full funding cannot be granted, partial funding is requested).</t>
    </r>
  </si>
  <si>
    <r>
      <t>By far the largest and most critical piece to moving to a full high definition picture through the system.  Existing standard definition cameras are over 10 years old. (</t>
    </r>
    <r>
      <rPr>
        <sz val="10"/>
        <color rgb="FFFF0000"/>
        <rFont val="Arial"/>
        <family val="2"/>
      </rPr>
      <t>If full funding cannot be granted, partial funding is requested). (Strategic Objective 8.2)</t>
    </r>
  </si>
  <si>
    <r>
      <t xml:space="preserve">Provide one new computer for all full-time faculty and staff every 4 years.  Part-time and secondary computers will be upgraded every 6 years (Strategic Objective 8.1).  </t>
    </r>
    <r>
      <rPr>
        <sz val="10"/>
        <color rgb="FFFF0000"/>
        <rFont val="Arial"/>
        <family val="2"/>
      </rPr>
      <t>(If full funding cannot be granted, partial funding is requested).</t>
    </r>
  </si>
  <si>
    <t>TBD</t>
  </si>
  <si>
    <t>Technology (Media)</t>
  </si>
  <si>
    <t>multiple
Items</t>
  </si>
  <si>
    <t>Complete installation of outdoor wireless in common areas such as Student Center, Kaiser Gym, Aueute Fields (Strategic Objective 7.7)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</si>
</sst>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/>
    <xf numFmtId="37" fontId="2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/>
    <xf numFmtId="37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44" fontId="4" fillId="0" borderId="1" xfId="1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 wrapText="1"/>
    </xf>
    <xf numFmtId="44" fontId="4" fillId="0" borderId="0" xfId="1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vertical="top"/>
    </xf>
    <xf numFmtId="37" fontId="3" fillId="0" borderId="0" xfId="0" applyNumberFormat="1" applyFont="1" applyFill="1" applyBorder="1" applyAlignment="1">
      <alignment vertical="top"/>
    </xf>
    <xf numFmtId="9" fontId="3" fillId="0" borderId="0" xfId="0" applyNumberFormat="1" applyFont="1" applyFill="1" applyBorder="1" applyAlignment="1">
      <alignment vertical="top" wrapText="1"/>
    </xf>
    <xf numFmtId="6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9" fontId="3" fillId="0" borderId="0" xfId="0" applyNumberFormat="1" applyFont="1" applyFill="1" applyBorder="1" applyAlignment="1">
      <alignment horizontal="center" vertical="top" wrapText="1"/>
    </xf>
    <xf numFmtId="5" fontId="2" fillId="0" borderId="0" xfId="1" applyNumberFormat="1" applyFont="1" applyFill="1" applyBorder="1" applyAlignment="1"/>
    <xf numFmtId="5" fontId="4" fillId="0" borderId="0" xfId="1" applyNumberFormat="1" applyFont="1" applyFill="1" applyBorder="1" applyAlignment="1"/>
    <xf numFmtId="5" fontId="4" fillId="0" borderId="0" xfId="1" applyNumberFormat="1" applyFont="1" applyFill="1" applyBorder="1" applyAlignment="1">
      <alignment horizontal="center"/>
    </xf>
    <xf numFmtId="5" fontId="3" fillId="0" borderId="0" xfId="1" applyNumberFormat="1" applyFont="1" applyFill="1" applyBorder="1" applyAlignment="1">
      <alignment vertical="top"/>
    </xf>
    <xf numFmtId="5" fontId="5" fillId="0" borderId="0" xfId="0" applyNumberFormat="1" applyFont="1"/>
    <xf numFmtId="5" fontId="3" fillId="0" borderId="0" xfId="1" applyNumberFormat="1" applyFont="1" applyFill="1" applyBorder="1" applyAlignment="1">
      <alignment horizontal="center"/>
    </xf>
    <xf numFmtId="5" fontId="2" fillId="0" borderId="0" xfId="1" applyNumberFormat="1" applyFont="1" applyFill="1" applyBorder="1" applyAlignment="1">
      <alignment horizontal="center"/>
    </xf>
    <xf numFmtId="5" fontId="4" fillId="0" borderId="1" xfId="1" applyNumberFormat="1" applyFont="1" applyFill="1" applyBorder="1" applyAlignment="1">
      <alignment horizontal="center" wrapText="1"/>
    </xf>
    <xf numFmtId="5" fontId="4" fillId="0" borderId="0" xfId="1" applyNumberFormat="1" applyFont="1" applyFill="1" applyBorder="1" applyAlignment="1">
      <alignment horizontal="center" wrapText="1"/>
    </xf>
    <xf numFmtId="5" fontId="3" fillId="0" borderId="0" xfId="1" applyNumberFormat="1" applyFont="1" applyFill="1" applyBorder="1" applyAlignment="1">
      <alignment horizontal="center" vertical="top"/>
    </xf>
    <xf numFmtId="5" fontId="2" fillId="0" borderId="0" xfId="1" applyNumberFormat="1" applyFont="1" applyFill="1" applyBorder="1"/>
    <xf numFmtId="5" fontId="4" fillId="0" borderId="0" xfId="1" applyNumberFormat="1" applyFont="1" applyFill="1" applyBorder="1"/>
    <xf numFmtId="0" fontId="8" fillId="0" borderId="1" xfId="0" applyFont="1" applyFill="1" applyBorder="1" applyAlignment="1">
      <alignment horizontal="center" wrapText="1"/>
    </xf>
    <xf numFmtId="5" fontId="5" fillId="0" borderId="0" xfId="0" applyNumberFormat="1" applyFont="1" applyFill="1"/>
    <xf numFmtId="164" fontId="3" fillId="0" borderId="0" xfId="1" applyNumberFormat="1" applyFont="1" applyFill="1" applyBorder="1"/>
    <xf numFmtId="0" fontId="7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5" fontId="3" fillId="0" borderId="0" xfId="1" applyNumberFormat="1" applyFont="1" applyFill="1" applyBorder="1"/>
    <xf numFmtId="5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/>
    <xf numFmtId="37" fontId="3" fillId="0" borderId="0" xfId="0" applyNumberFormat="1" applyFont="1" applyFill="1" applyBorder="1" applyAlignment="1"/>
    <xf numFmtId="5" fontId="3" fillId="2" borderId="2" xfId="1" applyNumberFormat="1" applyFont="1" applyFill="1" applyBorder="1" applyAlignment="1"/>
    <xf numFmtId="37" fontId="2" fillId="0" borderId="0" xfId="1" applyNumberFormat="1" applyFont="1" applyFill="1" applyBorder="1" applyAlignment="1">
      <alignment horizontal="center"/>
    </xf>
    <xf numFmtId="37" fontId="4" fillId="0" borderId="0" xfId="1" applyNumberFormat="1" applyFont="1" applyFill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37" fontId="4" fillId="0" borderId="1" xfId="1" applyNumberFormat="1" applyFont="1" applyFill="1" applyBorder="1" applyAlignment="1">
      <alignment horizontal="center" wrapText="1"/>
    </xf>
    <xf numFmtId="37" fontId="3" fillId="0" borderId="0" xfId="1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/>
    <xf numFmtId="49" fontId="4" fillId="0" borderId="0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49" fontId="5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10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/>
    </xf>
    <xf numFmtId="49" fontId="3" fillId="0" borderId="0" xfId="0" applyNumberFormat="1" applyFont="1" applyFill="1" applyAlignment="1">
      <alignment horizontal="center"/>
    </xf>
    <xf numFmtId="5" fontId="11" fillId="0" borderId="0" xfId="0" applyNumberFormat="1" applyFont="1" applyFill="1"/>
    <xf numFmtId="49" fontId="5" fillId="0" borderId="0" xfId="0" applyNumberFormat="1" applyFont="1" applyFill="1" applyAlignment="1">
      <alignment horizontal="left" wrapText="1"/>
    </xf>
    <xf numFmtId="37" fontId="3" fillId="0" borderId="0" xfId="1" applyNumberFormat="1" applyFont="1" applyFill="1" applyBorder="1" applyAlignment="1">
      <alignment horizontal="center" vertical="top" wrapText="1"/>
    </xf>
  </cellXfs>
  <cellStyles count="22">
    <cellStyle name="Currency" xfId="1" builtinId="4"/>
    <cellStyle name="Currency 3" xfId="2"/>
    <cellStyle name="Normal" xfId="0" builtinId="0"/>
    <cellStyle name="Normal 10" xfId="7"/>
    <cellStyle name="Normal 11" xfId="6"/>
    <cellStyle name="Normal 12" xfId="3"/>
    <cellStyle name="Normal 13" xfId="11"/>
    <cellStyle name="Normal 14" xfId="12"/>
    <cellStyle name="Normal 15" xfId="16"/>
    <cellStyle name="Normal 16" xfId="13"/>
    <cellStyle name="Normal 17" xfId="5"/>
    <cellStyle name="Normal 18" xfId="17"/>
    <cellStyle name="Normal 19" xfId="14"/>
    <cellStyle name="Normal 2" xfId="21"/>
    <cellStyle name="Normal 20" xfId="10"/>
    <cellStyle name="Normal 21" xfId="18"/>
    <cellStyle name="Normal 22" xfId="19"/>
    <cellStyle name="Normal 23" xfId="20"/>
    <cellStyle name="Normal 24" xfId="15"/>
    <cellStyle name="Normal 6" xfId="9"/>
    <cellStyle name="Normal 7" xfId="4"/>
    <cellStyle name="Normal 8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>
      <selection activeCell="R18" sqref="R18"/>
    </sheetView>
  </sheetViews>
  <sheetFormatPr defaultRowHeight="12.75" x14ac:dyDescent="0.2"/>
  <cols>
    <col min="1" max="1" width="11.85546875" style="21" customWidth="1"/>
    <col min="2" max="2" width="6.7109375" style="30" customWidth="1"/>
    <col min="3" max="3" width="10.28515625" style="30" customWidth="1"/>
    <col min="4" max="4" width="1.7109375" style="30" customWidth="1"/>
    <col min="5" max="5" width="38.140625" style="21" customWidth="1"/>
    <col min="6" max="6" width="1.5703125" style="50" customWidth="1"/>
    <col min="7" max="7" width="8" style="58" customWidth="1"/>
    <col min="8" max="8" width="8.5703125" style="52" bestFit="1" customWidth="1"/>
    <col min="9" max="9" width="1.42578125" style="50" customWidth="1"/>
    <col min="10" max="10" width="10.7109375" style="39" bestFit="1" customWidth="1"/>
    <col min="11" max="11" width="1.42578125" style="48" customWidth="1"/>
    <col min="12" max="12" width="10.7109375" style="51" bestFit="1" customWidth="1"/>
    <col min="13" max="13" width="1.42578125" style="48" customWidth="1"/>
    <col min="14" max="14" width="10.7109375" style="53" bestFit="1" customWidth="1"/>
    <col min="15" max="15" width="1.85546875" style="54" customWidth="1"/>
    <col min="16" max="16" width="12.7109375" style="53" bestFit="1" customWidth="1"/>
    <col min="17" max="17" width="1.85546875" style="54" customWidth="1"/>
    <col min="18" max="18" width="48.5703125" style="65" customWidth="1"/>
    <col min="19" max="19" width="2.140625" style="21" customWidth="1"/>
    <col min="20" max="16384" width="9.140625" style="21"/>
  </cols>
  <sheetData>
    <row r="1" spans="1:19" s="2" customFormat="1" ht="15" x14ac:dyDescent="0.25">
      <c r="B1" s="1"/>
      <c r="C1" s="1"/>
      <c r="D1" s="1"/>
      <c r="F1" s="3"/>
      <c r="G1" s="56"/>
      <c r="H1" s="34"/>
      <c r="I1" s="3"/>
      <c r="J1" s="40"/>
      <c r="K1" s="3" t="s">
        <v>0</v>
      </c>
      <c r="L1" s="44"/>
      <c r="M1" s="4"/>
      <c r="N1" s="5"/>
      <c r="O1" s="6"/>
      <c r="P1" s="5"/>
      <c r="Q1" s="6"/>
      <c r="R1" s="61"/>
    </row>
    <row r="2" spans="1:19" s="2" customFormat="1" ht="15" x14ac:dyDescent="0.25">
      <c r="B2" s="1"/>
      <c r="C2" s="1"/>
      <c r="D2" s="1"/>
      <c r="F2" s="3"/>
      <c r="G2" s="56"/>
      <c r="H2" s="34"/>
      <c r="I2" s="3"/>
      <c r="J2" s="40"/>
      <c r="K2" s="3" t="s">
        <v>29</v>
      </c>
      <c r="L2" s="44"/>
      <c r="M2" s="4"/>
      <c r="N2" s="5"/>
      <c r="O2" s="6"/>
      <c r="P2" s="5"/>
      <c r="Q2" s="6"/>
      <c r="R2" s="61"/>
    </row>
    <row r="3" spans="1:19" s="2" customFormat="1" ht="15" x14ac:dyDescent="0.25">
      <c r="B3" s="1"/>
      <c r="C3" s="1"/>
      <c r="D3" s="1"/>
      <c r="F3" s="3"/>
      <c r="G3" s="56"/>
      <c r="H3" s="34"/>
      <c r="I3" s="3"/>
      <c r="J3" s="40"/>
      <c r="K3" s="4"/>
      <c r="L3" s="44"/>
      <c r="M3" s="4"/>
      <c r="N3" s="5"/>
      <c r="O3" s="6"/>
      <c r="P3" s="5"/>
      <c r="Q3" s="6"/>
      <c r="R3" s="61"/>
    </row>
    <row r="4" spans="1:19" s="8" customFormat="1" ht="18" x14ac:dyDescent="0.25">
      <c r="B4" s="7"/>
      <c r="C4" s="7"/>
      <c r="D4" s="7"/>
      <c r="E4" s="67" t="s">
        <v>33</v>
      </c>
      <c r="F4" s="9"/>
      <c r="G4" s="57"/>
      <c r="H4" s="35"/>
      <c r="I4" s="9"/>
      <c r="J4" s="36"/>
      <c r="K4" s="31" t="s">
        <v>3</v>
      </c>
      <c r="L4" s="45"/>
      <c r="M4" s="10"/>
      <c r="N4" s="11"/>
      <c r="O4" s="12"/>
      <c r="P4" s="11"/>
      <c r="Q4" s="12"/>
      <c r="R4" s="62"/>
    </row>
    <row r="6" spans="1:19" s="17" customFormat="1" ht="26.25" thickBot="1" x14ac:dyDescent="0.25">
      <c r="A6" s="73" t="s">
        <v>30</v>
      </c>
      <c r="B6" s="46" t="s">
        <v>28</v>
      </c>
      <c r="C6" s="14" t="s">
        <v>21</v>
      </c>
      <c r="D6" s="14"/>
      <c r="E6" s="14" t="s">
        <v>18</v>
      </c>
      <c r="F6" s="15"/>
      <c r="G6" s="59" t="s">
        <v>22</v>
      </c>
      <c r="H6" s="41" t="s">
        <v>23</v>
      </c>
      <c r="I6" s="15"/>
      <c r="J6" s="41" t="s">
        <v>1</v>
      </c>
      <c r="K6" s="15"/>
      <c r="L6" s="41" t="s">
        <v>17</v>
      </c>
      <c r="M6" s="15"/>
      <c r="N6" s="15" t="s">
        <v>2</v>
      </c>
      <c r="O6" s="16"/>
      <c r="P6" s="15" t="s">
        <v>19</v>
      </c>
      <c r="Q6" s="16"/>
      <c r="R6" s="63" t="s">
        <v>20</v>
      </c>
    </row>
    <row r="7" spans="1:19" s="17" customFormat="1" x14ac:dyDescent="0.2">
      <c r="B7" s="18"/>
      <c r="C7" s="18"/>
      <c r="D7" s="18"/>
      <c r="E7" s="18"/>
      <c r="F7" s="19"/>
      <c r="G7" s="57"/>
      <c r="H7" s="36"/>
      <c r="I7" s="19"/>
      <c r="J7" s="42"/>
      <c r="K7" s="19"/>
      <c r="L7" s="42"/>
      <c r="M7" s="19"/>
      <c r="N7" s="19"/>
      <c r="O7" s="20"/>
      <c r="P7" s="19"/>
      <c r="Q7" s="20"/>
      <c r="R7" s="13"/>
    </row>
    <row r="8" spans="1:19" s="23" customFormat="1" x14ac:dyDescent="0.25">
      <c r="B8" s="22"/>
      <c r="C8" s="28"/>
      <c r="D8" s="28"/>
      <c r="E8" s="29"/>
      <c r="F8" s="24"/>
      <c r="G8" s="60"/>
      <c r="H8" s="37"/>
      <c r="I8" s="24"/>
      <c r="J8" s="43"/>
      <c r="K8" s="26"/>
      <c r="L8" s="37"/>
      <c r="M8" s="26"/>
      <c r="N8" s="24"/>
      <c r="O8" s="27"/>
      <c r="P8" s="24"/>
      <c r="Q8" s="27"/>
      <c r="R8" s="64"/>
      <c r="S8" s="25"/>
    </row>
    <row r="9" spans="1:19" s="23" customFormat="1" ht="63.75" x14ac:dyDescent="0.2">
      <c r="A9" s="23" t="s">
        <v>34</v>
      </c>
      <c r="B9" s="32" t="s">
        <v>4</v>
      </c>
      <c r="C9" s="33" t="s">
        <v>36</v>
      </c>
      <c r="D9" s="28"/>
      <c r="E9" s="68" t="s">
        <v>37</v>
      </c>
      <c r="F9" s="24"/>
      <c r="G9" s="60">
        <v>650</v>
      </c>
      <c r="H9" s="38">
        <v>1100</v>
      </c>
      <c r="I9" s="24"/>
      <c r="J9" s="38"/>
      <c r="K9" s="38">
        <v>715000</v>
      </c>
      <c r="L9" s="38">
        <v>715000</v>
      </c>
      <c r="M9" s="26"/>
      <c r="N9" s="38">
        <f>J9+L9</f>
        <v>715000</v>
      </c>
      <c r="O9" s="27"/>
      <c r="P9" s="47">
        <f>N9</f>
        <v>715000</v>
      </c>
      <c r="Q9" s="27"/>
      <c r="R9" s="71" t="s">
        <v>59</v>
      </c>
      <c r="S9" s="25"/>
    </row>
    <row r="10" spans="1:19" ht="51" x14ac:dyDescent="0.2">
      <c r="A10" s="21" t="s">
        <v>34</v>
      </c>
      <c r="B10" s="32" t="s">
        <v>5</v>
      </c>
      <c r="C10" s="33" t="s">
        <v>38</v>
      </c>
      <c r="E10" s="69" t="s">
        <v>39</v>
      </c>
      <c r="G10" s="60"/>
      <c r="H10" s="38"/>
      <c r="J10" s="38"/>
      <c r="K10" s="38"/>
      <c r="L10" s="38">
        <v>200000</v>
      </c>
      <c r="N10" s="38">
        <f t="shared" ref="N10:N26" si="0">J10+L10</f>
        <v>200000</v>
      </c>
      <c r="P10" s="47">
        <f>P9+N10</f>
        <v>915000</v>
      </c>
      <c r="R10" s="71" t="s">
        <v>40</v>
      </c>
    </row>
    <row r="11" spans="1:19" ht="76.5" x14ac:dyDescent="0.2">
      <c r="A11" s="21" t="s">
        <v>41</v>
      </c>
      <c r="B11" s="75" t="s">
        <v>6</v>
      </c>
      <c r="C11" s="33" t="s">
        <v>42</v>
      </c>
      <c r="E11" s="70" t="s">
        <v>43</v>
      </c>
      <c r="G11" s="78" t="s">
        <v>64</v>
      </c>
      <c r="H11" s="47"/>
      <c r="J11" s="76"/>
      <c r="K11" s="47"/>
      <c r="L11" s="47">
        <v>150000</v>
      </c>
      <c r="N11" s="47">
        <f t="shared" si="0"/>
        <v>150000</v>
      </c>
      <c r="P11" s="47">
        <f t="shared" ref="P11:P26" si="1">P10+N11</f>
        <v>1065000</v>
      </c>
      <c r="R11" s="77" t="s">
        <v>49</v>
      </c>
    </row>
    <row r="12" spans="1:19" ht="25.5" x14ac:dyDescent="0.2">
      <c r="A12" s="21" t="s">
        <v>41</v>
      </c>
      <c r="B12" s="32" t="s">
        <v>7</v>
      </c>
      <c r="C12" s="33" t="s">
        <v>38</v>
      </c>
      <c r="E12" s="69" t="s">
        <v>44</v>
      </c>
      <c r="G12" s="60">
        <v>6</v>
      </c>
      <c r="H12" s="38">
        <v>12500</v>
      </c>
      <c r="J12" s="38"/>
      <c r="K12" s="38"/>
      <c r="L12" s="38">
        <v>75000</v>
      </c>
      <c r="N12" s="38">
        <f t="shared" si="0"/>
        <v>75000</v>
      </c>
      <c r="P12" s="47">
        <f t="shared" si="1"/>
        <v>1140000</v>
      </c>
      <c r="R12" s="71" t="s">
        <v>48</v>
      </c>
    </row>
    <row r="13" spans="1:19" ht="63.75" x14ac:dyDescent="0.2">
      <c r="A13" s="21" t="s">
        <v>41</v>
      </c>
      <c r="B13" s="32" t="s">
        <v>51</v>
      </c>
      <c r="C13" s="33" t="s">
        <v>35</v>
      </c>
      <c r="E13" s="69" t="s">
        <v>45</v>
      </c>
      <c r="G13" s="60">
        <v>327</v>
      </c>
      <c r="H13" s="38">
        <v>1100</v>
      </c>
      <c r="J13" s="38"/>
      <c r="K13" s="38"/>
      <c r="L13" s="38">
        <v>360000</v>
      </c>
      <c r="N13" s="38">
        <f t="shared" si="0"/>
        <v>360000</v>
      </c>
      <c r="P13" s="47">
        <f t="shared" si="1"/>
        <v>1500000</v>
      </c>
      <c r="R13" s="71" t="s">
        <v>61</v>
      </c>
    </row>
    <row r="14" spans="1:19" x14ac:dyDescent="0.2">
      <c r="A14" s="21" t="s">
        <v>41</v>
      </c>
      <c r="B14" s="32" t="s">
        <v>55</v>
      </c>
      <c r="C14" s="33" t="s">
        <v>38</v>
      </c>
      <c r="E14" s="70" t="s">
        <v>46</v>
      </c>
      <c r="G14" s="60">
        <v>1</v>
      </c>
      <c r="H14" s="38"/>
      <c r="J14" s="47"/>
      <c r="K14" s="47"/>
      <c r="L14" s="38">
        <v>20000</v>
      </c>
      <c r="N14" s="38">
        <f t="shared" si="0"/>
        <v>20000</v>
      </c>
      <c r="P14" s="47">
        <f t="shared" si="1"/>
        <v>1520000</v>
      </c>
      <c r="R14" s="71" t="s">
        <v>50</v>
      </c>
    </row>
    <row r="15" spans="1:19" ht="63.75" x14ac:dyDescent="0.2">
      <c r="A15" s="21" t="s">
        <v>41</v>
      </c>
      <c r="B15" s="75" t="s">
        <v>56</v>
      </c>
      <c r="C15" s="33" t="s">
        <v>63</v>
      </c>
      <c r="E15" s="70" t="s">
        <v>47</v>
      </c>
      <c r="G15" s="60"/>
      <c r="H15" s="47"/>
      <c r="J15" s="47"/>
      <c r="K15" s="47"/>
      <c r="L15" s="47">
        <v>175000</v>
      </c>
      <c r="N15" s="47">
        <f t="shared" si="0"/>
        <v>175000</v>
      </c>
      <c r="P15" s="47">
        <f t="shared" si="1"/>
        <v>1695000</v>
      </c>
      <c r="R15" s="77" t="s">
        <v>60</v>
      </c>
    </row>
    <row r="16" spans="1:19" x14ac:dyDescent="0.2">
      <c r="A16" s="21" t="s">
        <v>41</v>
      </c>
      <c r="B16" s="32" t="s">
        <v>57</v>
      </c>
      <c r="C16" s="33" t="s">
        <v>38</v>
      </c>
      <c r="E16" s="69" t="s">
        <v>52</v>
      </c>
      <c r="G16" s="60">
        <v>1</v>
      </c>
      <c r="H16" s="38"/>
      <c r="J16" s="38"/>
      <c r="K16" s="38"/>
      <c r="L16" s="38">
        <v>10000</v>
      </c>
      <c r="N16" s="38">
        <f t="shared" si="0"/>
        <v>10000</v>
      </c>
      <c r="P16" s="47">
        <f t="shared" si="1"/>
        <v>1705000</v>
      </c>
      <c r="R16" s="71" t="s">
        <v>53</v>
      </c>
    </row>
    <row r="17" spans="1:18" ht="38.25" x14ac:dyDescent="0.2">
      <c r="A17" s="21" t="s">
        <v>41</v>
      </c>
      <c r="B17" s="32" t="s">
        <v>58</v>
      </c>
      <c r="C17" s="33" t="s">
        <v>38</v>
      </c>
      <c r="E17" s="70" t="s">
        <v>54</v>
      </c>
      <c r="G17" s="60" t="s">
        <v>62</v>
      </c>
      <c r="H17" s="38"/>
      <c r="J17" s="38"/>
      <c r="K17" s="38"/>
      <c r="L17" s="38">
        <v>100000</v>
      </c>
      <c r="N17" s="38">
        <f t="shared" si="0"/>
        <v>100000</v>
      </c>
      <c r="P17" s="47">
        <f t="shared" si="1"/>
        <v>1805000</v>
      </c>
      <c r="R17" s="72" t="s">
        <v>65</v>
      </c>
    </row>
    <row r="18" spans="1:18" x14ac:dyDescent="0.2">
      <c r="B18" s="32" t="s">
        <v>8</v>
      </c>
      <c r="C18" s="33"/>
      <c r="E18" s="69"/>
      <c r="G18" s="60"/>
      <c r="H18" s="38"/>
      <c r="J18" s="38"/>
      <c r="K18" s="38"/>
      <c r="L18" s="38"/>
      <c r="N18" s="38">
        <f t="shared" si="0"/>
        <v>0</v>
      </c>
      <c r="P18" s="47"/>
      <c r="R18" s="71"/>
    </row>
    <row r="19" spans="1:18" x14ac:dyDescent="0.2">
      <c r="B19" s="32" t="s">
        <v>9</v>
      </c>
      <c r="C19" s="33"/>
      <c r="E19" s="69"/>
      <c r="G19" s="60"/>
      <c r="H19" s="38"/>
      <c r="J19" s="38"/>
      <c r="K19" s="38"/>
      <c r="L19" s="38"/>
      <c r="N19" s="38">
        <f t="shared" si="0"/>
        <v>0</v>
      </c>
      <c r="P19" s="47"/>
      <c r="R19" s="71"/>
    </row>
    <row r="20" spans="1:18" x14ac:dyDescent="0.2">
      <c r="B20" s="32" t="s">
        <v>10</v>
      </c>
      <c r="C20" s="33"/>
      <c r="E20" s="69"/>
      <c r="G20" s="60"/>
      <c r="H20" s="38"/>
      <c r="J20" s="38"/>
      <c r="K20" s="38"/>
      <c r="L20" s="38"/>
      <c r="N20" s="38">
        <f t="shared" si="0"/>
        <v>0</v>
      </c>
      <c r="P20" s="47"/>
      <c r="R20" s="71"/>
    </row>
    <row r="21" spans="1:18" x14ac:dyDescent="0.2">
      <c r="B21" s="32" t="s">
        <v>11</v>
      </c>
      <c r="C21" s="33"/>
      <c r="E21" s="69"/>
      <c r="G21" s="60"/>
      <c r="H21" s="38"/>
      <c r="J21" s="38"/>
      <c r="K21" s="38"/>
      <c r="L21" s="38"/>
      <c r="N21" s="38">
        <f t="shared" si="0"/>
        <v>0</v>
      </c>
      <c r="P21" s="47"/>
      <c r="R21" s="71"/>
    </row>
    <row r="22" spans="1:18" x14ac:dyDescent="0.2">
      <c r="B22" s="32" t="s">
        <v>12</v>
      </c>
      <c r="C22" s="33"/>
      <c r="E22" s="69"/>
      <c r="G22" s="60"/>
      <c r="H22" s="38"/>
      <c r="J22" s="38"/>
      <c r="K22" s="38"/>
      <c r="L22" s="38"/>
      <c r="N22" s="38">
        <f t="shared" si="0"/>
        <v>0</v>
      </c>
      <c r="P22" s="47"/>
      <c r="R22" s="71"/>
    </row>
    <row r="23" spans="1:18" x14ac:dyDescent="0.2">
      <c r="B23" s="32" t="s">
        <v>13</v>
      </c>
      <c r="C23" s="33"/>
      <c r="E23" s="70"/>
      <c r="G23" s="60"/>
      <c r="H23" s="38"/>
      <c r="K23" s="38"/>
      <c r="L23" s="38"/>
      <c r="N23" s="38">
        <f t="shared" si="0"/>
        <v>0</v>
      </c>
      <c r="P23" s="47"/>
      <c r="R23" s="71"/>
    </row>
    <row r="24" spans="1:18" x14ac:dyDescent="0.2">
      <c r="B24" s="32" t="s">
        <v>14</v>
      </c>
      <c r="C24" s="33"/>
      <c r="E24" s="70"/>
      <c r="G24" s="60"/>
      <c r="H24" s="38"/>
      <c r="J24" s="38"/>
      <c r="K24" s="38"/>
      <c r="L24" s="38"/>
      <c r="N24" s="38">
        <f t="shared" si="0"/>
        <v>0</v>
      </c>
      <c r="P24" s="47"/>
      <c r="R24" s="72"/>
    </row>
    <row r="25" spans="1:18" x14ac:dyDescent="0.2">
      <c r="B25" s="32" t="s">
        <v>15</v>
      </c>
      <c r="C25" s="33"/>
      <c r="E25" s="70"/>
      <c r="G25" s="60"/>
      <c r="H25" s="38"/>
      <c r="J25" s="38"/>
      <c r="K25" s="38"/>
      <c r="L25" s="38"/>
      <c r="N25" s="38">
        <f t="shared" si="0"/>
        <v>0</v>
      </c>
      <c r="P25" s="47"/>
      <c r="R25" s="71"/>
    </row>
    <row r="26" spans="1:18" x14ac:dyDescent="0.2">
      <c r="B26" s="32" t="s">
        <v>16</v>
      </c>
      <c r="C26" s="33"/>
      <c r="E26" s="70"/>
      <c r="G26" s="60"/>
      <c r="H26" s="38"/>
      <c r="J26" s="38"/>
      <c r="K26" s="38"/>
      <c r="L26" s="38"/>
      <c r="N26" s="38">
        <f t="shared" si="0"/>
        <v>0</v>
      </c>
      <c r="P26" s="47"/>
      <c r="R26" s="72"/>
    </row>
    <row r="27" spans="1:18" x14ac:dyDescent="0.2">
      <c r="B27" s="32"/>
      <c r="C27" s="33"/>
      <c r="G27" s="60"/>
      <c r="H27" s="38"/>
      <c r="N27" s="52"/>
      <c r="P27" s="52"/>
    </row>
    <row r="28" spans="1:18" ht="13.5" thickBot="1" x14ac:dyDescent="0.25">
      <c r="J28" s="55">
        <f>SUM(J9:J27)</f>
        <v>0</v>
      </c>
      <c r="L28" s="55">
        <f>SUM(L9:L27)</f>
        <v>1805000</v>
      </c>
      <c r="N28" s="55">
        <f>SUM(N9:N27)</f>
        <v>1805000</v>
      </c>
      <c r="P28" s="52"/>
    </row>
    <row r="29" spans="1:18" ht="13.5" thickTop="1" x14ac:dyDescent="0.2"/>
    <row r="32" spans="1:18" x14ac:dyDescent="0.2">
      <c r="B32" s="74" t="s">
        <v>32</v>
      </c>
    </row>
    <row r="33" spans="2:2" x14ac:dyDescent="0.2">
      <c r="B33" s="66"/>
    </row>
    <row r="34" spans="2:2" x14ac:dyDescent="0.2">
      <c r="B34" s="66" t="s">
        <v>25</v>
      </c>
    </row>
    <row r="35" spans="2:2" x14ac:dyDescent="0.2">
      <c r="B35" s="66" t="s">
        <v>27</v>
      </c>
    </row>
    <row r="36" spans="2:2" x14ac:dyDescent="0.2">
      <c r="B36" s="66" t="s">
        <v>26</v>
      </c>
    </row>
    <row r="37" spans="2:2" x14ac:dyDescent="0.2">
      <c r="B37" s="66" t="s">
        <v>24</v>
      </c>
    </row>
    <row r="38" spans="2:2" x14ac:dyDescent="0.2">
      <c r="B38" s="66"/>
    </row>
    <row r="39" spans="2:2" x14ac:dyDescent="0.2">
      <c r="B39" s="49" t="s">
        <v>31</v>
      </c>
    </row>
  </sheetData>
  <printOptions horizontalCentered="1"/>
  <pageMargins left="0" right="0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One-Time &amp; Capital</vt:lpstr>
    </vt:vector>
  </TitlesOfParts>
  <Company>Central Connecticut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CCSU</dc:creator>
  <cp:lastModifiedBy>Windows User</cp:lastModifiedBy>
  <cp:lastPrinted>2017-01-24T22:43:48Z</cp:lastPrinted>
  <dcterms:created xsi:type="dcterms:W3CDTF">2010-02-16T19:23:13Z</dcterms:created>
  <dcterms:modified xsi:type="dcterms:W3CDTF">2017-02-03T15:48:05Z</dcterms:modified>
</cp:coreProperties>
</file>