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Budget FY20\Budget Submitted by Divisions\President\"/>
    </mc:Choice>
  </mc:AlternateContent>
  <bookViews>
    <workbookView xWindow="-30" yWindow="240" windowWidth="19320" windowHeight="6015" tabRatio="424"/>
  </bookViews>
  <sheets>
    <sheet name="Budget FY20" sheetId="35" r:id="rId1"/>
  </sheets>
  <definedNames>
    <definedName name="_xlnm.Print_Area" localSheetId="0">'Budget FY20'!$A$1:$L$26</definedName>
  </definedNames>
  <calcPr calcId="162913"/>
</workbook>
</file>

<file path=xl/calcChain.xml><?xml version="1.0" encoding="utf-8"?>
<calcChain xmlns="http://schemas.openxmlformats.org/spreadsheetml/2006/main">
  <c r="I20" i="35" l="1"/>
  <c r="H20" i="35"/>
  <c r="F19" i="35"/>
  <c r="E7" i="35"/>
  <c r="H7" i="35" s="1"/>
  <c r="H19" i="35" l="1"/>
  <c r="I19" i="35" s="1"/>
  <c r="I7" i="35"/>
</calcChain>
</file>

<file path=xl/sharedStrings.xml><?xml version="1.0" encoding="utf-8"?>
<sst xmlns="http://schemas.openxmlformats.org/spreadsheetml/2006/main" count="36" uniqueCount="33">
  <si>
    <t>Total</t>
  </si>
  <si>
    <t>Priority</t>
  </si>
  <si>
    <t>Summary of Impact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</si>
  <si>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</si>
  <si>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</si>
  <si>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</si>
  <si>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</si>
  <si>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</si>
  <si>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</si>
  <si>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</si>
  <si>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Reallocation</t>
  </si>
  <si>
    <t>Below the line Reductions</t>
  </si>
  <si>
    <t>Budget Request Description</t>
  </si>
  <si>
    <t>Net Request</t>
  </si>
  <si>
    <t xml:space="preserve">Summary of Impact </t>
  </si>
  <si>
    <t xml:space="preserve"> Budget Request</t>
  </si>
  <si>
    <t>Net "Running Request" Total</t>
  </si>
  <si>
    <t>Funding Source for Reallocation</t>
  </si>
  <si>
    <t>Strategic Objective</t>
  </si>
  <si>
    <t>Running Total</t>
  </si>
  <si>
    <t>FY2020</t>
  </si>
  <si>
    <t>FY 2020  BUDGET REQUEST (EXCLUDES EQUIPMENT AND ONE-TIME REQUESTS)</t>
  </si>
  <si>
    <t>Primary Strategic Alignment (Academic Excellence, Community Engagement, Enrollment, Increased Revenue) or Safety</t>
  </si>
  <si>
    <t>Connection to IBM Proposal if applicable (highlight in Yellow)</t>
  </si>
  <si>
    <t>Office of the President</t>
  </si>
  <si>
    <t>CIO001</t>
  </si>
  <si>
    <t>Chief Information Officer Position</t>
  </si>
  <si>
    <t xml:space="preserve">Salary = $175,000 plus Fringe @71% = 124,250 </t>
  </si>
  <si>
    <t>Possible Reduction of $ 33,907</t>
  </si>
  <si>
    <t>52140</t>
  </si>
  <si>
    <t>PRES01</t>
  </si>
  <si>
    <t>Salary Savings</t>
  </si>
  <si>
    <t>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</si>
</sst>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347">
    <xf numFmtId="0" fontId="0" fillId="0" borderId="0"/>
    <xf numFmtId="0" fontId="6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37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7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1" xfId="0" applyFont="1" applyBorder="1"/>
    <xf numFmtId="37" fontId="15" fillId="0" borderId="0" xfId="0" applyNumberFormat="1" applyFont="1" applyBorder="1"/>
    <xf numFmtId="37" fontId="15" fillId="0" borderId="0" xfId="0" applyNumberFormat="1" applyFont="1" applyBorder="1" applyAlignment="1">
      <alignment horizontal="center" vertical="center"/>
    </xf>
    <xf numFmtId="37" fontId="16" fillId="0" borderId="0" xfId="0" applyNumberFormat="1" applyFont="1" applyFill="1"/>
    <xf numFmtId="37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7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1" fontId="16" fillId="0" borderId="0" xfId="3" applyNumberFormat="1" applyFont="1" applyFill="1" applyBorder="1" applyAlignment="1">
      <alignment vertical="top" wrapText="1"/>
    </xf>
    <xf numFmtId="0" fontId="16" fillId="0" borderId="0" xfId="0" applyFont="1" applyFill="1"/>
    <xf numFmtId="37" fontId="16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37" fontId="16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top" wrapText="1"/>
    </xf>
    <xf numFmtId="164" fontId="16" fillId="0" borderId="0" xfId="2" applyNumberFormat="1" applyFont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top"/>
    </xf>
    <xf numFmtId="164" fontId="16" fillId="0" borderId="0" xfId="2" applyNumberFormat="1" applyFont="1" applyFill="1" applyBorder="1" applyAlignment="1">
      <alignment horizontal="center" vertical="top" wrapText="1"/>
    </xf>
    <xf numFmtId="44" fontId="16" fillId="0" borderId="0" xfId="2" applyFont="1" applyFill="1" applyBorder="1" applyAlignment="1">
      <alignment horizontal="center" vertical="top" wrapText="1"/>
    </xf>
    <xf numFmtId="168" fontId="16" fillId="0" borderId="0" xfId="2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center" wrapText="1"/>
    </xf>
    <xf numFmtId="164" fontId="16" fillId="3" borderId="0" xfId="2" applyNumberFormat="1" applyFont="1" applyFill="1" applyBorder="1" applyAlignment="1">
      <alignment horizontal="center" vertical="top"/>
    </xf>
    <xf numFmtId="44" fontId="16" fillId="3" borderId="0" xfId="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 vertical="center"/>
    </xf>
    <xf numFmtId="0" fontId="16" fillId="2" borderId="0" xfId="0" applyFont="1" applyFill="1"/>
    <xf numFmtId="37" fontId="16" fillId="2" borderId="0" xfId="0" applyNumberFormat="1" applyFont="1" applyFill="1"/>
    <xf numFmtId="3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49" fontId="16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34" applyFont="1" applyBorder="1" applyAlignment="1">
      <alignment horizontal="center" vertical="center"/>
    </xf>
    <xf numFmtId="0" fontId="16" fillId="0" borderId="0" xfId="134" applyFont="1" applyBorder="1" applyAlignment="1">
      <alignment vertical="center"/>
    </xf>
    <xf numFmtId="37" fontId="16" fillId="0" borderId="0" xfId="0" applyNumberFormat="1" applyFont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98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166" fontId="16" fillId="0" borderId="0" xfId="0" applyNumberFormat="1" applyFont="1" applyFill="1" applyBorder="1" applyAlignment="1" applyProtection="1">
      <alignment vertical="top" wrapText="1"/>
      <protection locked="0"/>
    </xf>
    <xf numFmtId="167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165" fontId="16" fillId="0" borderId="3" xfId="0" applyNumberFormat="1" applyFont="1" applyBorder="1" applyAlignment="1">
      <alignment horizontal="center"/>
    </xf>
    <xf numFmtId="37" fontId="16" fillId="0" borderId="3" xfId="0" applyNumberFormat="1" applyFont="1" applyBorder="1"/>
    <xf numFmtId="37" fontId="16" fillId="0" borderId="3" xfId="0" applyNumberFormat="1" applyFont="1" applyFill="1" applyBorder="1"/>
    <xf numFmtId="49" fontId="16" fillId="0" borderId="3" xfId="0" applyNumberFormat="1" applyFont="1" applyBorder="1" applyAlignment="1">
      <alignment horizontal="center"/>
    </xf>
    <xf numFmtId="0" fontId="16" fillId="0" borderId="3" xfId="0" applyFont="1" applyFill="1" applyBorder="1"/>
    <xf numFmtId="0" fontId="18" fillId="0" borderId="3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5" fillId="0" borderId="0" xfId="2" applyNumberFormat="1" applyFont="1" applyFill="1" applyBorder="1" applyAlignment="1">
      <alignment horizontal="center" wrapText="1"/>
    </xf>
    <xf numFmtId="37" fontId="15" fillId="0" borderId="0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wrapText="1"/>
    </xf>
    <xf numFmtId="165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37" fontId="16" fillId="0" borderId="4" xfId="0" applyNumberFormat="1" applyFont="1" applyBorder="1"/>
    <xf numFmtId="37" fontId="16" fillId="0" borderId="4" xfId="0" applyNumberFormat="1" applyFont="1" applyFill="1" applyBorder="1"/>
    <xf numFmtId="49" fontId="16" fillId="0" borderId="4" xfId="0" applyNumberFormat="1" applyFont="1" applyBorder="1" applyAlignment="1">
      <alignment horizontal="center"/>
    </xf>
    <xf numFmtId="0" fontId="16" fillId="0" borderId="4" xfId="98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wrapText="1"/>
    </xf>
    <xf numFmtId="37" fontId="15" fillId="0" borderId="1" xfId="0" applyNumberFormat="1" applyFont="1" applyFill="1" applyBorder="1" applyAlignment="1">
      <alignment horizontal="center" wrapText="1"/>
    </xf>
    <xf numFmtId="37" fontId="15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7" fontId="15" fillId="4" borderId="1" xfId="0" applyNumberFormat="1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37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30"/>
  <sheetViews>
    <sheetView tabSelected="1" workbookViewId="0">
      <selection activeCell="J20" sqref="J20"/>
    </sheetView>
  </sheetViews>
  <sheetFormatPr defaultColWidth="9.140625" defaultRowHeight="15"/>
  <cols>
    <col min="1" max="2" width="9.140625" style="3"/>
    <col min="3" max="3" width="42.5703125" style="3" customWidth="1"/>
    <col min="4" max="4" width="16" style="6" customWidth="1"/>
    <col min="5" max="6" width="12.42578125" style="6" customWidth="1"/>
    <col min="7" max="7" width="13.7109375" style="26" customWidth="1"/>
    <col min="8" max="8" width="11.5703125" style="6" customWidth="1"/>
    <col min="9" max="9" width="13.85546875" style="6" customWidth="1"/>
    <col min="10" max="10" width="18.5703125" style="6" customWidth="1"/>
    <col min="11" max="11" width="18.7109375" style="17" customWidth="1"/>
    <col min="12" max="12" width="52.140625" style="8" customWidth="1"/>
    <col min="13" max="14" width="9.140625" style="3"/>
    <col min="15" max="15" width="3.28515625" style="3" customWidth="1"/>
    <col min="16" max="16384" width="9.140625" style="3"/>
  </cols>
  <sheetData>
    <row r="1" spans="1:261">
      <c r="B1" s="4"/>
      <c r="C1" s="5"/>
      <c r="E1" s="3"/>
      <c r="F1" s="3"/>
      <c r="G1" s="7"/>
      <c r="H1" s="3"/>
      <c r="I1" s="3"/>
      <c r="J1" s="3"/>
      <c r="K1" s="4"/>
      <c r="L1" s="3"/>
      <c r="M1" s="8"/>
    </row>
    <row r="2" spans="1:261" s="5" customFormat="1" ht="14.25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261" s="5" customFormat="1" ht="14.25">
      <c r="A3" s="100" t="s">
        <v>21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261" s="5" customFormat="1">
      <c r="A4" s="71" t="s">
        <v>24</v>
      </c>
      <c r="B4" s="12"/>
      <c r="C4" s="12"/>
      <c r="D4" s="9"/>
      <c r="J4" s="9"/>
      <c r="K4" s="10"/>
      <c r="L4" s="11"/>
    </row>
    <row r="5" spans="1:261" s="5" customFormat="1" ht="16.5" customHeight="1">
      <c r="D5" s="9"/>
      <c r="E5" s="13"/>
      <c r="F5" s="13"/>
      <c r="G5" s="14"/>
      <c r="H5" s="9"/>
      <c r="I5" s="9"/>
      <c r="J5" s="9"/>
      <c r="K5" s="10"/>
      <c r="L5" s="11"/>
    </row>
    <row r="6" spans="1:261" s="79" customFormat="1" ht="108" customHeight="1">
      <c r="A6" s="94" t="s">
        <v>1</v>
      </c>
      <c r="B6" s="87" t="s">
        <v>4</v>
      </c>
      <c r="C6" s="101" t="s">
        <v>12</v>
      </c>
      <c r="D6" s="101"/>
      <c r="E6" s="95" t="s">
        <v>15</v>
      </c>
      <c r="F6" s="98" t="s">
        <v>23</v>
      </c>
      <c r="G6" s="95" t="s">
        <v>10</v>
      </c>
      <c r="H6" s="95" t="s">
        <v>13</v>
      </c>
      <c r="I6" s="96" t="s">
        <v>16</v>
      </c>
      <c r="J6" s="87" t="s">
        <v>17</v>
      </c>
      <c r="K6" s="97" t="s">
        <v>22</v>
      </c>
      <c r="L6" s="87" t="s">
        <v>14</v>
      </c>
    </row>
    <row r="7" spans="1:261" ht="31.5" customHeight="1">
      <c r="A7" s="88">
        <v>1</v>
      </c>
      <c r="B7" s="89" t="s">
        <v>25</v>
      </c>
      <c r="C7" s="102" t="s">
        <v>26</v>
      </c>
      <c r="D7" s="102"/>
      <c r="E7" s="90">
        <f>175000+124250</f>
        <v>299250</v>
      </c>
      <c r="F7" s="90"/>
      <c r="G7" s="90"/>
      <c r="H7" s="90">
        <f>E7-G7</f>
        <v>299250</v>
      </c>
      <c r="I7" s="91">
        <f>H7</f>
        <v>299250</v>
      </c>
      <c r="J7" s="92"/>
      <c r="K7" s="92"/>
      <c r="L7" s="93" t="s">
        <v>27</v>
      </c>
      <c r="M7" s="22"/>
    </row>
    <row r="8" spans="1:261" ht="31.5" customHeight="1">
      <c r="A8" s="72"/>
      <c r="B8" s="76"/>
      <c r="C8" s="99"/>
      <c r="D8" s="99"/>
      <c r="E8" s="73"/>
      <c r="F8" s="73"/>
      <c r="G8" s="73"/>
      <c r="H8" s="73"/>
      <c r="I8" s="74"/>
      <c r="J8" s="75"/>
      <c r="K8" s="75"/>
      <c r="L8" s="77"/>
      <c r="M8" s="22"/>
    </row>
    <row r="9" spans="1:261">
      <c r="D9" s="24"/>
      <c r="G9" s="6"/>
      <c r="L9" s="25"/>
      <c r="M9" s="22"/>
    </row>
    <row r="10" spans="1:261">
      <c r="L10" s="25"/>
      <c r="M10" s="22"/>
    </row>
    <row r="11" spans="1:261" ht="15.75" thickBot="1">
      <c r="D11" s="15"/>
      <c r="E11" s="15"/>
      <c r="F11" s="15"/>
      <c r="G11" s="16"/>
    </row>
    <row r="12" spans="1:261" s="27" customFormat="1" ht="15.75" thickBot="1">
      <c r="B12" s="28"/>
      <c r="C12" s="29" t="s">
        <v>11</v>
      </c>
      <c r="D12" s="30"/>
      <c r="E12" s="30"/>
      <c r="F12" s="30"/>
      <c r="G12" s="31"/>
      <c r="H12" s="30"/>
      <c r="I12" s="32"/>
      <c r="J12" s="33"/>
      <c r="K12" s="34"/>
      <c r="L12" s="34"/>
      <c r="M12" s="35"/>
      <c r="N12" s="36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</row>
    <row r="13" spans="1:261" s="27" customFormat="1">
      <c r="A13" s="38"/>
      <c r="B13" s="38"/>
      <c r="C13" s="39"/>
      <c r="D13" s="40"/>
      <c r="E13" s="40"/>
      <c r="F13" s="40"/>
      <c r="G13" s="41"/>
      <c r="H13" s="40"/>
      <c r="I13" s="42"/>
      <c r="J13" s="40"/>
      <c r="K13" s="43"/>
      <c r="L13" s="43"/>
      <c r="M13" s="35"/>
      <c r="N13" s="36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</row>
    <row r="14" spans="1:261" s="27" customFormat="1">
      <c r="A14" s="44"/>
      <c r="B14" s="44"/>
      <c r="C14" s="45"/>
      <c r="D14" s="33"/>
      <c r="E14" s="33"/>
      <c r="F14" s="33"/>
      <c r="G14" s="46"/>
      <c r="H14" s="33"/>
      <c r="I14" s="47"/>
      <c r="J14" s="33"/>
      <c r="K14" s="34"/>
      <c r="L14" s="34"/>
      <c r="M14" s="35"/>
      <c r="N14" s="48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</row>
    <row r="15" spans="1:261" s="86" customFormat="1" ht="30.75" customHeight="1">
      <c r="A15" s="78" t="s">
        <v>3</v>
      </c>
      <c r="B15" s="78" t="s">
        <v>4</v>
      </c>
      <c r="C15" s="79" t="s">
        <v>8</v>
      </c>
      <c r="E15" s="80" t="s">
        <v>6</v>
      </c>
      <c r="F15" s="81" t="s">
        <v>5</v>
      </c>
      <c r="G15" s="81" t="s">
        <v>7</v>
      </c>
      <c r="H15" s="82" t="s">
        <v>0</v>
      </c>
      <c r="I15" s="82" t="s">
        <v>19</v>
      </c>
      <c r="J15" s="83" t="s">
        <v>1</v>
      </c>
      <c r="K15" s="84" t="s">
        <v>18</v>
      </c>
      <c r="L15" s="79" t="s">
        <v>2</v>
      </c>
      <c r="M15" s="85"/>
    </row>
    <row r="16" spans="1:261">
      <c r="A16" s="21"/>
      <c r="B16" s="21"/>
      <c r="C16" s="36"/>
      <c r="E16" s="48"/>
      <c r="F16" s="49"/>
      <c r="G16" s="50"/>
      <c r="H16" s="18"/>
      <c r="I16" s="18"/>
      <c r="J16" s="19"/>
      <c r="K16" s="20"/>
      <c r="L16" s="36"/>
    </row>
    <row r="17" spans="1:13" s="23" customFormat="1">
      <c r="A17" s="51"/>
      <c r="B17" s="1" t="s">
        <v>20</v>
      </c>
      <c r="C17" s="2" t="s">
        <v>28</v>
      </c>
      <c r="D17" s="52"/>
      <c r="E17" s="52"/>
      <c r="F17" s="52"/>
      <c r="G17" s="53"/>
      <c r="H17" s="52"/>
      <c r="I17" s="52"/>
      <c r="J17" s="54"/>
      <c r="K17" s="55"/>
      <c r="L17" s="56"/>
    </row>
    <row r="18" spans="1:13" ht="31.5" customHeight="1">
      <c r="A18" s="21"/>
      <c r="B18" s="21"/>
      <c r="C18" s="36"/>
      <c r="E18" s="48"/>
      <c r="F18" s="49"/>
      <c r="G18" s="50"/>
      <c r="H18" s="18"/>
      <c r="I18" s="18"/>
      <c r="J18" s="19"/>
      <c r="K18" s="20"/>
      <c r="L18" s="36"/>
    </row>
    <row r="19" spans="1:13" ht="31.5" customHeight="1">
      <c r="A19" s="57" t="s">
        <v>29</v>
      </c>
      <c r="B19" s="58" t="s">
        <v>30</v>
      </c>
      <c r="C19" s="59" t="s">
        <v>31</v>
      </c>
      <c r="E19" s="60">
        <v>15861</v>
      </c>
      <c r="F19" s="61">
        <f>E19*0.3</f>
        <v>4758.3</v>
      </c>
      <c r="G19" s="60"/>
      <c r="H19" s="60">
        <f t="shared" ref="H19:H20" si="0">SUM(E19:G19)</f>
        <v>20619.3</v>
      </c>
      <c r="I19" s="62">
        <f>H19</f>
        <v>20619.3</v>
      </c>
      <c r="J19" s="63">
        <v>1</v>
      </c>
      <c r="K19" s="64"/>
      <c r="L19" s="65"/>
      <c r="M19" s="23"/>
    </row>
    <row r="20" spans="1:13" ht="31.5" customHeight="1">
      <c r="A20" s="57"/>
      <c r="B20" s="58" t="s">
        <v>30</v>
      </c>
      <c r="C20" s="59" t="s">
        <v>32</v>
      </c>
      <c r="E20" s="60"/>
      <c r="F20" s="61"/>
      <c r="G20" s="60">
        <v>13288</v>
      </c>
      <c r="H20" s="60">
        <f t="shared" si="0"/>
        <v>13288</v>
      </c>
      <c r="I20" s="62">
        <f>H19+H20</f>
        <v>33907.300000000003</v>
      </c>
      <c r="J20" s="63">
        <v>2</v>
      </c>
      <c r="K20" s="64"/>
      <c r="L20" s="65"/>
      <c r="M20" s="23"/>
    </row>
    <row r="21" spans="1:13" ht="31.5" customHeight="1">
      <c r="B21" s="66"/>
      <c r="C21" s="67"/>
      <c r="E21" s="60"/>
      <c r="F21" s="61"/>
      <c r="G21" s="60"/>
      <c r="H21" s="60"/>
      <c r="I21" s="62"/>
      <c r="J21" s="24"/>
      <c r="L21" s="68"/>
    </row>
    <row r="22" spans="1:13" ht="31.5" customHeight="1">
      <c r="B22" s="66"/>
      <c r="C22" s="67"/>
      <c r="E22" s="60"/>
      <c r="F22" s="61"/>
      <c r="G22" s="60"/>
      <c r="H22" s="60"/>
      <c r="I22" s="62"/>
      <c r="J22" s="24"/>
      <c r="L22" s="68"/>
    </row>
    <row r="23" spans="1:13" ht="31.5" customHeight="1">
      <c r="B23" s="66"/>
      <c r="C23" s="67"/>
      <c r="E23" s="60"/>
      <c r="F23" s="61"/>
      <c r="G23" s="60"/>
      <c r="H23" s="60"/>
      <c r="I23" s="62"/>
      <c r="J23" s="24"/>
      <c r="L23" s="68"/>
    </row>
    <row r="24" spans="1:13" ht="31.5" customHeight="1">
      <c r="B24" s="66"/>
      <c r="C24" s="67"/>
      <c r="E24" s="60"/>
      <c r="F24" s="61"/>
      <c r="G24" s="60"/>
      <c r="H24" s="60"/>
      <c r="I24" s="62"/>
      <c r="J24" s="24"/>
      <c r="L24" s="68"/>
    </row>
    <row r="25" spans="1:13" ht="31.5" customHeight="1">
      <c r="B25" s="66"/>
      <c r="C25" s="67"/>
      <c r="E25" s="60"/>
      <c r="F25" s="61"/>
      <c r="G25" s="60"/>
      <c r="H25" s="60"/>
      <c r="I25" s="62"/>
      <c r="J25" s="24"/>
      <c r="L25" s="68"/>
    </row>
    <row r="26" spans="1:13" ht="31.5" customHeight="1">
      <c r="B26" s="66"/>
      <c r="C26" s="67"/>
      <c r="E26" s="60"/>
      <c r="F26" s="61"/>
      <c r="G26" s="60"/>
      <c r="H26" s="60"/>
      <c r="I26" s="62"/>
      <c r="J26" s="24"/>
      <c r="L26" s="68"/>
    </row>
    <row r="27" spans="1:13" ht="31.5" customHeight="1">
      <c r="B27" s="66"/>
      <c r="C27" s="67"/>
      <c r="E27" s="60"/>
      <c r="F27" s="61"/>
      <c r="G27" s="60"/>
      <c r="H27" s="60"/>
      <c r="I27" s="62"/>
      <c r="J27" s="24"/>
      <c r="L27" s="68"/>
    </row>
    <row r="30" spans="1:13">
      <c r="A30" s="69"/>
      <c r="B30" s="70"/>
      <c r="D30" s="3"/>
      <c r="E30" s="3"/>
      <c r="F30" s="3"/>
      <c r="G30" s="3"/>
      <c r="H30" s="3"/>
      <c r="I30" s="3"/>
      <c r="J30" s="3"/>
      <c r="K30" s="4"/>
      <c r="L30" s="3"/>
    </row>
  </sheetData>
  <mergeCells count="5">
    <mergeCell ref="A2:L2"/>
    <mergeCell ref="A3:L3"/>
    <mergeCell ref="C6:D6"/>
    <mergeCell ref="C7:D7"/>
    <mergeCell ref="C8:D8"/>
  </mergeCells>
  <printOptions horizontalCentered="1" gridLines="1"/>
  <pageMargins left="0" right="0" top="0.5" bottom="0.5" header="0.3" footer="0.3"/>
  <pageSetup paperSize="5" scale="77" fitToHeight="2" orientation="landscape" r:id="rId1"/>
  <headerFooter>
    <oddFooter>&amp;L&amp;Z&amp;F&amp;C&amp;P of &amp;N&amp;Rprinted 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FY20</vt:lpstr>
      <vt:lpstr>'Budget FY20'!Print_Area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Bucher, Lisa (Budget)</cp:lastModifiedBy>
  <cp:lastPrinted>2019-01-30T20:44:10Z</cp:lastPrinted>
  <dcterms:created xsi:type="dcterms:W3CDTF">2002-01-11T18:30:13Z</dcterms:created>
  <dcterms:modified xsi:type="dcterms:W3CDTF">2019-01-30T20:44:22Z</dcterms:modified>
</cp:coreProperties>
</file>