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https://myccsu.sharepoint.com/sites/BSO-BudgetOffice/Shared Documents/General/Web Site Page/FY22 Working Data/Division Summary/"/>
    </mc:Choice>
  </mc:AlternateContent>
  <xr:revisionPtr revIDLastSave="0" documentId="13_ncr:1_{F7A121F1-76C9-48EF-9D09-B49EFE7A8D9B}" xr6:coauthVersionLast="47" xr6:coauthVersionMax="47" xr10:uidLastSave="{00000000-0000-0000-0000-000000000000}"/>
  <bookViews>
    <workbookView xWindow="28680" yWindow="-120" windowWidth="29040" windowHeight="15840" tabRatio="777" xr2:uid="{00000000-000D-0000-FFFF-FFFF00000000}"/>
  </bookViews>
  <sheets>
    <sheet name="#1-FY10-FY22 All Expenditures" sheetId="8" r:id="rId1"/>
    <sheet name="#2-FY10-FY22 Expenditures" sheetId="3" r:id="rId2"/>
    <sheet name="#3-FY22 Detail By Division" sheetId="14" r:id="rId3"/>
    <sheet name="#4-Personal Services Analysis" sheetId="6" r:id="rId4"/>
  </sheets>
  <definedNames>
    <definedName name="_xlnm.Print_Titles" localSheetId="2">'#3-FY22 Detail By Division'!$1:$8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10" i="3" l="1"/>
  <c r="X14" i="3"/>
  <c r="S14" i="3"/>
  <c r="T14" i="3"/>
  <c r="U14" i="3"/>
  <c r="B28" i="6" l="1"/>
  <c r="H51" i="6"/>
  <c r="G51" i="6"/>
  <c r="H50" i="6"/>
  <c r="G50" i="6"/>
  <c r="H49" i="6"/>
  <c r="G49" i="6"/>
  <c r="H48" i="6"/>
  <c r="G48" i="6"/>
  <c r="H47" i="6"/>
  <c r="G47" i="6"/>
  <c r="H46" i="6"/>
  <c r="G46" i="6"/>
  <c r="H45" i="6"/>
  <c r="G45" i="6"/>
  <c r="H44" i="6"/>
  <c r="G44" i="6"/>
  <c r="H43" i="6"/>
  <c r="G43" i="6"/>
  <c r="H42" i="6"/>
  <c r="G42" i="6"/>
  <c r="H41" i="6"/>
  <c r="G41" i="6"/>
  <c r="H40" i="6"/>
  <c r="G40" i="6"/>
  <c r="D51" i="6"/>
  <c r="C51" i="6"/>
  <c r="B51" i="6"/>
  <c r="D50" i="6"/>
  <c r="C50" i="6"/>
  <c r="B50" i="6"/>
  <c r="D49" i="6"/>
  <c r="C49" i="6"/>
  <c r="B49" i="6"/>
  <c r="D48" i="6"/>
  <c r="C48" i="6"/>
  <c r="B48" i="6"/>
  <c r="D47" i="6"/>
  <c r="C47" i="6"/>
  <c r="B47" i="6"/>
  <c r="D46" i="6"/>
  <c r="C46" i="6"/>
  <c r="B46" i="6"/>
  <c r="D45" i="6"/>
  <c r="C45" i="6"/>
  <c r="B45" i="6"/>
  <c r="D44" i="6"/>
  <c r="C44" i="6"/>
  <c r="B44" i="6"/>
  <c r="D43" i="6"/>
  <c r="C43" i="6"/>
  <c r="B43" i="6"/>
  <c r="D42" i="6"/>
  <c r="C42" i="6"/>
  <c r="B42" i="6"/>
  <c r="D41" i="6"/>
  <c r="C41" i="6"/>
  <c r="B41" i="6"/>
  <c r="D40" i="6"/>
  <c r="C40" i="6"/>
  <c r="B40" i="6"/>
  <c r="O132" i="14"/>
  <c r="O11" i="14"/>
  <c r="O12" i="14"/>
  <c r="O13" i="14"/>
  <c r="O14" i="14"/>
  <c r="O15" i="14"/>
  <c r="O16" i="14"/>
  <c r="O17" i="14"/>
  <c r="O18" i="14"/>
  <c r="O19" i="14"/>
  <c r="O20" i="14"/>
  <c r="O21" i="14"/>
  <c r="O22" i="14"/>
  <c r="O23" i="14"/>
  <c r="O24" i="14"/>
  <c r="O25" i="14"/>
  <c r="O26" i="14"/>
  <c r="O27" i="14"/>
  <c r="O28" i="14"/>
  <c r="O29" i="14"/>
  <c r="O30" i="14"/>
  <c r="O31" i="14"/>
  <c r="O32" i="14"/>
  <c r="O33" i="14"/>
  <c r="O34" i="14"/>
  <c r="O35" i="14"/>
  <c r="O36" i="14"/>
  <c r="O37" i="14"/>
  <c r="O38" i="14"/>
  <c r="O39" i="14"/>
  <c r="O40" i="14"/>
  <c r="O41" i="14"/>
  <c r="O42" i="14"/>
  <c r="O43" i="14"/>
  <c r="O44" i="14"/>
  <c r="O45" i="14"/>
  <c r="O46" i="14"/>
  <c r="O47" i="14"/>
  <c r="O48" i="14"/>
  <c r="O49" i="14"/>
  <c r="O50" i="14"/>
  <c r="O51" i="14"/>
  <c r="O52" i="14"/>
  <c r="O53" i="14"/>
  <c r="O54" i="14"/>
  <c r="O55" i="14"/>
  <c r="O56" i="14"/>
  <c r="O57" i="14"/>
  <c r="O58" i="14"/>
  <c r="O59" i="14"/>
  <c r="O60" i="14"/>
  <c r="O61" i="14"/>
  <c r="O62" i="14"/>
  <c r="O63" i="14"/>
  <c r="O64" i="14"/>
  <c r="O65" i="14"/>
  <c r="O66" i="14"/>
  <c r="O67" i="14"/>
  <c r="O68" i="14"/>
  <c r="O69" i="14"/>
  <c r="O70" i="14"/>
  <c r="O71" i="14"/>
  <c r="O72" i="14"/>
  <c r="O73" i="14"/>
  <c r="O74" i="14"/>
  <c r="O75" i="14"/>
  <c r="O76" i="14"/>
  <c r="O77" i="14"/>
  <c r="O78" i="14"/>
  <c r="O79" i="14"/>
  <c r="O80" i="14"/>
  <c r="O81" i="14"/>
  <c r="O82" i="14"/>
  <c r="O83" i="14"/>
  <c r="O84" i="14"/>
  <c r="O85" i="14"/>
  <c r="O86" i="14"/>
  <c r="O87" i="14"/>
  <c r="O88" i="14"/>
  <c r="O89" i="14"/>
  <c r="O90" i="14"/>
  <c r="O91" i="14"/>
  <c r="O92" i="14"/>
  <c r="O93" i="14"/>
  <c r="O94" i="14"/>
  <c r="O95" i="14"/>
  <c r="O96" i="14"/>
  <c r="O97" i="14"/>
  <c r="O98" i="14"/>
  <c r="O99" i="14"/>
  <c r="O100" i="14"/>
  <c r="O101" i="14"/>
  <c r="O102" i="14"/>
  <c r="O103" i="14"/>
  <c r="O104" i="14"/>
  <c r="O105" i="14"/>
  <c r="O106" i="14"/>
  <c r="O107" i="14"/>
  <c r="O108" i="14"/>
  <c r="O109" i="14"/>
  <c r="O110" i="14"/>
  <c r="O111" i="14"/>
  <c r="O112" i="14"/>
  <c r="O113" i="14"/>
  <c r="O114" i="14"/>
  <c r="O115" i="14"/>
  <c r="O116" i="14"/>
  <c r="O117" i="14"/>
  <c r="O118" i="14"/>
  <c r="O119" i="14"/>
  <c r="O120" i="14"/>
  <c r="O121" i="14"/>
  <c r="O122" i="14"/>
  <c r="O123" i="14"/>
  <c r="O124" i="14"/>
  <c r="O125" i="14"/>
  <c r="O126" i="14"/>
  <c r="O127" i="14"/>
  <c r="O128" i="14"/>
  <c r="O129" i="14"/>
  <c r="O130" i="14"/>
  <c r="O131" i="14"/>
  <c r="D96" i="14"/>
  <c r="C132" i="14"/>
  <c r="M8" i="14"/>
  <c r="K8" i="14"/>
  <c r="C8" i="14"/>
  <c r="S11" i="3"/>
  <c r="D8" i="14" s="1"/>
  <c r="S12" i="3"/>
  <c r="E8" i="14" s="1"/>
  <c r="S13" i="3"/>
  <c r="F8" i="14" s="1"/>
  <c r="S15" i="3"/>
  <c r="G8" i="14" s="1"/>
  <c r="G138" i="14" s="1"/>
  <c r="S16" i="3"/>
  <c r="H8" i="14" s="1"/>
  <c r="S17" i="3"/>
  <c r="I8" i="14" s="1"/>
  <c r="S18" i="3"/>
  <c r="J8" i="14" s="1"/>
  <c r="S19" i="3"/>
  <c r="S20" i="3"/>
  <c r="L8" i="14" s="1"/>
  <c r="S21" i="3"/>
  <c r="S22" i="3"/>
  <c r="N8" i="14" s="1"/>
  <c r="S10" i="3"/>
  <c r="T11" i="3" l="1"/>
  <c r="U11" i="3"/>
  <c r="T12" i="3"/>
  <c r="U12" i="3"/>
  <c r="T13" i="3"/>
  <c r="U13" i="3"/>
  <c r="T15" i="3"/>
  <c r="U15" i="3"/>
  <c r="T16" i="3"/>
  <c r="U16" i="3"/>
  <c r="T17" i="3"/>
  <c r="U17" i="3"/>
  <c r="T18" i="3"/>
  <c r="U18" i="3"/>
  <c r="T19" i="3"/>
  <c r="U19" i="3"/>
  <c r="T20" i="3"/>
  <c r="U20" i="3"/>
  <c r="T21" i="3"/>
  <c r="U21" i="3"/>
  <c r="T22" i="3"/>
  <c r="U22" i="3"/>
  <c r="U10" i="3"/>
  <c r="T10" i="3"/>
  <c r="O23" i="3"/>
  <c r="O22" i="8"/>
  <c r="O39" i="8"/>
  <c r="O44" i="8" l="1"/>
  <c r="I10" i="6" l="1"/>
  <c r="D39" i="8" l="1"/>
  <c r="E39" i="8"/>
  <c r="F39" i="8"/>
  <c r="G39" i="8"/>
  <c r="H39" i="8"/>
  <c r="I39" i="8"/>
  <c r="K39" i="8"/>
  <c r="L39" i="8"/>
  <c r="M39" i="8"/>
  <c r="N39" i="8"/>
  <c r="O40" i="8" s="1"/>
  <c r="O41" i="8" s="1"/>
  <c r="K22" i="8"/>
  <c r="L22" i="8"/>
  <c r="M22" i="8"/>
  <c r="N22" i="8"/>
  <c r="O23" i="8" s="1"/>
  <c r="O24" i="8" s="1"/>
  <c r="C39" i="8"/>
  <c r="D23" i="3"/>
  <c r="E23" i="3"/>
  <c r="F23" i="3"/>
  <c r="G23" i="3"/>
  <c r="H23" i="3"/>
  <c r="I23" i="3"/>
  <c r="J23" i="3"/>
  <c r="K23" i="3"/>
  <c r="L23" i="3"/>
  <c r="M23" i="3"/>
  <c r="N23" i="3"/>
  <c r="O24" i="3" s="1"/>
  <c r="O25" i="3" s="1"/>
  <c r="C23" i="3"/>
  <c r="O10" i="14"/>
  <c r="O8" i="14"/>
  <c r="O138" i="14" s="1"/>
  <c r="O134" i="14"/>
  <c r="Q23" i="3" l="1"/>
  <c r="N24" i="3"/>
  <c r="N25" i="3" s="1"/>
  <c r="N44" i="8" l="1"/>
  <c r="D132" i="14"/>
  <c r="D136" i="14" s="1"/>
  <c r="D138" i="14" s="1"/>
  <c r="J132" i="14"/>
  <c r="J136" i="14" s="1"/>
  <c r="J138" i="14" s="1"/>
  <c r="N132" i="14"/>
  <c r="N136" i="14" s="1"/>
  <c r="N138" i="14" s="1"/>
  <c r="K132" i="14"/>
  <c r="K136" i="14" s="1"/>
  <c r="K138" i="14" s="1"/>
  <c r="E132" i="14"/>
  <c r="E136" i="14" s="1"/>
  <c r="E138" i="14" s="1"/>
  <c r="I132" i="14"/>
  <c r="I136" i="14" s="1"/>
  <c r="I138" i="14" s="1"/>
  <c r="L132" i="14"/>
  <c r="L136" i="14" s="1"/>
  <c r="L138" i="14" s="1"/>
  <c r="H132" i="14"/>
  <c r="H136" i="14" s="1"/>
  <c r="H138" i="14" s="1"/>
  <c r="G132" i="14"/>
  <c r="G136" i="14" s="1"/>
  <c r="F132" i="14"/>
  <c r="C136" i="14"/>
  <c r="C138" i="14" s="1"/>
  <c r="M132" i="14"/>
  <c r="M136" i="14" s="1"/>
  <c r="M138" i="14" s="1"/>
  <c r="F136" i="14" l="1"/>
  <c r="F138" i="14" s="1"/>
  <c r="O136" i="14"/>
  <c r="E36" i="6"/>
  <c r="I13" i="6" l="1"/>
  <c r="I48" i="6" l="1"/>
  <c r="I51" i="6"/>
  <c r="I50" i="6"/>
  <c r="I49" i="6"/>
  <c r="I45" i="6"/>
  <c r="I47" i="6"/>
  <c r="I46" i="6"/>
  <c r="X22" i="3" l="1"/>
  <c r="X19" i="3"/>
  <c r="X16" i="3"/>
  <c r="H37" i="6" l="1"/>
  <c r="G37" i="6"/>
  <c r="I30" i="6"/>
  <c r="I31" i="6"/>
  <c r="I32" i="6"/>
  <c r="I33" i="6"/>
  <c r="I34" i="6"/>
  <c r="I35" i="6"/>
  <c r="I36" i="6"/>
  <c r="E30" i="6"/>
  <c r="E31" i="6"/>
  <c r="E32" i="6"/>
  <c r="E33" i="6"/>
  <c r="E34" i="6"/>
  <c r="E35" i="6"/>
  <c r="D37" i="6"/>
  <c r="C37" i="6"/>
  <c r="B37" i="6"/>
  <c r="H22" i="6"/>
  <c r="G22" i="6"/>
  <c r="I21" i="6"/>
  <c r="I15" i="6"/>
  <c r="I16" i="6"/>
  <c r="I17" i="6"/>
  <c r="I18" i="6"/>
  <c r="E15" i="6"/>
  <c r="E16" i="6"/>
  <c r="E17" i="6"/>
  <c r="E18" i="6"/>
  <c r="E19" i="6"/>
  <c r="E20" i="6"/>
  <c r="E21" i="6"/>
  <c r="D22" i="6"/>
  <c r="C22" i="6"/>
  <c r="B22" i="6"/>
  <c r="W23" i="3"/>
  <c r="R23" i="3"/>
  <c r="N40" i="8"/>
  <c r="N41" i="8" s="1"/>
  <c r="E48" i="6" l="1"/>
  <c r="E51" i="6"/>
  <c r="E50" i="6"/>
  <c r="E49" i="6"/>
  <c r="E45" i="6"/>
  <c r="E47" i="6"/>
  <c r="E46" i="6"/>
  <c r="M40" i="8"/>
  <c r="M41" i="8" s="1"/>
  <c r="M44" i="8" l="1"/>
  <c r="N23" i="8"/>
  <c r="N24" i="8" s="1"/>
  <c r="I29" i="6"/>
  <c r="E29" i="6"/>
  <c r="I14" i="6"/>
  <c r="E14" i="6"/>
  <c r="I44" i="6" l="1"/>
  <c r="E44" i="6"/>
  <c r="X10" i="3"/>
  <c r="S23" i="3" l="1"/>
  <c r="U23" i="3" l="1"/>
  <c r="T23" i="3"/>
  <c r="X12" i="3"/>
  <c r="X15" i="3"/>
  <c r="M24" i="3" l="1"/>
  <c r="M25" i="3" s="1"/>
  <c r="M23" i="8" l="1"/>
  <c r="M24" i="8" s="1"/>
  <c r="L44" i="8" l="1"/>
  <c r="J13" i="8"/>
  <c r="J11" i="8"/>
  <c r="J12" i="8"/>
  <c r="J30" i="8"/>
  <c r="J39" i="8" s="1"/>
  <c r="I20" i="8"/>
  <c r="G20" i="8"/>
  <c r="H16" i="8"/>
  <c r="G16" i="8"/>
  <c r="F16" i="8"/>
  <c r="E16" i="8"/>
  <c r="D16" i="8"/>
  <c r="C16" i="8"/>
  <c r="I12" i="8"/>
  <c r="H12" i="8"/>
  <c r="G12" i="8"/>
  <c r="F12" i="8"/>
  <c r="E12" i="8"/>
  <c r="D12" i="8"/>
  <c r="C12" i="8"/>
  <c r="I11" i="8"/>
  <c r="H11" i="8"/>
  <c r="G11" i="8"/>
  <c r="F11" i="8"/>
  <c r="E11" i="8"/>
  <c r="D11" i="8"/>
  <c r="C11" i="8"/>
  <c r="L40" i="8"/>
  <c r="L41" i="8" s="1"/>
  <c r="I13" i="8"/>
  <c r="H13" i="8"/>
  <c r="G13" i="8"/>
  <c r="F13" i="8"/>
  <c r="E13" i="8"/>
  <c r="D13" i="8"/>
  <c r="C13" i="8"/>
  <c r="L23" i="8"/>
  <c r="L24" i="8" s="1"/>
  <c r="X21" i="3"/>
  <c r="X20" i="3"/>
  <c r="X18" i="3"/>
  <c r="X17" i="3"/>
  <c r="X11" i="3"/>
  <c r="X13" i="3"/>
  <c r="I27" i="6"/>
  <c r="I26" i="6"/>
  <c r="E27" i="6"/>
  <c r="E26" i="6"/>
  <c r="I12" i="6"/>
  <c r="I11" i="6"/>
  <c r="E12" i="6"/>
  <c r="E11" i="6"/>
  <c r="I28" i="6"/>
  <c r="E28" i="6"/>
  <c r="I25" i="6"/>
  <c r="E25" i="6"/>
  <c r="I20" i="6"/>
  <c r="I19" i="6"/>
  <c r="E13" i="6"/>
  <c r="E10" i="6"/>
  <c r="D24" i="3"/>
  <c r="D25" i="3" s="1"/>
  <c r="L24" i="3"/>
  <c r="L25" i="3" s="1"/>
  <c r="F22" i="8" l="1"/>
  <c r="I22" i="8"/>
  <c r="C22" i="8"/>
  <c r="J22" i="8"/>
  <c r="G22" i="8"/>
  <c r="H22" i="8"/>
  <c r="D22" i="8"/>
  <c r="D44" i="8" s="1"/>
  <c r="E22" i="8"/>
  <c r="E44" i="8" s="1"/>
  <c r="G52" i="6"/>
  <c r="E37" i="6"/>
  <c r="E22" i="6"/>
  <c r="C52" i="6"/>
  <c r="D52" i="6"/>
  <c r="H52" i="6"/>
  <c r="B52" i="6"/>
  <c r="G44" i="8"/>
  <c r="I37" i="6"/>
  <c r="I22" i="6"/>
  <c r="E42" i="6"/>
  <c r="K24" i="3"/>
  <c r="K25" i="3" s="1"/>
  <c r="F24" i="3"/>
  <c r="F25" i="3" s="1"/>
  <c r="X23" i="3"/>
  <c r="K44" i="8"/>
  <c r="C44" i="8"/>
  <c r="J40" i="8"/>
  <c r="J41" i="8" s="1"/>
  <c r="I40" i="8"/>
  <c r="I41" i="8" s="1"/>
  <c r="E24" i="3"/>
  <c r="E25" i="3" s="1"/>
  <c r="I41" i="6"/>
  <c r="K40" i="8"/>
  <c r="K41" i="8" s="1"/>
  <c r="I24" i="3"/>
  <c r="I25" i="3" s="1"/>
  <c r="J44" i="8"/>
  <c r="J24" i="3"/>
  <c r="J25" i="3" s="1"/>
  <c r="E40" i="8"/>
  <c r="E41" i="8" s="1"/>
  <c r="G24" i="3"/>
  <c r="G25" i="3" s="1"/>
  <c r="F40" i="8"/>
  <c r="F41" i="8" s="1"/>
  <c r="G40" i="8"/>
  <c r="G41" i="8" s="1"/>
  <c r="H40" i="8"/>
  <c r="H41" i="8" s="1"/>
  <c r="H24" i="3"/>
  <c r="H25" i="3" s="1"/>
  <c r="D40" i="8"/>
  <c r="D41" i="8" s="1"/>
  <c r="I43" i="6"/>
  <c r="E43" i="6"/>
  <c r="I42" i="6"/>
  <c r="E41" i="6"/>
  <c r="I40" i="6"/>
  <c r="E40" i="6"/>
  <c r="E52" i="6" l="1"/>
  <c r="I52" i="6"/>
  <c r="H23" i="8"/>
  <c r="H24" i="8" s="1"/>
  <c r="F23" i="8"/>
  <c r="F24" i="8" s="1"/>
  <c r="H44" i="8"/>
  <c r="K23" i="8"/>
  <c r="K24" i="8" s="1"/>
  <c r="I23" i="8"/>
  <c r="I24" i="8" s="1"/>
  <c r="E23" i="8"/>
  <c r="E24" i="8" s="1"/>
  <c r="D23" i="8"/>
  <c r="D24" i="8" s="1"/>
  <c r="I44" i="8"/>
  <c r="F44" i="8"/>
  <c r="G23" i="8"/>
  <c r="G24" i="8" s="1"/>
  <c r="J23" i="8"/>
  <c r="J24" i="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Bryan, Kia (Budget)</author>
  </authors>
  <commentList>
    <comment ref="W23" authorId="0" shapeId="0" xr:uid="{606EEA0F-3A15-4EDF-912A-EE5697C91A23}">
      <text>
        <r>
          <rPr>
            <b/>
            <sz val="9"/>
            <color indexed="81"/>
            <rFont val="Tahoma"/>
            <family val="2"/>
          </rPr>
          <t>Bryan, Kia (Budget):</t>
        </r>
        <r>
          <rPr>
            <sz val="9"/>
            <color indexed="81"/>
            <rFont val="Tahoma"/>
            <family val="2"/>
          </rPr>
          <t xml:space="preserve">
Does not include lecturers and lab fee budgets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Bryan, Kia (Budget)</author>
  </authors>
  <commentList>
    <comment ref="C132" authorId="0" shapeId="0" xr:uid="{20E77D3A-9A04-495C-9610-901368792562}">
      <text>
        <r>
          <rPr>
            <b/>
            <sz val="9"/>
            <color indexed="81"/>
            <rFont val="Tahoma"/>
            <family val="2"/>
          </rPr>
          <t>Bryan, Kia (Budget):</t>
        </r>
        <r>
          <rPr>
            <sz val="9"/>
            <color indexed="81"/>
            <rFont val="Tahoma"/>
            <family val="2"/>
          </rPr>
          <t xml:space="preserve">
Took out lab fee expenses of $221,879.43
</t>
        </r>
      </text>
    </comment>
    <comment ref="O132" authorId="0" shapeId="0" xr:uid="{6E90505F-299D-442A-A3AE-28FDD29E0FA0}">
      <text>
        <r>
          <rPr>
            <b/>
            <sz val="9"/>
            <color indexed="81"/>
            <rFont val="Tahoma"/>
            <family val="2"/>
          </rPr>
          <t>Bryan, Kia (Budget):</t>
        </r>
        <r>
          <rPr>
            <sz val="9"/>
            <color indexed="81"/>
            <rFont val="Tahoma"/>
            <family val="2"/>
          </rPr>
          <t xml:space="preserve">
Took out lab fee expenses of $221,879.43</t>
        </r>
      </text>
    </comment>
  </commentList>
</comments>
</file>

<file path=xl/sharedStrings.xml><?xml version="1.0" encoding="utf-8"?>
<sst xmlns="http://schemas.openxmlformats.org/spreadsheetml/2006/main" count="474" uniqueCount="330">
  <si>
    <t>FY2010</t>
  </si>
  <si>
    <t>FY2011</t>
  </si>
  <si>
    <t>FY2012</t>
  </si>
  <si>
    <t>FY2013</t>
  </si>
  <si>
    <t>FY2014</t>
  </si>
  <si>
    <t>FY2015</t>
  </si>
  <si>
    <t>FY2016</t>
  </si>
  <si>
    <t>Original Budget</t>
  </si>
  <si>
    <t>Over-Time, DPS &amp; OE</t>
  </si>
  <si>
    <t>Actuals</t>
  </si>
  <si>
    <t>Surplus(Deficit)</t>
  </si>
  <si>
    <t>% of Budget Used</t>
  </si>
  <si>
    <t xml:space="preserve">Percentage change </t>
  </si>
  <si>
    <t>Change increase (decrease)</t>
  </si>
  <si>
    <t>Legal Services</t>
  </si>
  <si>
    <t>Chief Financial Officer</t>
  </si>
  <si>
    <t>Total</t>
  </si>
  <si>
    <t>Total Expenditures</t>
  </si>
  <si>
    <t>Available Balance</t>
  </si>
  <si>
    <t>Overtime</t>
  </si>
  <si>
    <t>Educational Supplies</t>
  </si>
  <si>
    <t>Advertising</t>
  </si>
  <si>
    <t>Licenses</t>
  </si>
  <si>
    <t>Other Fees</t>
  </si>
  <si>
    <t>Postage</t>
  </si>
  <si>
    <t>Subtotal Expenditures</t>
  </si>
  <si>
    <t>Est. Annual Value</t>
  </si>
  <si>
    <t xml:space="preserve">Salary </t>
  </si>
  <si>
    <t xml:space="preserve"> Occupied </t>
  </si>
  <si>
    <t>Vacancy</t>
  </si>
  <si>
    <t>TOTAL</t>
  </si>
  <si>
    <t>Banner Index Name</t>
  </si>
  <si>
    <t xml:space="preserve"> Occupied Positions</t>
  </si>
  <si>
    <t>Vacancies</t>
  </si>
  <si>
    <t>Savings</t>
  </si>
  <si>
    <t>Position Count</t>
  </si>
  <si>
    <t>Count</t>
  </si>
  <si>
    <t>TOTAL Part-Time</t>
  </si>
  <si>
    <t>TOTAL Full-Time</t>
  </si>
  <si>
    <t>Academic Affairs</t>
  </si>
  <si>
    <t>Chief Administrative Officer</t>
  </si>
  <si>
    <t>Chief Information Officer</t>
  </si>
  <si>
    <t>Human Resources</t>
  </si>
  <si>
    <t>Institutional Advancement</t>
  </si>
  <si>
    <t>President</t>
  </si>
  <si>
    <t>Student Affairs</t>
  </si>
  <si>
    <t>Division Summary</t>
  </si>
  <si>
    <t xml:space="preserve">Total </t>
  </si>
  <si>
    <t xml:space="preserve">TOTAL </t>
  </si>
  <si>
    <t>Consulting Services</t>
  </si>
  <si>
    <t>Accreditation</t>
  </si>
  <si>
    <t>Budgeted Accounts ONLY - does not include Self-Supporting</t>
  </si>
  <si>
    <t>Adjusted Budget</t>
  </si>
  <si>
    <t>Personal Services, Over-Time, DPS &amp; OE</t>
  </si>
  <si>
    <t>FY2017</t>
  </si>
  <si>
    <t>Total Full-Time &amp; Part-Time  PS</t>
  </si>
  <si>
    <t>Total Over-Time, DPS &amp; OE</t>
  </si>
  <si>
    <t>Grand Total</t>
  </si>
  <si>
    <t>Full-Time &amp; Part Time PS</t>
  </si>
  <si>
    <t>FY2018</t>
  </si>
  <si>
    <t>CAO - CIO001, INFO01, INFO02, INFO03, INFO04, INFO05, INFO06</t>
  </si>
  <si>
    <t>BSRV04 - Transferred from Fixed Expense to CIO under CAO division</t>
  </si>
  <si>
    <t>CFO - CARD01</t>
  </si>
  <si>
    <t>Inst Adv - MEDI01, MEDI03</t>
  </si>
  <si>
    <t>Acad Affairs - MEDI02</t>
  </si>
  <si>
    <t>With/OT</t>
  </si>
  <si>
    <t>FY2019</t>
  </si>
  <si>
    <t>Enrollment Management</t>
  </si>
  <si>
    <t>Salaries &amp; Wages Contractual NCL</t>
  </si>
  <si>
    <t>Salaries &amp; Wages Reemployed Retiree</t>
  </si>
  <si>
    <t>Salaries &amp; Wages GR Assistants</t>
  </si>
  <si>
    <t>Salaries &amp; Wages GR Intern</t>
  </si>
  <si>
    <t>Salaries &amp; Wages Univ Assistant</t>
  </si>
  <si>
    <t>Salaries &amp; Wages Student</t>
  </si>
  <si>
    <t>Other Professional Services</t>
  </si>
  <si>
    <t>Athletes &amp; Entertainment Services</t>
  </si>
  <si>
    <t>Other Services</t>
  </si>
  <si>
    <t>Honoraria</t>
  </si>
  <si>
    <t>Stipends - Non Employee</t>
  </si>
  <si>
    <t>Dues &amp; Memberships</t>
  </si>
  <si>
    <t>Laboratory Testing &amp; Services</t>
  </si>
  <si>
    <t>E-Subscriptions &amp; Electronic Media</t>
  </si>
  <si>
    <t>Meeting/Banquet/Conference Hosting</t>
  </si>
  <si>
    <t>Educational EQ noncap</t>
  </si>
  <si>
    <t>Travel - InState</t>
  </si>
  <si>
    <t>Travel - Team InState</t>
  </si>
  <si>
    <t>Travel - Candidate Reimbursement</t>
  </si>
  <si>
    <t>Fuel - Gasoline</t>
  </si>
  <si>
    <t>Maintenance/Repairs - General</t>
  </si>
  <si>
    <t>Maintenance/Repairs - Ed Equipment</t>
  </si>
  <si>
    <t>Maintenance/Repairs - Motor Vehicle</t>
  </si>
  <si>
    <t>Supplies - Maintenance</t>
  </si>
  <si>
    <t>Supplies - Grounds &amp; Landscape</t>
  </si>
  <si>
    <t>Motor Vehicle Supplies &amp; Parts</t>
  </si>
  <si>
    <t>Facility Svcs - Laundry/DryCleaning</t>
  </si>
  <si>
    <t>Facility Services - Other</t>
  </si>
  <si>
    <t>Hardware Maintenance &amp; Support</t>
  </si>
  <si>
    <t>Hardware Equipment Non-Cap</t>
  </si>
  <si>
    <t>Software Maintenance/Support</t>
  </si>
  <si>
    <t>Software License</t>
  </si>
  <si>
    <t>Technology Svcs - Telecomm</t>
  </si>
  <si>
    <t>Technology Svcs - Cellular</t>
  </si>
  <si>
    <t>Technology Svcs - Other</t>
  </si>
  <si>
    <t>Supplies - Office</t>
  </si>
  <si>
    <t>Supplies - Food/Bev/Meals</t>
  </si>
  <si>
    <t>Supplies - Medical</t>
  </si>
  <si>
    <t>Supplies - Clothing &amp; Footwear</t>
  </si>
  <si>
    <t>Supplies - Other</t>
  </si>
  <si>
    <t>Printing &amp; Binding</t>
  </si>
  <si>
    <t>Shipping &amp; Freight</t>
  </si>
  <si>
    <t>Lease - Copy Machine</t>
  </si>
  <si>
    <t>Capital - Technology Equipment</t>
  </si>
  <si>
    <t>Capital - Other Equipment</t>
  </si>
  <si>
    <t>Capital - Library Books</t>
  </si>
  <si>
    <t>Medical Services</t>
  </si>
  <si>
    <t>Supplies - Promotional</t>
  </si>
  <si>
    <t>Technology Supplies</t>
  </si>
  <si>
    <t>Technology Svcs - Wiring &amp; Repairs</t>
  </si>
  <si>
    <t>Other Edu Svcs &amp; Support - Misc</t>
  </si>
  <si>
    <t>Less Encumbrances</t>
  </si>
  <si>
    <t>Supplies - Repair Materials</t>
  </si>
  <si>
    <t>Credit Card Fees</t>
  </si>
  <si>
    <t>FY2020</t>
  </si>
  <si>
    <t>Equity and Inclusion</t>
  </si>
  <si>
    <t>Instituional Research &amp; Assessment</t>
  </si>
  <si>
    <t>University Counsel</t>
  </si>
  <si>
    <t>Chief Operating Officer</t>
  </si>
  <si>
    <t>Chief Operations Officer</t>
  </si>
  <si>
    <t>Institutional Research &amp; Assessment</t>
  </si>
  <si>
    <t>Subscriptions</t>
  </si>
  <si>
    <t>Bank Charges</t>
  </si>
  <si>
    <t>Facility Svcs - Storage Expense</t>
  </si>
  <si>
    <t>Educational Services</t>
  </si>
  <si>
    <t>FY20 - RESL30-713010 HEERF Funding CARES COVID19 Relief $3,688,899</t>
  </si>
  <si>
    <t>FY20 - Changed name from Chief Adminstrative Officer to Chief Operating Officer</t>
  </si>
  <si>
    <t>FY20 - Equity and Inclusion moved from division of the President to separate division</t>
  </si>
  <si>
    <t>FY20 - Institutional Research &amp; Assessment moved from division of the President division to separate division</t>
  </si>
  <si>
    <t>FY20 - University Counsel moved from division of the President division to separate division</t>
  </si>
  <si>
    <t>FY2021</t>
  </si>
  <si>
    <t>BudgetTransfers</t>
  </si>
  <si>
    <t>Over-Time, DPS &amp; OE (*Excluding Lab Fees &amp; Lecturers*)</t>
  </si>
  <si>
    <t>Diplomas</t>
  </si>
  <si>
    <t>Virtual Conferences</t>
  </si>
  <si>
    <t>601402</t>
  </si>
  <si>
    <t>Salaries &amp; Wages-Cooperative Ed</t>
  </si>
  <si>
    <t>701601</t>
  </si>
  <si>
    <t>Collection Fees</t>
  </si>
  <si>
    <t>706504</t>
  </si>
  <si>
    <t>Signage - Non-Cap</t>
  </si>
  <si>
    <t>701100</t>
  </si>
  <si>
    <t>Liability Insurance</t>
  </si>
  <si>
    <t>Travel - OutState</t>
  </si>
  <si>
    <t>Furniture &amp; Furnishings - Non-Cap</t>
  </si>
  <si>
    <t>Facility Svcs - Environmentl/Safety</t>
  </si>
  <si>
    <t>Building Improvements</t>
  </si>
  <si>
    <t>Capital - Software</t>
  </si>
  <si>
    <t>Salaries &amp; Wages Athletic Coaches</t>
  </si>
  <si>
    <t>Grants &amp; Fin Aid, Non Need Based</t>
  </si>
  <si>
    <t>Travel- Athletic Recruiting InState</t>
  </si>
  <si>
    <t>Travel - Team OutState</t>
  </si>
  <si>
    <t>Travel-Athletic Recruiting OutState</t>
  </si>
  <si>
    <t>Personal Vehicle Mileage</t>
  </si>
  <si>
    <t>Utilities - Electricity</t>
  </si>
  <si>
    <t>Utilities - Natural Gas/Propane</t>
  </si>
  <si>
    <t>Fuel - Oil #2</t>
  </si>
  <si>
    <t>Utilities - Water</t>
  </si>
  <si>
    <t>Utilities - Sewer</t>
  </si>
  <si>
    <t>Fuel - Diesel</t>
  </si>
  <si>
    <t>Maintenance/Repairs - Building</t>
  </si>
  <si>
    <t>Carpet/Window Treatments - Non-Cap</t>
  </si>
  <si>
    <t>Environmental/Safety - Non-Cap</t>
  </si>
  <si>
    <t>Facility Svcs - Refuse/TrashRemoval</t>
  </si>
  <si>
    <t>Facilities - Lease &amp; Rental</t>
  </si>
  <si>
    <t>Supplies - Law Enforcement</t>
  </si>
  <si>
    <t>Lease - Other Equipment</t>
  </si>
  <si>
    <t>Op Expense - Vehicle Rental</t>
  </si>
  <si>
    <t>Building Equipment &amp; Systems</t>
  </si>
  <si>
    <t>Capital - Vehicle</t>
  </si>
  <si>
    <t>701402</t>
  </si>
  <si>
    <t>Athletic Officiating Services</t>
  </si>
  <si>
    <t>Personnel Advertising</t>
  </si>
  <si>
    <t>Shuttle Services</t>
  </si>
  <si>
    <t>Op Expense - Equip Non-Cap</t>
  </si>
  <si>
    <t>In FY21 RESL30 temporarily transferred from SA to COO</t>
  </si>
  <si>
    <t>FY20 Police - Transferred to Chief Operating Officer</t>
  </si>
  <si>
    <t>FY20 PLAN01- Transferred from Academic Support to its own division (Institutional Research &amp; Assessment).</t>
  </si>
  <si>
    <t>FY20 Athletics moved from Inst Adv to COO</t>
  </si>
  <si>
    <t>Starting July 1st FY18, the CIO area has been broken out into the following Divisions:</t>
  </si>
  <si>
    <t>Banner Index Expense Summary FY10 - FY22</t>
  </si>
  <si>
    <t>FY2022</t>
  </si>
  <si>
    <t>G:\General\Web Site Page\FY22 Working Data\Division Summary Exp Data\#1 FY10-FY22 All Expenditures</t>
  </si>
  <si>
    <t>FY2022 Adjusted Budget vs Actual</t>
  </si>
  <si>
    <t>Increase (Decrease)  FY2023 Budget vs.</t>
  </si>
  <si>
    <t>FY2022 Original Budget</t>
  </si>
  <si>
    <t>G:\General\Web Site Page\FY22 Working Data\Division Summary Exp Data\#1 FY10-FY22 Expenditures</t>
  </si>
  <si>
    <t>FY22 Expenditures</t>
  </si>
  <si>
    <t>G:\General\Web Site Page\FY22 Working Data\Division Summary Exp Data\#3 Detail by Division</t>
  </si>
  <si>
    <t>G:\General\Web Site Page\FY22 Working Data\Division Summary Exp Data\#4 Personal Services Analysis</t>
  </si>
  <si>
    <t>In FY22 STAF02 moved from Enrollment Management to AA-Support</t>
  </si>
  <si>
    <t xml:space="preserve">FY2023 Budget </t>
  </si>
  <si>
    <t>601300</t>
  </si>
  <si>
    <t>601302</t>
  </si>
  <si>
    <t>Salaries &amp; Wages Lecturers-Teaching</t>
  </si>
  <si>
    <t>601303</t>
  </si>
  <si>
    <t>601304</t>
  </si>
  <si>
    <t>601305</t>
  </si>
  <si>
    <t>601306</t>
  </si>
  <si>
    <t>601307</t>
  </si>
  <si>
    <t>601400</t>
  </si>
  <si>
    <t>601501</t>
  </si>
  <si>
    <t>701000</t>
  </si>
  <si>
    <t>701001</t>
  </si>
  <si>
    <t>701202</t>
  </si>
  <si>
    <t>701301</t>
  </si>
  <si>
    <t>701302</t>
  </si>
  <si>
    <t>701400</t>
  </si>
  <si>
    <t>701401</t>
  </si>
  <si>
    <t>Athletic Event Services</t>
  </si>
  <si>
    <t>701403</t>
  </si>
  <si>
    <t>701404</t>
  </si>
  <si>
    <t>701405</t>
  </si>
  <si>
    <t>Temporary Agency Services</t>
  </si>
  <si>
    <t>701406</t>
  </si>
  <si>
    <t>701500</t>
  </si>
  <si>
    <t>701501</t>
  </si>
  <si>
    <t>701502</t>
  </si>
  <si>
    <t>701600</t>
  </si>
  <si>
    <t>701602</t>
  </si>
  <si>
    <t>701603</t>
  </si>
  <si>
    <t>702101</t>
  </si>
  <si>
    <t>702103</t>
  </si>
  <si>
    <t>702105</t>
  </si>
  <si>
    <t>702106</t>
  </si>
  <si>
    <t>702111</t>
  </si>
  <si>
    <t>Books Non-Capital</t>
  </si>
  <si>
    <t>702112</t>
  </si>
  <si>
    <t>702200</t>
  </si>
  <si>
    <t>702201</t>
  </si>
  <si>
    <t>Compressed Gases</t>
  </si>
  <si>
    <t>704201</t>
  </si>
  <si>
    <t>Grants&amp;Financial Aid-Need Based-CSU</t>
  </si>
  <si>
    <t>704500</t>
  </si>
  <si>
    <t>705000</t>
  </si>
  <si>
    <t>705001</t>
  </si>
  <si>
    <t>705002</t>
  </si>
  <si>
    <t>705100</t>
  </si>
  <si>
    <t>705101</t>
  </si>
  <si>
    <t>705102</t>
  </si>
  <si>
    <t>705500</t>
  </si>
  <si>
    <t>705600</t>
  </si>
  <si>
    <t>705700</t>
  </si>
  <si>
    <t>NonReportable Tuition Reimbursement</t>
  </si>
  <si>
    <t>706000</t>
  </si>
  <si>
    <t>706001</t>
  </si>
  <si>
    <t>706003</t>
  </si>
  <si>
    <t>706004</t>
  </si>
  <si>
    <t>Utilities District Cooling/Heating</t>
  </si>
  <si>
    <t>706005</t>
  </si>
  <si>
    <t>706006</t>
  </si>
  <si>
    <t>706007</t>
  </si>
  <si>
    <t>Utilities - Cable TV &amp; Internet</t>
  </si>
  <si>
    <t>706100</t>
  </si>
  <si>
    <t>706101</t>
  </si>
  <si>
    <t>706200</t>
  </si>
  <si>
    <t>706201</t>
  </si>
  <si>
    <t>706204</t>
  </si>
  <si>
    <t>706300</t>
  </si>
  <si>
    <t>706301</t>
  </si>
  <si>
    <t>706302</t>
  </si>
  <si>
    <t>706400</t>
  </si>
  <si>
    <t>706501</t>
  </si>
  <si>
    <t>706502</t>
  </si>
  <si>
    <t>706503</t>
  </si>
  <si>
    <t>706600</t>
  </si>
  <si>
    <t>706601</t>
  </si>
  <si>
    <t>706602</t>
  </si>
  <si>
    <t>706603</t>
  </si>
  <si>
    <t>Facility Svcs - Security</t>
  </si>
  <si>
    <t>706604</t>
  </si>
  <si>
    <t>706605</t>
  </si>
  <si>
    <t>706700</t>
  </si>
  <si>
    <t>707000</t>
  </si>
  <si>
    <t>707001</t>
  </si>
  <si>
    <t>707100</t>
  </si>
  <si>
    <t>707101</t>
  </si>
  <si>
    <t>707150</t>
  </si>
  <si>
    <t>707151</t>
  </si>
  <si>
    <t>707152</t>
  </si>
  <si>
    <t>707153</t>
  </si>
  <si>
    <t>707200</t>
  </si>
  <si>
    <t>707300</t>
  </si>
  <si>
    <t>707301</t>
  </si>
  <si>
    <t>707303</t>
  </si>
  <si>
    <t>707304</t>
  </si>
  <si>
    <t>707306</t>
  </si>
  <si>
    <t>707307</t>
  </si>
  <si>
    <t>707309</t>
  </si>
  <si>
    <t>707350</t>
  </si>
  <si>
    <t>707400</t>
  </si>
  <si>
    <t>707403</t>
  </si>
  <si>
    <t>707450</t>
  </si>
  <si>
    <t>707452</t>
  </si>
  <si>
    <t>707500</t>
  </si>
  <si>
    <t>Op Expense - Art Non-Cap</t>
  </si>
  <si>
    <t>707502</t>
  </si>
  <si>
    <t>707505</t>
  </si>
  <si>
    <t>708021</t>
  </si>
  <si>
    <t>708023</t>
  </si>
  <si>
    <t>708025</t>
  </si>
  <si>
    <t>Leased Property Improvements</t>
  </si>
  <si>
    <t>708030</t>
  </si>
  <si>
    <t>Capital - Office Equipment</t>
  </si>
  <si>
    <t>708040</t>
  </si>
  <si>
    <t>708060</t>
  </si>
  <si>
    <t>708070</t>
  </si>
  <si>
    <t>708080</t>
  </si>
  <si>
    <t>Moving Expense</t>
  </si>
  <si>
    <t>Graphic Design</t>
  </si>
  <si>
    <t>Fellowships</t>
  </si>
  <si>
    <t>Travel-International</t>
  </si>
  <si>
    <t>705800</t>
  </si>
  <si>
    <t>706202</t>
  </si>
  <si>
    <t>Maintenance/Repairs - Office Equip</t>
  </si>
  <si>
    <t>706203</t>
  </si>
  <si>
    <t>707305</t>
  </si>
  <si>
    <t>Supplies - Drugs &amp; Pharmaceuticals</t>
  </si>
  <si>
    <t>708100</t>
  </si>
  <si>
    <t>Thru/including PPE 6/17 - 6/30/22 (check date 7/15/22)</t>
  </si>
  <si>
    <t>FY22 Full-Time &amp; Permanent Part-Time</t>
  </si>
  <si>
    <t>Community Engagement &amp; Social Research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</si>
</sst>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5" formatCode="&quot;$&quot;#,##0_);\(&quot;$&quot;#,##0\)"/>
    <numFmt numFmtId="7" formatCode="&quot;$&quot;#,##0.00_);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;\(#,##0.00\)"/>
    <numFmt numFmtId="165" formatCode="&quot;$&quot;#,##0"/>
    <numFmt numFmtId="166" formatCode="General_)"/>
    <numFmt numFmtId="167" formatCode="&quot;$&quot;#,##0.00"/>
    <numFmt numFmtId="168" formatCode="0_);\(0\)"/>
    <numFmt numFmtId="169" formatCode="_(\$* #,##0.00_);_(\$* \(#,##0.00\);_(\$* \-??_);_(@_)"/>
    <numFmt numFmtId="170" formatCode="#,##0.0"/>
  </numFmts>
  <fonts count="40">
    <font>
      <sz val="8"/>
      <name val="Microsoft Sans Serif"/>
      <family val="2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Microsoft Sans Serif"/>
      <family val="2"/>
      <charset val="204"/>
    </font>
    <font>
      <b/>
      <sz val="10"/>
      <name val="Microsoft Sans Serif"/>
      <family val="2"/>
    </font>
    <font>
      <sz val="10"/>
      <name val="Microsoft Sans Serif"/>
      <family val="2"/>
    </font>
    <font>
      <sz val="10"/>
      <name val="Arial"/>
      <family val="2"/>
    </font>
    <font>
      <sz val="10"/>
      <name val="Helv"/>
    </font>
    <font>
      <b/>
      <u/>
      <sz val="10"/>
      <name val="Microsoft Sans Serif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1"/>
      <name val="Microsoft Sans Serif"/>
      <family val="2"/>
    </font>
    <font>
      <sz val="8"/>
      <name val="Microsoft Sans Serif"/>
      <family val="2"/>
    </font>
    <font>
      <sz val="10"/>
      <name val="Arial Unicode MS"/>
      <family val="2"/>
    </font>
    <font>
      <b/>
      <sz val="10"/>
      <name val="Arial Unicode MS"/>
      <family val="2"/>
    </font>
    <font>
      <sz val="12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rgb="FF000000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Geneva"/>
    </font>
    <font>
      <b/>
      <sz val="11"/>
      <color indexed="63"/>
      <name val="Calibri"/>
      <family val="2"/>
    </font>
    <font>
      <sz val="10"/>
      <name val="Times New Roman"/>
      <family val="1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</fonts>
  <fills count="29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54368">
    <xf numFmtId="0" fontId="0" fillId="0" borderId="0"/>
    <xf numFmtId="9" fontId="7" fillId="0" borderId="0" applyFont="0" applyFill="0" applyBorder="0" applyAlignment="0" applyProtection="0"/>
    <xf numFmtId="0" fontId="7" fillId="0" borderId="0"/>
    <xf numFmtId="0" fontId="10" fillId="0" borderId="0"/>
    <xf numFmtId="0" fontId="6" fillId="0" borderId="0"/>
    <xf numFmtId="44" fontId="10" fillId="0" borderId="0" applyFont="0" applyFill="0" applyBorder="0" applyAlignment="0" applyProtection="0"/>
    <xf numFmtId="166" fontId="11" fillId="0" borderId="0"/>
    <xf numFmtId="0" fontId="6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166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7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7" fillId="0" borderId="0" applyFont="0" applyFill="0" applyBorder="0" applyAlignment="0" applyProtection="0"/>
    <xf numFmtId="0" fontId="4" fillId="0" borderId="0"/>
    <xf numFmtId="0" fontId="3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43" fontId="10" fillId="0" borderId="0" applyFont="0" applyFill="0" applyBorder="0" applyAlignment="0" applyProtection="0"/>
    <xf numFmtId="0" fontId="16" fillId="0" borderId="0"/>
    <xf numFmtId="0" fontId="10" fillId="0" borderId="0"/>
    <xf numFmtId="43" fontId="10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9" fontId="10" fillId="0" borderId="0" applyFont="0" applyFill="0" applyBorder="0" applyAlignment="0" applyProtection="0"/>
    <xf numFmtId="0" fontId="16" fillId="0" borderId="0"/>
    <xf numFmtId="0" fontId="16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19" fillId="0" borderId="0"/>
    <xf numFmtId="43" fontId="10" fillId="0" borderId="0" applyFont="0" applyFill="0" applyBorder="0" applyAlignment="0" applyProtection="0"/>
    <xf numFmtId="0" fontId="19" fillId="0" borderId="0"/>
    <xf numFmtId="0" fontId="2" fillId="0" borderId="0"/>
    <xf numFmtId="9" fontId="10" fillId="0" borderId="0" applyFont="0" applyFill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4" borderId="0" applyNumberFormat="0" applyBorder="0" applyAlignment="0" applyProtection="0"/>
    <xf numFmtId="0" fontId="22" fillId="8" borderId="0" applyNumberFormat="0" applyBorder="0" applyAlignment="0" applyProtection="0"/>
    <xf numFmtId="0" fontId="23" fillId="25" borderId="9" applyNumberFormat="0" applyAlignment="0" applyProtection="0"/>
    <xf numFmtId="0" fontId="23" fillId="25" borderId="9" applyNumberFormat="0" applyAlignment="0" applyProtection="0"/>
    <xf numFmtId="0" fontId="24" fillId="26" borderId="10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9" fontId="20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0" fontId="10" fillId="0" borderId="0"/>
    <xf numFmtId="0" fontId="20" fillId="0" borderId="0"/>
    <xf numFmtId="0" fontId="25" fillId="0" borderId="0"/>
    <xf numFmtId="0" fontId="20" fillId="0" borderId="0"/>
    <xf numFmtId="0" fontId="10" fillId="0" borderId="0"/>
    <xf numFmtId="0" fontId="20" fillId="0" borderId="0"/>
    <xf numFmtId="0" fontId="26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8" fillId="0" borderId="11" applyNumberFormat="0" applyFill="0" applyAlignment="0" applyProtection="0"/>
    <xf numFmtId="0" fontId="29" fillId="0" borderId="12" applyNumberFormat="0" applyFill="0" applyAlignment="0" applyProtection="0"/>
    <xf numFmtId="0" fontId="30" fillId="0" borderId="13" applyNumberFormat="0" applyFill="0" applyAlignment="0" applyProtection="0"/>
    <xf numFmtId="0" fontId="30" fillId="0" borderId="13" applyNumberFormat="0" applyFill="0" applyAlignment="0" applyProtection="0"/>
    <xf numFmtId="0" fontId="30" fillId="0" borderId="13" applyNumberFormat="0" applyFill="0" applyAlignment="0" applyProtection="0"/>
    <xf numFmtId="0" fontId="30" fillId="0" borderId="0" applyNumberFormat="0" applyFill="0" applyBorder="0" applyAlignment="0" applyProtection="0"/>
    <xf numFmtId="0" fontId="31" fillId="12" borderId="9" applyNumberFormat="0" applyAlignment="0" applyProtection="0"/>
    <xf numFmtId="0" fontId="31" fillId="12" borderId="9" applyNumberFormat="0" applyAlignment="0" applyProtection="0"/>
    <xf numFmtId="0" fontId="32" fillId="0" borderId="14" applyNumberFormat="0" applyFill="0" applyAlignment="0" applyProtection="0"/>
    <xf numFmtId="0" fontId="33" fillId="27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0" fillId="0" borderId="0"/>
    <xf numFmtId="0" fontId="20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7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" fillId="0" borderId="0"/>
    <xf numFmtId="0" fontId="34" fillId="0" borderId="0"/>
    <xf numFmtId="0" fontId="10" fillId="0" borderId="0"/>
    <xf numFmtId="0" fontId="34" fillId="0" borderId="0"/>
    <xf numFmtId="0" fontId="34" fillId="0" borderId="0"/>
    <xf numFmtId="0" fontId="19" fillId="0" borderId="0"/>
    <xf numFmtId="0" fontId="10" fillId="0" borderId="0"/>
    <xf numFmtId="0" fontId="19" fillId="0" borderId="0"/>
    <xf numFmtId="0" fontId="19" fillId="0" borderId="0"/>
    <xf numFmtId="0" fontId="10" fillId="0" borderId="0"/>
    <xf numFmtId="0" fontId="10" fillId="0" borderId="0"/>
    <xf numFmtId="0" fontId="19" fillId="0" borderId="0"/>
    <xf numFmtId="0" fontId="10" fillId="0" borderId="0"/>
    <xf numFmtId="0" fontId="19" fillId="0" borderId="0"/>
    <xf numFmtId="0" fontId="1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6" fillId="0" borderId="0"/>
    <xf numFmtId="0" fontId="10" fillId="0" borderId="0"/>
    <xf numFmtId="0" fontId="19" fillId="0" borderId="0"/>
    <xf numFmtId="0" fontId="19" fillId="0" borderId="0"/>
    <xf numFmtId="0" fontId="19" fillId="0" borderId="0"/>
    <xf numFmtId="0" fontId="10" fillId="0" borderId="0"/>
    <xf numFmtId="0" fontId="1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8" borderId="15" applyNumberFormat="0" applyFont="0" applyAlignment="0" applyProtection="0"/>
    <xf numFmtId="0" fontId="10" fillId="28" borderId="15" applyNumberFormat="0" applyFont="0" applyAlignment="0" applyProtection="0"/>
    <xf numFmtId="0" fontId="10" fillId="0" borderId="0"/>
    <xf numFmtId="0" fontId="10" fillId="28" borderId="15" applyNumberFormat="0" applyFont="0" applyAlignment="0" applyProtection="0"/>
    <xf numFmtId="0" fontId="10" fillId="28" borderId="15" applyNumberFormat="0" applyFont="0" applyAlignment="0" applyProtection="0"/>
    <xf numFmtId="0" fontId="10" fillId="0" borderId="0"/>
    <xf numFmtId="0" fontId="10" fillId="28" borderId="15" applyNumberFormat="0" applyFont="0" applyAlignment="0" applyProtection="0"/>
    <xf numFmtId="0" fontId="10" fillId="28" borderId="15" applyNumberFormat="0" applyFont="0" applyAlignment="0" applyProtection="0"/>
    <xf numFmtId="0" fontId="10" fillId="0" borderId="0"/>
    <xf numFmtId="0" fontId="35" fillId="25" borderId="16" applyNumberFormat="0" applyAlignment="0" applyProtection="0"/>
    <xf numFmtId="0" fontId="35" fillId="25" borderId="16" applyNumberFormat="0" applyAlignment="0" applyProtection="0"/>
    <xf numFmtId="0" fontId="35" fillId="25" borderId="16" applyNumberFormat="0" applyAlignment="0" applyProtection="0"/>
    <xf numFmtId="0" fontId="35" fillId="25" borderId="16" applyNumberFormat="0" applyAlignment="0" applyProtection="0"/>
    <xf numFmtId="0" fontId="10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1" fontId="36" fillId="0" borderId="6" applyBorder="0">
      <alignment horizontal="center"/>
      <protection locked="0"/>
    </xf>
    <xf numFmtId="0" fontId="37" fillId="0" borderId="0" applyNumberFormat="0" applyFill="0" applyBorder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10" fillId="0" borderId="0"/>
    <xf numFmtId="0" fontId="3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56">
    <xf numFmtId="0" fontId="0" fillId="0" borderId="0" xfId="0"/>
    <xf numFmtId="0" fontId="8" fillId="0" borderId="0" xfId="0" applyFont="1"/>
    <xf numFmtId="0" fontId="9" fillId="0" borderId="0" xfId="0" applyFont="1"/>
    <xf numFmtId="0" fontId="9" fillId="0" borderId="0" xfId="0" applyFont="1" applyFill="1"/>
    <xf numFmtId="0" fontId="8" fillId="0" borderId="3" xfId="2" applyNumberFormat="1" applyFont="1" applyFill="1" applyBorder="1" applyAlignment="1">
      <alignment horizontal="center"/>
    </xf>
    <xf numFmtId="0" fontId="8" fillId="0" borderId="1" xfId="2" applyNumberFormat="1" applyFont="1" applyFill="1" applyBorder="1" applyAlignment="1">
      <alignment horizontal="center"/>
    </xf>
    <xf numFmtId="0" fontId="8" fillId="0" borderId="1" xfId="2" applyFont="1" applyFill="1" applyBorder="1" applyAlignment="1">
      <alignment horizontal="center" wrapText="1"/>
    </xf>
    <xf numFmtId="0" fontId="8" fillId="0" borderId="4" xfId="2" applyFont="1" applyFill="1" applyBorder="1" applyAlignment="1">
      <alignment horizontal="center" wrapText="1"/>
    </xf>
    <xf numFmtId="0" fontId="8" fillId="0" borderId="5" xfId="2" applyNumberFormat="1" applyFont="1" applyFill="1" applyBorder="1" applyAlignment="1">
      <alignment horizontal="center"/>
    </xf>
    <xf numFmtId="0" fontId="8" fillId="0" borderId="6" xfId="2" applyNumberFormat="1" applyFont="1" applyFill="1" applyBorder="1" applyAlignment="1">
      <alignment horizontal="center"/>
    </xf>
    <xf numFmtId="0" fontId="8" fillId="0" borderId="0" xfId="0" applyNumberFormat="1" applyFont="1" applyFill="1"/>
    <xf numFmtId="0" fontId="8" fillId="0" borderId="0" xfId="0" applyNumberFormat="1" applyFont="1" applyFill="1" applyAlignment="1">
      <alignment horizontal="center"/>
    </xf>
    <xf numFmtId="0" fontId="9" fillId="0" borderId="0" xfId="0" applyNumberFormat="1" applyFont="1"/>
    <xf numFmtId="5" fontId="9" fillId="0" borderId="0" xfId="0" applyNumberFormat="1" applyFont="1"/>
    <xf numFmtId="5" fontId="9" fillId="0" borderId="0" xfId="0" applyNumberFormat="1" applyFont="1" applyFill="1"/>
    <xf numFmtId="10" fontId="9" fillId="0" borderId="0" xfId="0" applyNumberFormat="1" applyFont="1" applyFill="1" applyAlignment="1">
      <alignment horizontal="center"/>
    </xf>
    <xf numFmtId="5" fontId="9" fillId="0" borderId="0" xfId="0" applyNumberFormat="1" applyFont="1" applyFill="1" applyAlignment="1">
      <alignment horizontal="right"/>
    </xf>
    <xf numFmtId="5" fontId="8" fillId="0" borderId="2" xfId="0" applyNumberFormat="1" applyFont="1" applyBorder="1"/>
    <xf numFmtId="10" fontId="8" fillId="0" borderId="2" xfId="0" applyNumberFormat="1" applyFont="1" applyFill="1" applyBorder="1" applyAlignment="1">
      <alignment horizontal="center"/>
    </xf>
    <xf numFmtId="10" fontId="9" fillId="0" borderId="0" xfId="1" applyNumberFormat="1" applyFont="1"/>
    <xf numFmtId="10" fontId="9" fillId="0" borderId="0" xfId="1" applyNumberFormat="1" applyFont="1" applyFill="1"/>
    <xf numFmtId="0" fontId="8" fillId="3" borderId="1" xfId="2" applyNumberFormat="1" applyFont="1" applyFill="1" applyBorder="1" applyAlignment="1">
      <alignment horizontal="center"/>
    </xf>
    <xf numFmtId="0" fontId="8" fillId="3" borderId="6" xfId="2" applyNumberFormat="1" applyFont="1" applyFill="1" applyBorder="1" applyAlignment="1">
      <alignment horizontal="center"/>
    </xf>
    <xf numFmtId="0" fontId="8" fillId="3" borderId="0" xfId="0" applyNumberFormat="1" applyFont="1" applyFill="1"/>
    <xf numFmtId="5" fontId="9" fillId="3" borderId="0" xfId="0" applyNumberFormat="1" applyFont="1" applyFill="1"/>
    <xf numFmtId="5" fontId="8" fillId="3" borderId="2" xfId="0" applyNumberFormat="1" applyFont="1" applyFill="1" applyBorder="1"/>
    <xf numFmtId="0" fontId="8" fillId="4" borderId="0" xfId="0" applyFont="1" applyFill="1"/>
    <xf numFmtId="0" fontId="9" fillId="4" borderId="0" xfId="0" applyFont="1" applyFill="1"/>
    <xf numFmtId="0" fontId="8" fillId="0" borderId="6" xfId="2" applyNumberFormat="1" applyFont="1" applyFill="1" applyBorder="1" applyAlignment="1">
      <alignment horizontal="center" wrapText="1"/>
    </xf>
    <xf numFmtId="10" fontId="9" fillId="3" borderId="0" xfId="0" applyNumberFormat="1" applyFont="1" applyFill="1"/>
    <xf numFmtId="0" fontId="8" fillId="4" borderId="0" xfId="0" applyFont="1" applyFill="1" applyAlignment="1">
      <alignment horizontal="left"/>
    </xf>
    <xf numFmtId="165" fontId="9" fillId="0" borderId="0" xfId="0" applyNumberFormat="1" applyFont="1"/>
    <xf numFmtId="165" fontId="9" fillId="3" borderId="0" xfId="0" applyNumberFormat="1" applyFont="1" applyFill="1"/>
    <xf numFmtId="165" fontId="9" fillId="0" borderId="0" xfId="0" applyNumberFormat="1" applyFont="1" applyFill="1"/>
    <xf numFmtId="0" fontId="8" fillId="0" borderId="7" xfId="2" applyNumberFormat="1" applyFont="1" applyFill="1" applyBorder="1" applyAlignment="1">
      <alignment horizontal="center" wrapText="1"/>
    </xf>
    <xf numFmtId="5" fontId="8" fillId="0" borderId="2" xfId="0" applyNumberFormat="1" applyFont="1" applyFill="1" applyBorder="1" applyAlignment="1">
      <alignment horizontal="right"/>
    </xf>
    <xf numFmtId="0" fontId="8" fillId="0" borderId="0" xfId="2" applyNumberFormat="1" applyFont="1" applyFill="1" applyBorder="1" applyAlignment="1">
      <alignment horizontal="center"/>
    </xf>
    <xf numFmtId="0" fontId="8" fillId="3" borderId="0" xfId="2" applyNumberFormat="1" applyFont="1" applyFill="1" applyBorder="1" applyAlignment="1">
      <alignment horizontal="center"/>
    </xf>
    <xf numFmtId="0" fontId="8" fillId="0" borderId="0" xfId="2" applyNumberFormat="1" applyFont="1" applyFill="1" applyBorder="1" applyAlignment="1">
      <alignment horizontal="center" wrapText="1"/>
    </xf>
    <xf numFmtId="0" fontId="8" fillId="6" borderId="2" xfId="0" applyNumberFormat="1" applyFont="1" applyFill="1" applyBorder="1" applyAlignment="1">
      <alignment horizontal="right"/>
    </xf>
    <xf numFmtId="5" fontId="8" fillId="6" borderId="2" xfId="0" applyNumberFormat="1" applyFont="1" applyFill="1" applyBorder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8" fillId="2" borderId="0" xfId="0" applyFont="1" applyFill="1" applyAlignment="1">
      <alignment horizontal="right"/>
    </xf>
    <xf numFmtId="0" fontId="8" fillId="0" borderId="0" xfId="0" applyFont="1" applyFill="1" applyAlignment="1">
      <alignment horizontal="left"/>
    </xf>
    <xf numFmtId="0" fontId="8" fillId="0" borderId="0" xfId="0" applyFont="1" applyFill="1" applyAlignment="1">
      <alignment horizontal="center" wrapText="1"/>
    </xf>
    <xf numFmtId="0" fontId="8" fillId="0" borderId="0" xfId="0" applyFont="1" applyAlignment="1">
      <alignment horizontal="center" wrapText="1"/>
    </xf>
    <xf numFmtId="5" fontId="8" fillId="0" borderId="2" xfId="0" applyNumberFormat="1" applyFont="1" applyFill="1" applyBorder="1"/>
    <xf numFmtId="0" fontId="8" fillId="0" borderId="2" xfId="0" applyNumberFormat="1" applyFont="1" applyFill="1" applyBorder="1" applyAlignment="1">
      <alignment horizontal="right"/>
    </xf>
    <xf numFmtId="39" fontId="9" fillId="0" borderId="0" xfId="1" applyNumberFormat="1" applyFont="1" applyFill="1"/>
    <xf numFmtId="0" fontId="9" fillId="0" borderId="0" xfId="2" applyFont="1"/>
    <xf numFmtId="0" fontId="9" fillId="0" borderId="0" xfId="2" applyNumberFormat="1" applyFont="1" applyFill="1" applyBorder="1" applyAlignment="1">
      <alignment horizontal="center" wrapText="1"/>
    </xf>
    <xf numFmtId="7" fontId="9" fillId="0" borderId="0" xfId="0" applyNumberFormat="1" applyFont="1"/>
    <xf numFmtId="39" fontId="9" fillId="0" borderId="0" xfId="0" applyNumberFormat="1" applyFont="1"/>
    <xf numFmtId="0" fontId="9" fillId="0" borderId="0" xfId="27" applyFont="1"/>
    <xf numFmtId="39" fontId="9" fillId="0" borderId="0" xfId="0" applyNumberFormat="1" applyFont="1"/>
    <xf numFmtId="5" fontId="8" fillId="2" borderId="8" xfId="0" applyNumberFormat="1" applyFont="1" applyFill="1" applyBorder="1" applyAlignment="1">
      <alignment horizontal="center"/>
    </xf>
    <xf numFmtId="7" fontId="9" fillId="0" borderId="1" xfId="0" applyNumberFormat="1" applyFont="1" applyBorder="1"/>
    <xf numFmtId="39" fontId="9" fillId="0" borderId="0" xfId="0" applyNumberFormat="1" applyFont="1" applyFill="1"/>
    <xf numFmtId="7" fontId="9" fillId="0" borderId="0" xfId="0" applyNumberFormat="1" applyFont="1" applyFill="1" applyAlignment="1">
      <alignment horizontal="center"/>
    </xf>
    <xf numFmtId="5" fontId="9" fillId="0" borderId="1" xfId="0" applyNumberFormat="1" applyFont="1" applyBorder="1"/>
    <xf numFmtId="0" fontId="8" fillId="0" borderId="0" xfId="0" applyFont="1"/>
    <xf numFmtId="0" fontId="9" fillId="0" borderId="0" xfId="0" applyFont="1"/>
    <xf numFmtId="0" fontId="9" fillId="0" borderId="0" xfId="0" applyFont="1" applyFill="1"/>
    <xf numFmtId="5" fontId="9" fillId="0" borderId="0" xfId="0" applyNumberFormat="1" applyFont="1"/>
    <xf numFmtId="5" fontId="9" fillId="0" borderId="0" xfId="0" applyNumberFormat="1" applyFont="1" applyFill="1"/>
    <xf numFmtId="5" fontId="8" fillId="2" borderId="2" xfId="0" applyNumberFormat="1" applyFont="1" applyFill="1" applyBorder="1"/>
    <xf numFmtId="5" fontId="8" fillId="0" borderId="1" xfId="0" applyNumberFormat="1" applyFont="1" applyBorder="1"/>
    <xf numFmtId="0" fontId="8" fillId="0" borderId="0" xfId="0" applyFont="1" applyAlignment="1">
      <alignment horizontal="center"/>
    </xf>
    <xf numFmtId="0" fontId="8" fillId="2" borderId="0" xfId="0" applyFont="1" applyFill="1"/>
    <xf numFmtId="0" fontId="9" fillId="0" borderId="0" xfId="0" applyFont="1" applyAlignment="1">
      <alignment horizontal="center"/>
    </xf>
    <xf numFmtId="0" fontId="9" fillId="0" borderId="0" xfId="2" applyFont="1" applyFill="1" applyAlignment="1">
      <alignment horizontal="center"/>
    </xf>
    <xf numFmtId="0" fontId="9" fillId="0" borderId="0" xfId="27" applyFont="1" applyFill="1" applyAlignment="1">
      <alignment horizontal="center"/>
    </xf>
    <xf numFmtId="0" fontId="9" fillId="0" borderId="0" xfId="0" applyFont="1"/>
    <xf numFmtId="5" fontId="9" fillId="0" borderId="0" xfId="0" applyNumberFormat="1" applyFont="1"/>
    <xf numFmtId="5" fontId="9" fillId="0" borderId="0" xfId="0" applyNumberFormat="1" applyFont="1" applyFill="1"/>
    <xf numFmtId="5" fontId="8" fillId="0" borderId="1" xfId="0" applyNumberFormat="1" applyFont="1" applyBorder="1"/>
    <xf numFmtId="0" fontId="9" fillId="0" borderId="0" xfId="0" applyFont="1" applyFill="1" applyAlignment="1">
      <alignment horizontal="center"/>
    </xf>
    <xf numFmtId="5" fontId="9" fillId="0" borderId="0" xfId="0" applyNumberFormat="1" applyFont="1" applyFill="1" applyAlignment="1">
      <alignment horizontal="center"/>
    </xf>
    <xf numFmtId="167" fontId="9" fillId="0" borderId="0" xfId="0" applyNumberFormat="1" applyFont="1" applyFill="1"/>
    <xf numFmtId="0" fontId="9" fillId="0" borderId="0" xfId="0" applyFont="1"/>
    <xf numFmtId="5" fontId="9" fillId="0" borderId="0" xfId="0" applyNumberFormat="1" applyFont="1"/>
    <xf numFmtId="5" fontId="8" fillId="0" borderId="1" xfId="0" applyNumberFormat="1" applyFont="1" applyBorder="1"/>
    <xf numFmtId="0" fontId="9" fillId="0" borderId="0" xfId="0" applyFont="1" applyFill="1" applyAlignment="1">
      <alignment horizontal="center"/>
    </xf>
    <xf numFmtId="5" fontId="9" fillId="0" borderId="0" xfId="0" applyNumberFormat="1" applyFont="1"/>
    <xf numFmtId="5" fontId="9" fillId="0" borderId="0" xfId="0" applyNumberFormat="1" applyFont="1"/>
    <xf numFmtId="5" fontId="9" fillId="0" borderId="0" xfId="0" applyNumberFormat="1" applyFont="1"/>
    <xf numFmtId="5" fontId="9" fillId="0" borderId="0" xfId="0" applyNumberFormat="1" applyFont="1"/>
    <xf numFmtId="5" fontId="9" fillId="0" borderId="0" xfId="0" applyNumberFormat="1" applyFont="1"/>
    <xf numFmtId="5" fontId="9" fillId="0" borderId="0" xfId="0" applyNumberFormat="1" applyFont="1"/>
    <xf numFmtId="5" fontId="9" fillId="0" borderId="0" xfId="0" applyNumberFormat="1" applyFont="1"/>
    <xf numFmtId="5" fontId="9" fillId="0" borderId="0" xfId="0" applyNumberFormat="1" applyFont="1"/>
    <xf numFmtId="5" fontId="9" fillId="0" borderId="0" xfId="0" applyNumberFormat="1" applyFont="1"/>
    <xf numFmtId="5" fontId="9" fillId="0" borderId="0" xfId="0" applyNumberFormat="1" applyFont="1"/>
    <xf numFmtId="5" fontId="9" fillId="0" borderId="0" xfId="0" applyNumberFormat="1" applyFont="1"/>
    <xf numFmtId="167" fontId="9" fillId="0" borderId="0" xfId="0" applyNumberFormat="1" applyFont="1"/>
    <xf numFmtId="37" fontId="8" fillId="0" borderId="1" xfId="0" applyNumberFormat="1" applyFont="1" applyBorder="1"/>
    <xf numFmtId="0" fontId="8" fillId="0" borderId="0" xfId="0" applyNumberFormat="1" applyFont="1" applyFill="1" applyAlignment="1" applyProtection="1">
      <alignment horizontal="left"/>
      <protection locked="0"/>
    </xf>
    <xf numFmtId="164" fontId="9" fillId="0" borderId="0" xfId="0" applyNumberFormat="1" applyFont="1"/>
    <xf numFmtId="164" fontId="9" fillId="0" borderId="0" xfId="0" applyNumberFormat="1" applyFont="1"/>
    <xf numFmtId="164" fontId="9" fillId="0" borderId="0" xfId="0" applyNumberFormat="1" applyFont="1"/>
    <xf numFmtId="164" fontId="9" fillId="0" borderId="0" xfId="0" applyNumberFormat="1" applyFont="1"/>
    <xf numFmtId="164" fontId="9" fillId="0" borderId="0" xfId="0" applyNumberFormat="1" applyFont="1"/>
    <xf numFmtId="164" fontId="9" fillId="0" borderId="0" xfId="0" applyNumberFormat="1" applyFont="1"/>
    <xf numFmtId="164" fontId="9" fillId="0" borderId="0" xfId="0" applyNumberFormat="1" applyFont="1"/>
    <xf numFmtId="164" fontId="9" fillId="0" borderId="0" xfId="0" applyNumberFormat="1" applyFont="1"/>
    <xf numFmtId="0" fontId="8" fillId="0" borderId="0" xfId="0" applyFont="1"/>
    <xf numFmtId="0" fontId="9" fillId="0" borderId="0" xfId="0" applyFont="1"/>
    <xf numFmtId="5" fontId="9" fillId="0" borderId="0" xfId="0" applyNumberFormat="1" applyFont="1"/>
    <xf numFmtId="0" fontId="9" fillId="0" borderId="0" xfId="0" applyFont="1" applyFill="1"/>
    <xf numFmtId="5" fontId="9" fillId="0" borderId="0" xfId="0" applyNumberFormat="1" applyFont="1" applyFill="1"/>
    <xf numFmtId="5" fontId="8" fillId="0" borderId="2" xfId="0" applyNumberFormat="1" applyFont="1" applyBorder="1"/>
    <xf numFmtId="0" fontId="9" fillId="4" borderId="0" xfId="0" applyFont="1" applyFill="1"/>
    <xf numFmtId="37" fontId="9" fillId="0" borderId="0" xfId="0" applyNumberFormat="1" applyFont="1"/>
    <xf numFmtId="5" fontId="8" fillId="6" borderId="2" xfId="0" applyNumberFormat="1" applyFont="1" applyFill="1" applyBorder="1"/>
    <xf numFmtId="164" fontId="9" fillId="0" borderId="0" xfId="0" applyNumberFormat="1" applyFont="1"/>
    <xf numFmtId="0" fontId="8" fillId="0" borderId="0" xfId="0" applyFont="1" applyFill="1" applyAlignment="1">
      <alignment horizontal="center"/>
    </xf>
    <xf numFmtId="5" fontId="9" fillId="0" borderId="0" xfId="37" applyNumberFormat="1" applyFont="1" applyFill="1"/>
    <xf numFmtId="5" fontId="9" fillId="0" borderId="0" xfId="37" applyNumberFormat="1" applyFont="1" applyFill="1"/>
    <xf numFmtId="5" fontId="9" fillId="0" borderId="0" xfId="37" applyNumberFormat="1" applyFont="1" applyFill="1"/>
    <xf numFmtId="5" fontId="9" fillId="0" borderId="0" xfId="37" applyNumberFormat="1" applyFont="1" applyFill="1"/>
    <xf numFmtId="5" fontId="9" fillId="0" borderId="0" xfId="37" applyNumberFormat="1" applyFont="1" applyFill="1"/>
    <xf numFmtId="5" fontId="9" fillId="0" borderId="0" xfId="37" applyNumberFormat="1" applyFont="1" applyFill="1"/>
    <xf numFmtId="5" fontId="9" fillId="0" borderId="0" xfId="37" applyNumberFormat="1" applyFont="1" applyFill="1"/>
    <xf numFmtId="5" fontId="9" fillId="0" borderId="0" xfId="37" applyNumberFormat="1" applyFont="1" applyFill="1"/>
    <xf numFmtId="5" fontId="9" fillId="0" borderId="0" xfId="37" applyNumberFormat="1" applyFont="1" applyFill="1"/>
    <xf numFmtId="5" fontId="9" fillId="0" borderId="0" xfId="37" applyNumberFormat="1" applyFont="1" applyFill="1"/>
    <xf numFmtId="5" fontId="9" fillId="0" borderId="0" xfId="37" applyNumberFormat="1" applyFont="1" applyFill="1"/>
    <xf numFmtId="5" fontId="9" fillId="0" borderId="0" xfId="37" applyNumberFormat="1" applyFont="1" applyFill="1"/>
    <xf numFmtId="5" fontId="9" fillId="0" borderId="0" xfId="37" applyNumberFormat="1" applyFont="1" applyFill="1"/>
    <xf numFmtId="5" fontId="9" fillId="0" borderId="0" xfId="37" applyNumberFormat="1" applyFont="1" applyFill="1"/>
    <xf numFmtId="5" fontId="9" fillId="0" borderId="0" xfId="37" applyNumberFormat="1" applyFont="1" applyFill="1"/>
    <xf numFmtId="5" fontId="9" fillId="0" borderId="0" xfId="37" applyNumberFormat="1" applyFont="1" applyFill="1"/>
    <xf numFmtId="5" fontId="9" fillId="0" borderId="0" xfId="37" applyNumberFormat="1" applyFont="1" applyFill="1"/>
    <xf numFmtId="5" fontId="9" fillId="0" borderId="0" xfId="37" applyNumberFormat="1" applyFont="1" applyFill="1"/>
    <xf numFmtId="5" fontId="9" fillId="0" borderId="0" xfId="37" applyNumberFormat="1" applyFont="1" applyFill="1"/>
    <xf numFmtId="5" fontId="9" fillId="0" borderId="0" xfId="37" applyNumberFormat="1" applyFont="1" applyFill="1"/>
    <xf numFmtId="5" fontId="9" fillId="0" borderId="0" xfId="37" applyNumberFormat="1" applyFont="1" applyFill="1"/>
    <xf numFmtId="5" fontId="9" fillId="0" borderId="0" xfId="37" applyNumberFormat="1" applyFont="1" applyFill="1"/>
    <xf numFmtId="5" fontId="9" fillId="0" borderId="0" xfId="37" applyNumberFormat="1" applyFont="1" applyFill="1"/>
    <xf numFmtId="5" fontId="9" fillId="0" borderId="0" xfId="37" applyNumberFormat="1" applyFont="1" applyFill="1"/>
    <xf numFmtId="5" fontId="9" fillId="0" borderId="0" xfId="37" applyNumberFormat="1" applyFont="1" applyFill="1"/>
    <xf numFmtId="5" fontId="9" fillId="0" borderId="0" xfId="37" applyNumberFormat="1" applyFont="1" applyFill="1"/>
    <xf numFmtId="0" fontId="12" fillId="0" borderId="0" xfId="0" applyFont="1" applyFill="1" applyAlignment="1">
      <alignment horizontal="center"/>
    </xf>
    <xf numFmtId="0" fontId="12" fillId="0" borderId="0" xfId="0" applyFont="1" applyAlignment="1">
      <alignment horizontal="center"/>
    </xf>
    <xf numFmtId="0" fontId="8" fillId="5" borderId="0" xfId="0" applyNumberFormat="1" applyFont="1" applyFill="1" applyAlignment="1" applyProtection="1">
      <alignment horizontal="center"/>
      <protection locked="0"/>
    </xf>
    <xf numFmtId="5" fontId="9" fillId="0" borderId="2" xfId="0" applyNumberFormat="1" applyFont="1" applyBorder="1"/>
    <xf numFmtId="37" fontId="9" fillId="0" borderId="2" xfId="0" applyNumberFormat="1" applyFont="1" applyBorder="1"/>
    <xf numFmtId="37" fontId="9" fillId="0" borderId="0" xfId="0" applyNumberFormat="1" applyFont="1" applyFill="1"/>
    <xf numFmtId="5" fontId="9" fillId="0" borderId="0" xfId="0" applyNumberFormat="1" applyFont="1" applyFill="1" applyBorder="1" applyAlignment="1">
      <alignment horizontal="right"/>
    </xf>
    <xf numFmtId="168" fontId="9" fillId="0" borderId="0" xfId="2" applyNumberFormat="1" applyFont="1"/>
    <xf numFmtId="0" fontId="15" fillId="0" borderId="0" xfId="38" applyFont="1"/>
    <xf numFmtId="0" fontId="9" fillId="0" borderId="0" xfId="0" applyFont="1"/>
    <xf numFmtId="0" fontId="9" fillId="0" borderId="0" xfId="0" applyNumberFormat="1" applyFont="1" applyAlignment="1">
      <alignment horizontal="left"/>
    </xf>
    <xf numFmtId="168" fontId="9" fillId="0" borderId="0" xfId="0" applyNumberFormat="1" applyFont="1"/>
    <xf numFmtId="5" fontId="9" fillId="0" borderId="0" xfId="0" applyNumberFormat="1" applyFont="1" applyFill="1"/>
  </cellXfs>
  <cellStyles count="54368">
    <cellStyle name="20% - Accent1 2" xfId="74" xr:uid="{414BDF7F-E4B0-4994-A5E8-E24DE754704A}"/>
    <cellStyle name="20% - Accent2 2" xfId="75" xr:uid="{C2142CB3-0937-49D8-8111-6081DBBCA02E}"/>
    <cellStyle name="20% - Accent3 2" xfId="76" xr:uid="{E50C90F0-F74D-4CCE-9BDB-02A8EC0F8AFC}"/>
    <cellStyle name="20% - Accent4 2" xfId="77" xr:uid="{C380B720-3E35-4DFE-92CA-7FBFAB7BB02A}"/>
    <cellStyle name="20% - Accent5 2" xfId="78" xr:uid="{ACD62EB2-5013-47EF-AEB9-BA8ABA01857F}"/>
    <cellStyle name="20% - Accent6 2" xfId="79" xr:uid="{EBC81EEF-9A87-43DE-8AE6-D85CBB8A32CE}"/>
    <cellStyle name="40% - Accent1 2" xfId="80" xr:uid="{A977C0BC-2AF2-434E-AFF6-B48A21EC0CFE}"/>
    <cellStyle name="40% - Accent2 2" xfId="81" xr:uid="{C8B956CA-CBCA-4E0B-BDDD-332450646D0A}"/>
    <cellStyle name="40% - Accent3 2" xfId="82" xr:uid="{FCB0D841-2958-4A22-94B7-C0D5223EC687}"/>
    <cellStyle name="40% - Accent4 2" xfId="83" xr:uid="{500990B6-0D0E-4088-9C4C-B38D824A977F}"/>
    <cellStyle name="40% - Accent5 2" xfId="84" xr:uid="{830E319F-A345-4023-BFDF-014AB784A301}"/>
    <cellStyle name="40% - Accent6 2" xfId="85" xr:uid="{975CA36D-7016-4631-A080-5214833D3AD1}"/>
    <cellStyle name="60% - Accent1 2" xfId="86" xr:uid="{692AF614-BC75-4F1F-A108-E94D8A04889E}"/>
    <cellStyle name="60% - Accent2 2" xfId="87" xr:uid="{73971481-BADD-4D22-B150-58B1CD7840A3}"/>
    <cellStyle name="60% - Accent3 2" xfId="88" xr:uid="{141345D2-F885-48B9-AA8A-5487EF4C0D30}"/>
    <cellStyle name="60% - Accent4 2" xfId="89" xr:uid="{2BEA9860-B92C-45FF-A3FE-F536BC8B6536}"/>
    <cellStyle name="60% - Accent5 2" xfId="90" xr:uid="{D7A2920A-63C2-4C8C-AE3B-3E54F0823B45}"/>
    <cellStyle name="60% - Accent6 2" xfId="91" xr:uid="{15C22A5A-78F5-406A-8736-716BAE244D46}"/>
    <cellStyle name="Accent1 2" xfId="92" xr:uid="{BA40704B-0BE1-4324-A370-30CAB20A9DB4}"/>
    <cellStyle name="Accent2 2" xfId="93" xr:uid="{D1F18677-BEE3-40AA-87F7-02EBC0B0FECA}"/>
    <cellStyle name="Accent3 2" xfId="94" xr:uid="{7F7613CE-8092-466D-85A4-B940A9665236}"/>
    <cellStyle name="Accent4 2" xfId="95" xr:uid="{8D780B95-CEE2-4D0C-82F2-45E70D58FFA3}"/>
    <cellStyle name="Accent5 2" xfId="96" xr:uid="{96E7D39E-F950-4B26-B6BC-00175B6394A2}"/>
    <cellStyle name="Accent6 2" xfId="97" xr:uid="{EBDF60B6-A06D-45D9-A291-5B2AB5B80A86}"/>
    <cellStyle name="Bad 2" xfId="98" xr:uid="{89A772B9-DB42-4126-A2F6-E8B00FDE07BE}"/>
    <cellStyle name="Calculation 2" xfId="99" xr:uid="{B535A1B3-8922-4967-BA6D-FF95397C31FC}"/>
    <cellStyle name="Calculation 2 2" xfId="100" xr:uid="{CD743BD1-69E2-4273-9912-CCA351E6391B}"/>
    <cellStyle name="Check Cell 2" xfId="101" xr:uid="{09B56C71-7F6E-4403-A3B3-6F551A2C9921}"/>
    <cellStyle name="Comma 10" xfId="51" xr:uid="{2ACA6B80-55B3-4931-98A1-032597DB5988}"/>
    <cellStyle name="Comma 10 2" xfId="102" xr:uid="{923188CD-DAA6-41FA-B7DC-E4BD48DE2D4F}"/>
    <cellStyle name="Comma 10 3" xfId="103" xr:uid="{F8EB2790-2531-4C95-BBCF-ADE11E5E4609}"/>
    <cellStyle name="Comma 10 4" xfId="104" xr:uid="{F282755F-4E02-4802-B589-D15F33F9456B}"/>
    <cellStyle name="Comma 10 5" xfId="105" xr:uid="{D3B085AB-EA02-4F49-823C-643238C122DC}"/>
    <cellStyle name="Comma 10 6" xfId="106" xr:uid="{B06D09CC-D261-4300-9CC8-FD33DDF3E4F7}"/>
    <cellStyle name="Comma 10 7" xfId="107" xr:uid="{626DBA69-330A-49E4-AF5C-1C5C9A468423}"/>
    <cellStyle name="Comma 10 8" xfId="108" xr:uid="{41FAE2F6-1029-4A3F-B851-A52DDB729470}"/>
    <cellStyle name="Comma 11" xfId="109" xr:uid="{D2122805-C454-4F5C-A67E-CFEAAD02D637}"/>
    <cellStyle name="Comma 11 2" xfId="110" xr:uid="{14C016B0-F01A-49E6-9487-B8E545269ED2}"/>
    <cellStyle name="Comma 11 3" xfId="111" xr:uid="{6352B2C4-CF9C-4C1D-A9BD-6DC15DFEE7C7}"/>
    <cellStyle name="Comma 11 4" xfId="112" xr:uid="{545BBC50-321D-41F0-AE7F-8919511C758E}"/>
    <cellStyle name="Comma 11 5" xfId="113" xr:uid="{7A3AE16E-A7F3-4F34-9E04-56ACF0BF5779}"/>
    <cellStyle name="Comma 11 6" xfId="114" xr:uid="{5CEDD48D-FAF7-4EC8-9CAE-46222162B0BD}"/>
    <cellStyle name="Comma 11 7" xfId="115" xr:uid="{7C2CF1F3-28D6-4D16-A33C-34E8280C282B}"/>
    <cellStyle name="Comma 11 8" xfId="116" xr:uid="{E435599E-FBAE-4039-AE4D-44FB54AA83F7}"/>
    <cellStyle name="Comma 12" xfId="117" xr:uid="{E5EB6B32-53FB-43FE-B25C-092E4C81288D}"/>
    <cellStyle name="Comma 13" xfId="118" xr:uid="{EE5A443A-5200-476B-9232-B1C98FB06F06}"/>
    <cellStyle name="Comma 14" xfId="119" xr:uid="{180C546C-E64C-4EFC-AE7C-0786FA184EAD}"/>
    <cellStyle name="Comma 15" xfId="120" xr:uid="{C5B0B7F6-8473-44F8-98C2-2F73CBE2F085}"/>
    <cellStyle name="Comma 16" xfId="121" xr:uid="{7FF7C9C7-EA47-4C7C-ABB1-07A7EB826FFF}"/>
    <cellStyle name="Comma 17" xfId="122" xr:uid="{06AF58DE-A0CF-49C5-91B4-24EA85C409AC}"/>
    <cellStyle name="Comma 18" xfId="123" xr:uid="{F3730A83-724F-4555-8D28-E767F9B8F7C9}"/>
    <cellStyle name="Comma 19" xfId="124" xr:uid="{C04F996B-216A-4628-8619-D4F35B2F8EE3}"/>
    <cellStyle name="Comma 2" xfId="19" xr:uid="{ED5D953A-6716-45F2-B154-5D64D1DB8009}"/>
    <cellStyle name="Comma 2 10" xfId="54360" xr:uid="{CA5B014E-4775-447C-B369-8139AC96AB3A}"/>
    <cellStyle name="Comma 2 2" xfId="30" xr:uid="{55466BE9-9179-4DB8-8379-A2341FE593EC}"/>
    <cellStyle name="Comma 2 2 2" xfId="10" xr:uid="{F3214FDD-E300-422D-829F-0DCE69EF5074}"/>
    <cellStyle name="Comma 2 3" xfId="125" xr:uid="{BAD632AE-47F9-4375-97A4-3805B8522256}"/>
    <cellStyle name="Comma 2 4" xfId="126" xr:uid="{EDA35D24-5A94-4279-AA79-80C6C12EA978}"/>
    <cellStyle name="Comma 2 5" xfId="127" xr:uid="{239E7F86-1CD7-4F08-9D1D-3F9436805E58}"/>
    <cellStyle name="Comma 2 6" xfId="128" xr:uid="{F2058266-5263-42C0-9B82-0895B57504DF}"/>
    <cellStyle name="Comma 2 7" xfId="129" xr:uid="{3BE3D3D2-DB94-49F7-A93F-2DDCC1CA5FF1}"/>
    <cellStyle name="Comma 2 8" xfId="130" xr:uid="{5C01B4A3-307C-4794-99A3-56FB43E82247}"/>
    <cellStyle name="Comma 2 9" xfId="41" xr:uid="{4E9AC5EC-56BD-4C6F-9B81-06518EAF8D21}"/>
    <cellStyle name="Comma 20" xfId="131" xr:uid="{841B375A-51ED-454F-9137-918CA77F69E1}"/>
    <cellStyle name="Comma 21" xfId="132" xr:uid="{2AB09E4B-103C-4C5A-91DC-87FB1865BAB7}"/>
    <cellStyle name="Comma 22" xfId="133" xr:uid="{A719CEF4-09B1-40E0-B261-A77564E25847}"/>
    <cellStyle name="Comma 23" xfId="134" xr:uid="{765AFF83-4D24-4A0B-A86E-7E139B31A5AE}"/>
    <cellStyle name="Comma 23 2" xfId="135" xr:uid="{38F9749D-7F7D-4D66-95E0-B9E38FF834F8}"/>
    <cellStyle name="Comma 23 3" xfId="136" xr:uid="{7D2EF735-C409-4747-B91B-7D36702BF703}"/>
    <cellStyle name="Comma 23 3 2" xfId="137" xr:uid="{7A01E7F0-76C8-451B-9F7E-75206D14E19A}"/>
    <cellStyle name="Comma 23 4" xfId="138" xr:uid="{D0CA6EB3-1F52-4DE7-B326-FCA7D9611EA4}"/>
    <cellStyle name="Comma 23 4 2" xfId="139" xr:uid="{7F3813A2-05CA-4AC6-BC1A-67F3A1A879B7}"/>
    <cellStyle name="Comma 24" xfId="140" xr:uid="{6C708E3B-59D8-42C0-A6F9-9B3F6EFDB7A6}"/>
    <cellStyle name="Comma 24 10" xfId="141" xr:uid="{E04B4BAB-C5A9-478C-A8B5-DFCECDBE3613}"/>
    <cellStyle name="Comma 24 10 2" xfId="142" xr:uid="{692E4CC0-069C-4516-956C-1096F9DAA46E}"/>
    <cellStyle name="Comma 24 11" xfId="143" xr:uid="{9F4D87BD-1F0F-4BBC-8276-5E9D2B5EF538}"/>
    <cellStyle name="Comma 24 2" xfId="144" xr:uid="{11204E26-DCF9-4F9D-BE79-AD81E122F54B}"/>
    <cellStyle name="Comma 24 2 10" xfId="145" xr:uid="{9E3EE2DD-7A88-41EA-A216-54C1C83AD6CB}"/>
    <cellStyle name="Comma 24 2 2" xfId="146" xr:uid="{56F06AB2-4468-4E7B-B8C3-3697CC36DACC}"/>
    <cellStyle name="Comma 24 2 2 2" xfId="147" xr:uid="{3C07D953-0A1B-4A4C-BEC3-DF0809EC3756}"/>
    <cellStyle name="Comma 24 2 2 2 2" xfId="148" xr:uid="{860A1C6A-0FF5-46CF-907E-4E34A62009B1}"/>
    <cellStyle name="Comma 24 2 2 2 2 2" xfId="149" xr:uid="{35EB4549-6CA7-44EC-BC59-B8271D980402}"/>
    <cellStyle name="Comma 24 2 2 2 3" xfId="150" xr:uid="{976126F0-2331-4778-9485-C27844EA1162}"/>
    <cellStyle name="Comma 24 2 2 2 3 2" xfId="151" xr:uid="{AE9837A9-F21D-4DA0-AAC3-EFA574A0DD4B}"/>
    <cellStyle name="Comma 24 2 2 2 4" xfId="152" xr:uid="{1494C327-7131-4FFD-8D97-4067EEDF1B6E}"/>
    <cellStyle name="Comma 24 2 2 2 4 2" xfId="153" xr:uid="{5CCE8D9C-F1B3-4EA8-85A5-3A657076E310}"/>
    <cellStyle name="Comma 24 2 2 2 5" xfId="154" xr:uid="{C7B79DD1-4847-418E-9EE1-74D1231B6648}"/>
    <cellStyle name="Comma 24 2 2 2 5 2" xfId="155" xr:uid="{CCFAB7DF-6EF0-449C-952A-74646122ED29}"/>
    <cellStyle name="Comma 24 2 2 2 6" xfId="156" xr:uid="{1BA414CA-98DD-4CFA-A864-CBC3AE71A05D}"/>
    <cellStyle name="Comma 24 2 2 2 6 2" xfId="157" xr:uid="{3ECE1E2E-1A83-4715-9073-A16610CAC033}"/>
    <cellStyle name="Comma 24 2 2 2 7" xfId="158" xr:uid="{A8BE76B5-B276-4C51-A68B-9DB73337A172}"/>
    <cellStyle name="Comma 24 2 2 2 7 2" xfId="159" xr:uid="{1EC36589-86A5-4CBA-AEF6-CDF2EC7039AF}"/>
    <cellStyle name="Comma 24 2 2 2 8" xfId="160" xr:uid="{06E4D22C-4970-4453-B382-438270114DBB}"/>
    <cellStyle name="Comma 24 2 2 3" xfId="161" xr:uid="{EE1584B3-C86F-4BA9-B248-D7A33049F874}"/>
    <cellStyle name="Comma 24 2 2 3 2" xfId="162" xr:uid="{599410BD-CD78-4F89-B6C8-15F37034E801}"/>
    <cellStyle name="Comma 24 2 2 4" xfId="163" xr:uid="{18E2FEC9-60C9-45CF-8400-F0BE24269EBA}"/>
    <cellStyle name="Comma 24 2 2 4 2" xfId="164" xr:uid="{DA541A7A-2703-4B78-ABA8-EFDE917107CD}"/>
    <cellStyle name="Comma 24 2 2 5" xfId="165" xr:uid="{DA084372-E350-43CA-B9AA-BAF00B4035B5}"/>
    <cellStyle name="Comma 24 2 2 5 2" xfId="166" xr:uid="{BB265A77-8206-435F-B114-C82DC0B02AA1}"/>
    <cellStyle name="Comma 24 2 2 6" xfId="167" xr:uid="{037406D6-A116-4240-82A4-08FFB8983323}"/>
    <cellStyle name="Comma 24 2 2 6 2" xfId="168" xr:uid="{9DD35A4B-7F17-4D8E-A1A1-69D03C4AAFE2}"/>
    <cellStyle name="Comma 24 2 2 7" xfId="169" xr:uid="{62D64BEC-CEE6-4EEE-90C8-847DBE1F80FA}"/>
    <cellStyle name="Comma 24 2 2 7 2" xfId="170" xr:uid="{35A3673A-728D-4157-9C69-8D4B2878FC2C}"/>
    <cellStyle name="Comma 24 2 2 8" xfId="171" xr:uid="{775411A5-B7C8-4B57-AC8B-A5C71DFB0293}"/>
    <cellStyle name="Comma 24 2 2 8 2" xfId="172" xr:uid="{74634442-AD91-49D5-A0E9-284678F58FC4}"/>
    <cellStyle name="Comma 24 2 2 9" xfId="173" xr:uid="{17EE6EFF-5BED-4EE0-9751-22ABD760CD8B}"/>
    <cellStyle name="Comma 24 2 3" xfId="174" xr:uid="{F4CCE9A7-067E-4F5A-B9CA-95FC2A3FA7D6}"/>
    <cellStyle name="Comma 24 2 3 2" xfId="175" xr:uid="{3231080C-F050-4E4E-A413-B0C914329035}"/>
    <cellStyle name="Comma 24 2 3 2 2" xfId="176" xr:uid="{4970107D-F084-4E06-8787-787996196D60}"/>
    <cellStyle name="Comma 24 2 3 3" xfId="177" xr:uid="{E09722B7-FA12-4E4A-9FFD-FFA8C142EA21}"/>
    <cellStyle name="Comma 24 2 3 3 2" xfId="178" xr:uid="{9E11489B-89F3-4C9F-8E00-F4C04745B839}"/>
    <cellStyle name="Comma 24 2 3 4" xfId="179" xr:uid="{BC219B59-439A-4072-9EED-14FF12BD92DB}"/>
    <cellStyle name="Comma 24 2 3 4 2" xfId="180" xr:uid="{430A9011-8E26-4759-B0FE-F1FAF3CEBEA4}"/>
    <cellStyle name="Comma 24 2 3 5" xfId="181" xr:uid="{169C353F-E2DC-411A-B89C-1EECAA96E1A9}"/>
    <cellStyle name="Comma 24 2 3 5 2" xfId="182" xr:uid="{04DCFAA2-CC9D-4167-B5F3-FB2918F1801F}"/>
    <cellStyle name="Comma 24 2 3 6" xfId="183" xr:uid="{F3A85903-311F-4932-A6AC-6D5AC5844A43}"/>
    <cellStyle name="Comma 24 2 3 6 2" xfId="184" xr:uid="{C32E88E8-7DB5-4982-A2CE-6A81438B94D0}"/>
    <cellStyle name="Comma 24 2 3 7" xfId="185" xr:uid="{F39A0E16-28B3-48D1-86FB-37877C6B480E}"/>
    <cellStyle name="Comma 24 2 3 7 2" xfId="186" xr:uid="{E4E7DBBB-9249-4797-83BA-1B6C1BB11D14}"/>
    <cellStyle name="Comma 24 2 3 8" xfId="187" xr:uid="{B53C7084-D3AF-4F4D-B5C1-872F4A710E70}"/>
    <cellStyle name="Comma 24 2 4" xfId="188" xr:uid="{F4D8C458-B001-462C-822F-DE3B94B94683}"/>
    <cellStyle name="Comma 24 2 4 2" xfId="189" xr:uid="{1732401A-A964-488B-84EA-BA5C5A1D5E80}"/>
    <cellStyle name="Comma 24 2 5" xfId="190" xr:uid="{8D2EE46C-148D-4E8C-A0DD-0D5CC9149AE6}"/>
    <cellStyle name="Comma 24 2 5 2" xfId="191" xr:uid="{7951081E-9637-43BF-AA6F-4A36F0B2F64F}"/>
    <cellStyle name="Comma 24 2 6" xfId="192" xr:uid="{20844F49-417B-40F4-BB57-079746BD376F}"/>
    <cellStyle name="Comma 24 2 6 2" xfId="193" xr:uid="{B0D2D187-0F1E-4E32-BFCD-DB556BD47F27}"/>
    <cellStyle name="Comma 24 2 7" xfId="194" xr:uid="{6F51F7E7-0033-4BFC-8F0E-0A35DD310C1C}"/>
    <cellStyle name="Comma 24 2 7 2" xfId="195" xr:uid="{4E3B0810-6DB1-4324-BA91-1803631D5193}"/>
    <cellStyle name="Comma 24 2 8" xfId="196" xr:uid="{F0070400-5EFA-4958-AC56-A7FB1F3B7EA9}"/>
    <cellStyle name="Comma 24 2 8 2" xfId="197" xr:uid="{D71C6592-EF9C-4F1F-92AA-D693D7A44400}"/>
    <cellStyle name="Comma 24 2 9" xfId="198" xr:uid="{6CBF43F4-8A6C-4C8A-8AB8-3B66EA81F16E}"/>
    <cellStyle name="Comma 24 2 9 2" xfId="199" xr:uid="{4DBBE8E4-A1B7-40A2-9C53-6B7930F23839}"/>
    <cellStyle name="Comma 24 3" xfId="200" xr:uid="{8845C1E5-1447-48A9-AD20-E08770158EB5}"/>
    <cellStyle name="Comma 24 3 2" xfId="201" xr:uid="{EDBA2A26-5828-4D02-AB80-09AC0B05B12B}"/>
    <cellStyle name="Comma 24 3 2 2" xfId="202" xr:uid="{51DBAF0D-9CA1-4B43-8622-463BC41B221D}"/>
    <cellStyle name="Comma 24 3 2 2 2" xfId="203" xr:uid="{B274D692-70AE-4965-93C5-AE7358407E55}"/>
    <cellStyle name="Comma 24 3 2 3" xfId="204" xr:uid="{CA542283-2291-4D7C-BDFB-25F56E433280}"/>
    <cellStyle name="Comma 24 3 2 3 2" xfId="205" xr:uid="{F8B8E44A-D4D2-459A-B105-135A39EFE23A}"/>
    <cellStyle name="Comma 24 3 2 4" xfId="206" xr:uid="{F3043EEE-EC33-431E-934E-83383BAD37E7}"/>
    <cellStyle name="Comma 24 3 2 4 2" xfId="207" xr:uid="{29FC63D0-450B-47B1-92E9-D45F0D58A5AB}"/>
    <cellStyle name="Comma 24 3 2 5" xfId="208" xr:uid="{483EDD9A-3D01-476C-981E-1A9DC44DCA55}"/>
    <cellStyle name="Comma 24 3 2 5 2" xfId="209" xr:uid="{0235A5C7-FE26-4859-A623-29FCA35F0C4F}"/>
    <cellStyle name="Comma 24 3 2 6" xfId="210" xr:uid="{491C297A-9F8C-4DC2-81A4-799D712DADC7}"/>
    <cellStyle name="Comma 24 3 2 6 2" xfId="211" xr:uid="{F8B5868B-A227-4262-BCD4-B028B2DABFD4}"/>
    <cellStyle name="Comma 24 3 2 7" xfId="212" xr:uid="{4F6A6E63-31E1-44A0-9203-6072D79A6352}"/>
    <cellStyle name="Comma 24 3 2 7 2" xfId="213" xr:uid="{DC75E5D9-633C-4FF1-80D5-E3A938A5A304}"/>
    <cellStyle name="Comma 24 3 2 8" xfId="214" xr:uid="{586F8688-18DB-4316-BCF7-51BA36DF1123}"/>
    <cellStyle name="Comma 24 3 3" xfId="215" xr:uid="{5848B09A-0FD3-44AD-986F-18FADC323FC8}"/>
    <cellStyle name="Comma 24 3 3 2" xfId="216" xr:uid="{ACD5161C-2110-4F7B-8BC6-E8EC10D1E4E9}"/>
    <cellStyle name="Comma 24 3 4" xfId="217" xr:uid="{212A3DC2-8F36-4E81-B744-72AF0FB851C1}"/>
    <cellStyle name="Comma 24 3 4 2" xfId="218" xr:uid="{53EEC885-4D00-4DE2-A2C8-7398551A64E4}"/>
    <cellStyle name="Comma 24 3 5" xfId="219" xr:uid="{D40494F3-504A-4D2D-8FAF-CE01ABB1CE08}"/>
    <cellStyle name="Comma 24 3 5 2" xfId="220" xr:uid="{46A2F051-05A6-4347-B217-0ED1FDF5988C}"/>
    <cellStyle name="Comma 24 3 6" xfId="221" xr:uid="{1F77157A-036C-4ED8-A2FD-7CFA6D5F39DF}"/>
    <cellStyle name="Comma 24 3 6 2" xfId="222" xr:uid="{1674B541-6225-4FE8-948A-C455ECBFA8F7}"/>
    <cellStyle name="Comma 24 3 7" xfId="223" xr:uid="{B2B9FDEC-7D24-4170-B0AF-5B7DF93277D8}"/>
    <cellStyle name="Comma 24 3 7 2" xfId="224" xr:uid="{26C14B51-591A-4678-8494-424C204273CD}"/>
    <cellStyle name="Comma 24 3 8" xfId="225" xr:uid="{761356E7-9CFC-4A34-AB74-1E80A93F72A4}"/>
    <cellStyle name="Comma 24 3 8 2" xfId="226" xr:uid="{CF2BAC60-C48B-4D97-9BF0-C16DC056AAAB}"/>
    <cellStyle name="Comma 24 3 9" xfId="227" xr:uid="{9C81C371-6F2D-4F19-AF5E-707FA9D2A8A7}"/>
    <cellStyle name="Comma 24 4" xfId="228" xr:uid="{CEC877B8-373C-47F2-BCF7-2FEC2B2AC251}"/>
    <cellStyle name="Comma 24 4 2" xfId="229" xr:uid="{B18558BF-4D88-4957-B69B-8472F036469E}"/>
    <cellStyle name="Comma 24 4 2 2" xfId="230" xr:uid="{B00CAF2E-DA3A-4F54-825A-9E7E4EE1543A}"/>
    <cellStyle name="Comma 24 4 3" xfId="231" xr:uid="{2B062951-3CC3-4514-944D-E48813EF8919}"/>
    <cellStyle name="Comma 24 4 3 2" xfId="232" xr:uid="{5E114A7C-ED28-4A6D-AE15-E75750730917}"/>
    <cellStyle name="Comma 24 4 4" xfId="233" xr:uid="{43E4CE0E-75D8-4289-9763-189F66737A6A}"/>
    <cellStyle name="Comma 24 4 4 2" xfId="234" xr:uid="{4E553716-6982-4302-9E67-D76C648B9F76}"/>
    <cellStyle name="Comma 24 4 5" xfId="235" xr:uid="{58BD66D5-3828-43D3-B601-39903A50298E}"/>
    <cellStyle name="Comma 24 4 5 2" xfId="236" xr:uid="{46335700-124F-4E8E-9B62-1144A3B7365D}"/>
    <cellStyle name="Comma 24 4 6" xfId="237" xr:uid="{E395AC6F-215E-41FE-9382-C67E8E4A7BEC}"/>
    <cellStyle name="Comma 24 4 6 2" xfId="238" xr:uid="{9B53B90D-EB13-434E-88E3-7976E49AA7BC}"/>
    <cellStyle name="Comma 24 4 7" xfId="239" xr:uid="{C6BCE389-B6ED-4078-99C6-287B47976006}"/>
    <cellStyle name="Comma 24 4 7 2" xfId="240" xr:uid="{EF3362B0-354B-423E-A400-BDAF8C27C359}"/>
    <cellStyle name="Comma 24 4 8" xfId="241" xr:uid="{35DD6E02-FC51-41AE-89E8-8AFCBD072FFB}"/>
    <cellStyle name="Comma 24 5" xfId="242" xr:uid="{E36DC119-5A4A-4ED2-B8C3-C3A1E74A8B5A}"/>
    <cellStyle name="Comma 24 5 2" xfId="243" xr:uid="{26CBE976-0E83-4A77-B3C5-C1EC4ECA4358}"/>
    <cellStyle name="Comma 24 6" xfId="244" xr:uid="{D1F5DFD4-3B27-43D2-AB55-45ABA949BCC9}"/>
    <cellStyle name="Comma 24 6 2" xfId="245" xr:uid="{272B5FF0-CEF9-40E7-841B-8DDAA23DD3D5}"/>
    <cellStyle name="Comma 24 7" xfId="246" xr:uid="{2192A894-573F-485D-820A-F82F3F11EE85}"/>
    <cellStyle name="Comma 24 7 2" xfId="247" xr:uid="{345107B2-5B15-4AAA-957B-B28F5CDB0B8C}"/>
    <cellStyle name="Comma 24 8" xfId="248" xr:uid="{DC0FC087-5A1A-47D2-A8F6-B85A082C19CF}"/>
    <cellStyle name="Comma 24 8 2" xfId="249" xr:uid="{3A79A520-51B4-43ED-ABDC-999A705755F8}"/>
    <cellStyle name="Comma 24 9" xfId="250" xr:uid="{8CB29B50-DC0A-4489-B2A2-7C42F650E54A}"/>
    <cellStyle name="Comma 24 9 2" xfId="251" xr:uid="{2165DA09-0387-4D93-9304-6A916D79877D}"/>
    <cellStyle name="Comma 25" xfId="252" xr:uid="{6EBF379E-814C-4BCE-B65E-D6883B07AFF6}"/>
    <cellStyle name="Comma 26" xfId="253" xr:uid="{DDD03B91-07C7-4D32-AE61-CEE4D53F52B1}"/>
    <cellStyle name="Comma 27" xfId="254" xr:uid="{0E8C5A43-3329-49B0-9520-990253493601}"/>
    <cellStyle name="Comma 28" xfId="54" xr:uid="{64BC4158-64BB-43DC-9D62-D55440D314BE}"/>
    <cellStyle name="Comma 29" xfId="54366" xr:uid="{C93A97F6-54C0-4429-B519-FC9FB9E9DF27}"/>
    <cellStyle name="Comma 3" xfId="20" xr:uid="{9C23064A-BE1A-4245-83A2-7090B1CBC8A5}"/>
    <cellStyle name="Comma 3 10" xfId="256" xr:uid="{F9A73527-D08D-479B-9A39-ADD5F60D449E}"/>
    <cellStyle name="Comma 3 11" xfId="257" xr:uid="{DD91FD49-0710-4BD9-B618-99F86E4F8DFB}"/>
    <cellStyle name="Comma 3 12" xfId="258" xr:uid="{3F64B271-4FCB-4582-9FB2-FC38D0A01B44}"/>
    <cellStyle name="Comma 3 13" xfId="259" xr:uid="{4502C4B1-6DFD-4CFB-B154-BCDD89732DC1}"/>
    <cellStyle name="Comma 3 14" xfId="255" xr:uid="{A73D41CB-B196-48A5-AAE0-07687A4BCB6A}"/>
    <cellStyle name="Comma 3 2" xfId="260" xr:uid="{CA82A478-B2F9-4002-A18A-B55A826E911C}"/>
    <cellStyle name="Comma 3 3" xfId="261" xr:uid="{0F8A117A-A56B-4DF0-A88D-95D1AA67EF9A}"/>
    <cellStyle name="Comma 3 4" xfId="262" xr:uid="{4D862F5F-CC09-406A-8654-5950BBAA99A1}"/>
    <cellStyle name="Comma 3 5" xfId="263" xr:uid="{55A4271B-5513-404F-B6EE-45A138956909}"/>
    <cellStyle name="Comma 3 6" xfId="264" xr:uid="{C8F27F41-F7FF-49CF-8A59-2EE965CA5A03}"/>
    <cellStyle name="Comma 3 7" xfId="265" xr:uid="{CB7D4D1C-9EEC-45C5-96A0-11AE832217EE}"/>
    <cellStyle name="Comma 3 8" xfId="266" xr:uid="{EEC75D93-5F95-4E00-8D38-2D60C8DE5A8B}"/>
    <cellStyle name="Comma 3 9" xfId="267" xr:uid="{37B6231B-6DCD-4277-880F-D37DD63BA5EA}"/>
    <cellStyle name="Comma 4" xfId="15" xr:uid="{3469212D-2661-45B2-935C-9BC53A7FEFBD}"/>
    <cellStyle name="Comma 4 10" xfId="268" xr:uid="{57CF67F8-0524-4A5A-A22C-E6BD4EE1BC84}"/>
    <cellStyle name="Comma 4 11" xfId="269" xr:uid="{9E62C728-CE50-4134-9998-9DDAAEF9F6BD}"/>
    <cellStyle name="Comma 4 12" xfId="270" xr:uid="{696D0D9E-7B89-4EFB-B2CB-6EFD34A3E66A}"/>
    <cellStyle name="Comma 4 13" xfId="271" xr:uid="{D9635F8C-ED71-457A-94EA-97960F76E41C}"/>
    <cellStyle name="Comma 4 14" xfId="70" xr:uid="{C7642A17-23E2-4D7D-92D6-C0FBFE712B82}"/>
    <cellStyle name="Comma 4 2" xfId="272" xr:uid="{9A1580EB-CA83-41DD-A174-32F3C97B7262}"/>
    <cellStyle name="Comma 4 3" xfId="273" xr:uid="{20814E94-015F-44DB-9312-7F6357F84E23}"/>
    <cellStyle name="Comma 4 4" xfId="274" xr:uid="{1323F401-2DD9-4A0F-A720-C281D5EA06AF}"/>
    <cellStyle name="Comma 4 5" xfId="275" xr:uid="{13267A60-5762-4B2E-BBDE-0B9F2E3490E6}"/>
    <cellStyle name="Comma 4 6" xfId="276" xr:uid="{A3C5777B-6A70-4B04-BE50-F923ECB94B1A}"/>
    <cellStyle name="Comma 4 7" xfId="277" xr:uid="{C4669C29-75EC-4D77-998F-9B31C7F85E65}"/>
    <cellStyle name="Comma 4 8" xfId="278" xr:uid="{B5BDCA93-61B6-4CA3-B38F-2A8D2249B413}"/>
    <cellStyle name="Comma 4 9" xfId="279" xr:uid="{9B06AE9F-0D3B-4E13-93C1-F828CBBE9D24}"/>
    <cellStyle name="Comma 5" xfId="280" xr:uid="{DFD0B7B7-7CB6-4A41-B8C1-8EB74E3F4114}"/>
    <cellStyle name="Comma 5 2" xfId="281" xr:uid="{3754C69C-EC78-4626-BDA8-43D658B74D53}"/>
    <cellStyle name="Comma 5 3" xfId="282" xr:uid="{34B9B180-813A-4BC9-93BD-13818089DCEF}"/>
    <cellStyle name="Comma 5 4" xfId="283" xr:uid="{01CEC587-EEC9-4501-B593-9B62770A3D63}"/>
    <cellStyle name="Comma 5 5" xfId="284" xr:uid="{80B471C2-0030-4B59-BE3C-9602A61ECA0C}"/>
    <cellStyle name="Comma 5 6" xfId="285" xr:uid="{43B9AC12-0E06-488C-B981-9D12A2A135CE}"/>
    <cellStyle name="Comma 5 7" xfId="286" xr:uid="{BD692132-56C5-4B07-87D0-5095176EC5DD}"/>
    <cellStyle name="Comma 5 8" xfId="287" xr:uid="{7ADEEF4B-98D0-4669-903F-DDFC45293442}"/>
    <cellStyle name="Comma 6" xfId="288" xr:uid="{8B75B2A9-0349-4FEB-BF34-E7DE6DFE5788}"/>
    <cellStyle name="Comma 6 2" xfId="289" xr:uid="{F5EA0587-6A4D-4AD7-B2C3-344C38C40BE7}"/>
    <cellStyle name="Comma 6 3" xfId="290" xr:uid="{7664AF2C-34F1-47B0-87F3-36A99155E8FF}"/>
    <cellStyle name="Comma 6 4" xfId="291" xr:uid="{72122FDE-1D36-46E0-AF6A-07B9158C14E2}"/>
    <cellStyle name="Comma 6 5" xfId="292" xr:uid="{EABEF183-99F3-4A31-8ED7-2AE3B6F5676B}"/>
    <cellStyle name="Comma 6 6" xfId="293" xr:uid="{300A84B5-F2DF-4141-8411-00E960A5ECED}"/>
    <cellStyle name="Comma 6 7" xfId="294" xr:uid="{4FEC6782-4731-4B83-8FCC-C67594405F71}"/>
    <cellStyle name="Comma 6 8" xfId="295" xr:uid="{A435B547-AEDD-4FFF-89D5-305E34D7D1D7}"/>
    <cellStyle name="Comma 7" xfId="296" xr:uid="{5737F358-B7F5-469B-BE6A-D5D996A00DC5}"/>
    <cellStyle name="Comma 7 2" xfId="297" xr:uid="{83B227DA-EDA8-4DD9-AF01-48715D8263BA}"/>
    <cellStyle name="Comma 7 3" xfId="298" xr:uid="{C01CE8AD-C0BB-48DF-90A1-7C6E7C887CAB}"/>
    <cellStyle name="Comma 7 4" xfId="299" xr:uid="{1BDFBA8D-03A3-483B-95F7-B06F09ED92CD}"/>
    <cellStyle name="Comma 7 5" xfId="300" xr:uid="{E156DB09-83ED-42F5-9A94-02A89FB1ACA3}"/>
    <cellStyle name="Comma 7 6" xfId="301" xr:uid="{4EECA7C3-9107-45E2-9547-F89F172606CD}"/>
    <cellStyle name="Comma 7 7" xfId="302" xr:uid="{27B1E1CB-CBAA-4C8D-A3BE-46753A26BFE9}"/>
    <cellStyle name="Comma 7 8" xfId="303" xr:uid="{C96B5F22-01C0-48AC-8C14-9937932D8991}"/>
    <cellStyle name="Comma 8" xfId="304" xr:uid="{FAC36046-9B15-4C96-BAE6-0AE7D74377F1}"/>
    <cellStyle name="Comma 8 2" xfId="305" xr:uid="{C173F6B1-4E99-48E9-882A-6BECBE3D583C}"/>
    <cellStyle name="Comma 8 3" xfId="306" xr:uid="{469B5EB7-8F62-4246-8520-353799AF60F2}"/>
    <cellStyle name="Comma 8 4" xfId="307" xr:uid="{C9716623-880D-4378-AE82-DD1E5F7E4C91}"/>
    <cellStyle name="Comma 8 5" xfId="308" xr:uid="{9571EB7A-A669-4E8C-B17E-BF443E99EC68}"/>
    <cellStyle name="Comma 8 6" xfId="309" xr:uid="{28A0BF84-FDDB-4A82-82A3-9939D05D979D}"/>
    <cellStyle name="Comma 8 7" xfId="310" xr:uid="{FD279907-966B-4ADE-B126-E1A5E6602426}"/>
    <cellStyle name="Comma 8 8" xfId="311" xr:uid="{D32AD029-4745-4773-86F5-E88F689059F8}"/>
    <cellStyle name="Comma 9" xfId="312" xr:uid="{6CECB849-48A3-4A7D-9666-80B7FCA67F16}"/>
    <cellStyle name="Comma 9 2" xfId="313" xr:uid="{04032C8E-8CF0-4B1F-93D3-35ECAD526C57}"/>
    <cellStyle name="Comma 9 3" xfId="314" xr:uid="{D9697DDC-32CA-4199-858B-FF88FB8716E6}"/>
    <cellStyle name="Comma 9 4" xfId="315" xr:uid="{DA17281A-7248-4572-9AC3-F3961F7EC835}"/>
    <cellStyle name="Comma 9 5" xfId="316" xr:uid="{1849ED96-3BC8-4015-B871-D506CE1A1964}"/>
    <cellStyle name="Comma 9 6" xfId="317" xr:uid="{DA324841-16A3-4406-8F68-5F09E109C22E}"/>
    <cellStyle name="Comma 9 7" xfId="318" xr:uid="{F6BD4FB6-58E7-4A28-BBF4-753A4092EEAD}"/>
    <cellStyle name="Comma 9 8" xfId="319" xr:uid="{637E147B-65D9-4B64-B713-84173E2F8C9A}"/>
    <cellStyle name="Currency 10" xfId="320" xr:uid="{99DC219D-E0B2-4287-B66C-D1F044C895A0}"/>
    <cellStyle name="Currency 10 2" xfId="321" xr:uid="{2B1AF255-106C-4439-B5D0-3337A2AC2213}"/>
    <cellStyle name="Currency 10 2 2" xfId="322" xr:uid="{58C0DE21-958C-4B0B-BF09-50706D396636}"/>
    <cellStyle name="Currency 10 2 2 2" xfId="323" xr:uid="{94B871FF-4F03-480D-9EBC-BB15EC43B8F0}"/>
    <cellStyle name="Currency 10 2 3" xfId="324" xr:uid="{FB6DADB3-8B9F-4C35-A5AC-932D82C7CDF4}"/>
    <cellStyle name="Currency 10 3" xfId="325" xr:uid="{5B48C19F-938B-477C-938C-D902CB84340D}"/>
    <cellStyle name="Currency 10 3 2" xfId="326" xr:uid="{CF8A9464-3530-4B28-81E0-4D4331D7370C}"/>
    <cellStyle name="Currency 10 4" xfId="327" xr:uid="{F86FBEA2-695B-4CD5-AC0F-A8412BC89156}"/>
    <cellStyle name="Currency 11" xfId="328" xr:uid="{73CDE220-6F2D-4E82-8233-A4C384752805}"/>
    <cellStyle name="Currency 11 2" xfId="329" xr:uid="{4F608D55-EB48-42E9-BD8C-3AF20A0C79A7}"/>
    <cellStyle name="Currency 11 2 2" xfId="330" xr:uid="{9BD2DD1D-2A41-47B1-B310-4CF1F87959EC}"/>
    <cellStyle name="Currency 11 2 2 2" xfId="331" xr:uid="{84421A5D-1ECD-4DC8-803E-F2803CBCC4A9}"/>
    <cellStyle name="Currency 11 2 3" xfId="332" xr:uid="{72406BF4-F31F-4E1A-B04C-DAAF26759F94}"/>
    <cellStyle name="Currency 11 3" xfId="333" xr:uid="{E483B9BC-1463-4FF5-91F2-D73090205C68}"/>
    <cellStyle name="Currency 11 3 2" xfId="334" xr:uid="{7274BA4A-2295-4F09-B05C-4A0047EEB355}"/>
    <cellStyle name="Currency 11 4" xfId="335" xr:uid="{E5136BEC-7AB0-4E10-A300-203A1725C40A}"/>
    <cellStyle name="Currency 2" xfId="21" xr:uid="{45922CC3-1DCA-48C1-A218-F39A730464F7}"/>
    <cellStyle name="Currency 2 10" xfId="337" xr:uid="{E6079B4F-473A-4B91-84D8-9CDE1A4CF48A}"/>
    <cellStyle name="Currency 2 10 2" xfId="338" xr:uid="{95D02D68-1FBD-4ECB-992B-7A0882A26908}"/>
    <cellStyle name="Currency 2 11" xfId="339" xr:uid="{C5BB3EB7-D8C3-4055-904B-8E5A49BE4A50}"/>
    <cellStyle name="Currency 2 12" xfId="336" xr:uid="{751BD26E-135B-40DB-9F8D-A10CB6E88456}"/>
    <cellStyle name="Currency 2 13" xfId="42" xr:uid="{C4080DB2-8462-482C-9641-BD568D2E6820}"/>
    <cellStyle name="Currency 2 14" xfId="54361" xr:uid="{B0FAFABE-CC84-4CE8-987E-070ED46BB877}"/>
    <cellStyle name="Currency 2 2" xfId="5" xr:uid="{45762AD2-8E6A-4490-AB2D-C28FF3EACC03}"/>
    <cellStyle name="Currency 2 2 10" xfId="341" xr:uid="{E2F7C466-4C92-4116-8B61-B7E1328726EB}"/>
    <cellStyle name="Currency 2 2 11" xfId="340" xr:uid="{B7CF6203-AFFB-43FB-890C-5907C679FFAB}"/>
    <cellStyle name="Currency 2 2 2" xfId="342" xr:uid="{8507238C-E815-4B51-91AD-4E336135F96D}"/>
    <cellStyle name="Currency 2 2 2 2" xfId="343" xr:uid="{5AE3B948-F63F-4120-9268-DDC80C7267A1}"/>
    <cellStyle name="Currency 2 2 2 2 2" xfId="344" xr:uid="{1608D2DD-F2E1-44E1-B962-3B32E97C01C1}"/>
    <cellStyle name="Currency 2 2 2 2 2 2" xfId="345" xr:uid="{3B464823-440B-465B-A0B1-FAD0BD01D001}"/>
    <cellStyle name="Currency 2 2 2 2 2 2 2" xfId="346" xr:uid="{5E5D09A5-8636-478B-81EC-03E747D6F37C}"/>
    <cellStyle name="Currency 2 2 2 2 2 2 2 2" xfId="347" xr:uid="{9007239A-4EC3-40EB-8F00-7581826496D2}"/>
    <cellStyle name="Currency 2 2 2 2 2 2 3" xfId="348" xr:uid="{098199C7-80DE-4E63-B161-B6E6EDA0AA75}"/>
    <cellStyle name="Currency 2 2 2 2 2 3" xfId="349" xr:uid="{85F83072-4DC9-4673-94A4-D5EA3D18D45A}"/>
    <cellStyle name="Currency 2 2 2 2 2 3 2" xfId="350" xr:uid="{7C2C4863-F9EA-46A5-A13B-37E6EFCD1CA2}"/>
    <cellStyle name="Currency 2 2 2 2 2 4" xfId="351" xr:uid="{7C89EAFC-571A-483E-B89F-3B7C1649FFBE}"/>
    <cellStyle name="Currency 2 2 2 2 2 4 2" xfId="352" xr:uid="{5E042097-3F47-4FAD-85A8-345EEDD38944}"/>
    <cellStyle name="Currency 2 2 2 2 2 5" xfId="353" xr:uid="{D90D2502-622F-4D0F-A404-6401A57264E8}"/>
    <cellStyle name="Currency 2 2 2 2 3" xfId="354" xr:uid="{1DF48CAB-D1B8-4CE8-93EA-E46557CF79BE}"/>
    <cellStyle name="Currency 2 2 2 2 3 2" xfId="355" xr:uid="{A188DB06-FA0C-4AAC-B6F5-80DD0991F734}"/>
    <cellStyle name="Currency 2 2 2 2 3 2 2" xfId="356" xr:uid="{755566B0-760F-4252-87C0-781543040DAE}"/>
    <cellStyle name="Currency 2 2 2 2 3 3" xfId="357" xr:uid="{6F589816-8BA1-4DC3-ABF9-7F8F7F450495}"/>
    <cellStyle name="Currency 2 2 2 2 3 3 2" xfId="358" xr:uid="{C18098C6-F5B9-4957-BF3F-CDDA7BE5E6F1}"/>
    <cellStyle name="Currency 2 2 2 2 3 4" xfId="359" xr:uid="{AC1B47A9-19F9-4BF2-B245-4BC4520B2CD8}"/>
    <cellStyle name="Currency 2 2 2 2 4" xfId="360" xr:uid="{960E9F6D-17C3-4A45-B04B-8E2D37EBBFDF}"/>
    <cellStyle name="Currency 2 2 2 2 4 2" xfId="361" xr:uid="{B0056A19-03F7-446A-9488-4B0021885538}"/>
    <cellStyle name="Currency 2 2 2 2 5" xfId="362" xr:uid="{3F166E8C-356C-41D4-8709-78D6569FDAA3}"/>
    <cellStyle name="Currency 2 2 2 2 5 2" xfId="363" xr:uid="{D424A472-ED6D-4F43-A18B-3ABFC6F0B30D}"/>
    <cellStyle name="Currency 2 2 2 2 6" xfId="364" xr:uid="{D9958FAA-5086-455B-8B73-E1E49CB185B4}"/>
    <cellStyle name="Currency 2 2 2 2 6 2" xfId="365" xr:uid="{285E5750-BEF2-4367-AAF3-E66345756FF1}"/>
    <cellStyle name="Currency 2 2 2 2 7" xfId="366" xr:uid="{92260461-099D-40D1-964F-F04013CBEFAC}"/>
    <cellStyle name="Currency 2 2 2 2 7 2" xfId="367" xr:uid="{3BC2048E-0955-4C2A-8A17-297FF208B994}"/>
    <cellStyle name="Currency 2 2 2 2 8" xfId="368" xr:uid="{C99FDB1B-DECF-45C1-9A38-C71D7C4E6183}"/>
    <cellStyle name="Currency 2 2 2 3" xfId="369" xr:uid="{9743BFA7-70B0-4E20-A3AC-E55612DAB63E}"/>
    <cellStyle name="Currency 2 2 2 3 2" xfId="370" xr:uid="{C06EA741-8170-4B61-8B50-E0934AC26466}"/>
    <cellStyle name="Currency 2 2 2 3 2 2" xfId="371" xr:uid="{FC5387D0-9F2B-4C48-9704-01C23AE93E59}"/>
    <cellStyle name="Currency 2 2 2 3 2 2 2" xfId="372" xr:uid="{0A4410E3-DFA4-4E75-AB42-662BF5AFF6B3}"/>
    <cellStyle name="Currency 2 2 2 3 2 3" xfId="373" xr:uid="{D15793E6-31A1-401B-9C64-9479AFCAD182}"/>
    <cellStyle name="Currency 2 2 2 3 3" xfId="374" xr:uid="{F0AA9AED-EB8D-4578-965A-B6BF6A9A12CF}"/>
    <cellStyle name="Currency 2 2 2 3 3 2" xfId="375" xr:uid="{FB7A5BC3-700C-44D6-B000-FF07CB40CB5D}"/>
    <cellStyle name="Currency 2 2 2 3 4" xfId="376" xr:uid="{7C81EE75-C651-4907-A872-993015F28A6B}"/>
    <cellStyle name="Currency 2 2 2 3 4 2" xfId="377" xr:uid="{8179B6C9-4882-4740-89A7-CB5B04803AF3}"/>
    <cellStyle name="Currency 2 2 2 3 5" xfId="378" xr:uid="{5F97E0BD-D2EF-4C2D-B2D8-6E4EF486BB55}"/>
    <cellStyle name="Currency 2 2 2 4" xfId="379" xr:uid="{6EB35832-846F-435F-BD4B-CDA882BA6BDC}"/>
    <cellStyle name="Currency 2 2 2 4 2" xfId="380" xr:uid="{F26A6178-5414-4D93-93AA-2CD8646589CB}"/>
    <cellStyle name="Currency 2 2 2 4 2 2" xfId="381" xr:uid="{AB3E2470-0DC0-4D14-9572-4D1CA52FA707}"/>
    <cellStyle name="Currency 2 2 2 4 3" xfId="382" xr:uid="{55367D8C-4ED7-4CE9-8741-C7F0FAECD695}"/>
    <cellStyle name="Currency 2 2 2 4 3 2" xfId="383" xr:uid="{BA477231-B01C-4CC2-93AD-F035AB173616}"/>
    <cellStyle name="Currency 2 2 2 4 4" xfId="384" xr:uid="{8E6DEC7C-8BEA-4EA4-A4D2-2211EF6B74B4}"/>
    <cellStyle name="Currency 2 2 2 5" xfId="385" xr:uid="{C3DC27FB-4929-4D40-9E26-AF1CAD78726B}"/>
    <cellStyle name="Currency 2 2 2 5 2" xfId="386" xr:uid="{3CACBBE6-4849-4126-B129-C3B1C95E3E60}"/>
    <cellStyle name="Currency 2 2 2 6" xfId="387" xr:uid="{6CA7A6AD-2253-49E0-AADB-D2FE481DE169}"/>
    <cellStyle name="Currency 2 2 2 6 2" xfId="388" xr:uid="{A463CAF6-D96F-4C36-81CD-CF75F2D42F7B}"/>
    <cellStyle name="Currency 2 2 2 7" xfId="389" xr:uid="{4FEE45CD-3F99-40C0-8DE5-D03BBC909A70}"/>
    <cellStyle name="Currency 2 2 2 7 2" xfId="390" xr:uid="{1C8C6918-B029-492F-AF57-9C52FB28766C}"/>
    <cellStyle name="Currency 2 2 2 8" xfId="391" xr:uid="{1A208D5B-7C1C-4DE3-A8A2-0669D6A3D5EF}"/>
    <cellStyle name="Currency 2 2 2 8 2" xfId="392" xr:uid="{817846C9-8EAD-4717-8E54-42E630DBF9CF}"/>
    <cellStyle name="Currency 2 2 2 9" xfId="393" xr:uid="{CCA59742-B339-4BD2-9218-1BE5A0D02CC3}"/>
    <cellStyle name="Currency 2 2 3" xfId="394" xr:uid="{E6F0FEEF-54FF-45F1-96D8-23928A75B8CD}"/>
    <cellStyle name="Currency 2 2 3 2" xfId="395" xr:uid="{AAE26374-BE37-4B3D-9059-1244826617A1}"/>
    <cellStyle name="Currency 2 2 3 2 2" xfId="396" xr:uid="{3F4FEFBE-87B2-483D-A7F5-A2178B129F34}"/>
    <cellStyle name="Currency 2 2 3 2 2 2" xfId="397" xr:uid="{A1DAD78D-A0F8-4D39-9F8F-E402DFA930AE}"/>
    <cellStyle name="Currency 2 2 3 2 2 2 2" xfId="398" xr:uid="{4D2AFD0F-4534-4877-AAE2-C472C0887EC0}"/>
    <cellStyle name="Currency 2 2 3 2 2 3" xfId="399" xr:uid="{248EA7AC-33F4-410E-BDC4-942C4AB8C398}"/>
    <cellStyle name="Currency 2 2 3 2 2 3 2" xfId="400" xr:uid="{488AD5A3-75EB-40CE-AC8D-D69F32DA3EDF}"/>
    <cellStyle name="Currency 2 2 3 2 2 4" xfId="401" xr:uid="{90891A43-B8B2-4EF5-96C4-A8CC0842315C}"/>
    <cellStyle name="Currency 2 2 3 2 3" xfId="402" xr:uid="{5CAD52E2-263C-434A-A0FE-ABE2A40EF210}"/>
    <cellStyle name="Currency 2 2 3 2 3 2" xfId="403" xr:uid="{E306C9A4-83D2-42C4-B1BB-5D3DD5833601}"/>
    <cellStyle name="Currency 2 2 3 2 4" xfId="404" xr:uid="{135DD2E2-BFE7-493D-8C82-8BEC2FB6A063}"/>
    <cellStyle name="Currency 2 2 3 2 4 2" xfId="405" xr:uid="{3F31AF83-55E5-4A10-8792-8DAD7129B48C}"/>
    <cellStyle name="Currency 2 2 3 2 5" xfId="406" xr:uid="{A095981E-A47C-464A-A214-C7A5D47F9C03}"/>
    <cellStyle name="Currency 2 2 3 2 5 2" xfId="407" xr:uid="{61FA3EE6-1D6D-4EEB-BFBE-3A72C3DE5B88}"/>
    <cellStyle name="Currency 2 2 3 2 6" xfId="408" xr:uid="{EBE8FF81-FCC4-461D-B79A-7D77FDA78891}"/>
    <cellStyle name="Currency 2 2 3 2 6 2" xfId="409" xr:uid="{B3AE99E1-5B14-48D2-8EF9-56CD3FEE44C4}"/>
    <cellStyle name="Currency 2 2 3 2 7" xfId="410" xr:uid="{B4F66D8C-292A-4074-8C68-8AF55C698332}"/>
    <cellStyle name="Currency 2 2 3 2 7 2" xfId="411" xr:uid="{3E61B92A-87DC-4443-A773-4F3AACF239C5}"/>
    <cellStyle name="Currency 2 2 3 2 8" xfId="412" xr:uid="{B6B2CF8F-5904-470C-8305-423EAC92E344}"/>
    <cellStyle name="Currency 2 2 3 3" xfId="413" xr:uid="{89ED9417-FFA9-4CF9-93D4-167F2ECAD337}"/>
    <cellStyle name="Currency 2 2 3 3 2" xfId="414" xr:uid="{CD00C313-C0CB-4525-AAC6-C2923A59E883}"/>
    <cellStyle name="Currency 2 2 3 3 2 2" xfId="415" xr:uid="{FA0C84C2-F289-4B5D-892A-63E2976D7AEA}"/>
    <cellStyle name="Currency 2 2 3 3 3" xfId="416" xr:uid="{1E0C1BAC-F996-4BB7-B7F7-10DE0579C735}"/>
    <cellStyle name="Currency 2 2 3 3 3 2" xfId="417" xr:uid="{6E5FD315-0322-4A98-AA8C-6F21CB6ED0B9}"/>
    <cellStyle name="Currency 2 2 3 3 4" xfId="418" xr:uid="{DC4594AB-E821-40A4-978F-D34DDF47D62F}"/>
    <cellStyle name="Currency 2 2 3 4" xfId="419" xr:uid="{B4833237-3E58-47EC-B342-4F228633A9C7}"/>
    <cellStyle name="Currency 2 2 3 4 2" xfId="420" xr:uid="{4CD4FA58-B270-4028-9308-B04F99DA126F}"/>
    <cellStyle name="Currency 2 2 3 5" xfId="421" xr:uid="{749B914B-3685-4FF0-AA12-15ABCDC31868}"/>
    <cellStyle name="Currency 2 2 3 5 2" xfId="422" xr:uid="{CCC40369-5621-48CC-977F-DB9BAF20F205}"/>
    <cellStyle name="Currency 2 2 3 6" xfId="423" xr:uid="{29263700-CF16-42A7-A692-ED15CD52F910}"/>
    <cellStyle name="Currency 2 2 3 6 2" xfId="424" xr:uid="{31DA4CC4-3B79-482E-98D0-78BF9C7D36FD}"/>
    <cellStyle name="Currency 2 2 3 7" xfId="425" xr:uid="{D6327CE6-AE6E-4B4E-97F7-AA6C91B9CFC3}"/>
    <cellStyle name="Currency 2 2 3 7 2" xfId="426" xr:uid="{4B9DCE75-0FC2-48D0-8E2D-797187F44AC7}"/>
    <cellStyle name="Currency 2 2 3 8" xfId="427" xr:uid="{6C0BC987-0EF0-4C2D-A911-180208EA921A}"/>
    <cellStyle name="Currency 2 2 3 8 2" xfId="428" xr:uid="{ADD9960F-7FC7-4B8F-8488-79C997E879CF}"/>
    <cellStyle name="Currency 2 2 3 9" xfId="429" xr:uid="{14F51596-AD28-489B-AE03-8376300414B4}"/>
    <cellStyle name="Currency 2 2 4" xfId="430" xr:uid="{41517D92-74CB-48FA-8AD0-A5A5614DD48E}"/>
    <cellStyle name="Currency 2 2 4 2" xfId="431" xr:uid="{1F48DFCA-48C5-4C16-8389-E69FFC425F75}"/>
    <cellStyle name="Currency 2 2 4 2 2" xfId="432" xr:uid="{735ED3B0-B50F-4D10-88C8-4ECD98178115}"/>
    <cellStyle name="Currency 2 2 4 2 2 2" xfId="433" xr:uid="{AF1F7300-BD4D-4EC6-BDC0-35F698A8F622}"/>
    <cellStyle name="Currency 2 2 4 2 3" xfId="434" xr:uid="{05675190-22AD-4DD9-94F6-8F8ED5F68EC7}"/>
    <cellStyle name="Currency 2 2 4 2 3 2" xfId="435" xr:uid="{83BDF761-285C-44F6-AC97-1636F43E4AF7}"/>
    <cellStyle name="Currency 2 2 4 2 4" xfId="436" xr:uid="{E51FED11-9DD3-42C0-B924-6056C6083316}"/>
    <cellStyle name="Currency 2 2 4 3" xfId="437" xr:uid="{1B8EBF7A-2C94-4D2A-A876-B8886676D18D}"/>
    <cellStyle name="Currency 2 2 4 3 2" xfId="438" xr:uid="{757EBA45-962C-4ED6-8333-8904E7A27DF4}"/>
    <cellStyle name="Currency 2 2 4 4" xfId="439" xr:uid="{51FCE486-F328-45BC-970E-69EB5820EE91}"/>
    <cellStyle name="Currency 2 2 4 4 2" xfId="440" xr:uid="{DF3390AD-0792-4032-861F-F54BADCBF1B8}"/>
    <cellStyle name="Currency 2 2 4 5" xfId="441" xr:uid="{24897156-61C3-47BA-87D5-204FF910403F}"/>
    <cellStyle name="Currency 2 2 4 5 2" xfId="442" xr:uid="{72D6E2AF-2AD7-439B-BDCE-77125446646F}"/>
    <cellStyle name="Currency 2 2 4 6" xfId="443" xr:uid="{9599D90E-DF02-4F91-A0A7-8B331EF8ECE5}"/>
    <cellStyle name="Currency 2 2 4 6 2" xfId="444" xr:uid="{4801269C-A337-4B36-B4BA-506C941FFDD2}"/>
    <cellStyle name="Currency 2 2 4 7" xfId="445" xr:uid="{83238A37-0C74-4C27-B03F-EBB68CF2A536}"/>
    <cellStyle name="Currency 2 2 4 7 2" xfId="446" xr:uid="{60389729-95E9-4389-BF66-05BE9D165E30}"/>
    <cellStyle name="Currency 2 2 4 8" xfId="447" xr:uid="{52EF45EA-7EFF-4F36-84F1-60360AAA8A09}"/>
    <cellStyle name="Currency 2 2 5" xfId="448" xr:uid="{C711C385-9F2D-4C95-A819-93892A03D304}"/>
    <cellStyle name="Currency 2 2 5 2" xfId="449" xr:uid="{D988ABD0-8328-418A-9E5C-E8256A776594}"/>
    <cellStyle name="Currency 2 2 5 2 2" xfId="450" xr:uid="{088E3A24-90CB-4630-95A9-329682214044}"/>
    <cellStyle name="Currency 2 2 5 3" xfId="451" xr:uid="{E2DC5A73-E77E-4B05-8F72-C062CC3A1581}"/>
    <cellStyle name="Currency 2 2 5 3 2" xfId="452" xr:uid="{8DEC1C49-5941-4C59-9DC3-121113537465}"/>
    <cellStyle name="Currency 2 2 6" xfId="453" xr:uid="{C7669D1E-6E73-431C-BAB2-DDA16ED49867}"/>
    <cellStyle name="Currency 2 2 6 2" xfId="454" xr:uid="{93998237-ACC0-43FB-ADCA-E47AACBA59CA}"/>
    <cellStyle name="Currency 2 2 6 2 2" xfId="455" xr:uid="{FC9AD1D0-0731-4EE5-B0E0-C895AAE79A1C}"/>
    <cellStyle name="Currency 2 2 6 3" xfId="456" xr:uid="{F49053D8-221A-4F39-9675-62D1FB873328}"/>
    <cellStyle name="Currency 2 2 6 3 2" xfId="457" xr:uid="{AEE79D83-57B5-4D57-BCEF-DE9CCFE580DC}"/>
    <cellStyle name="Currency 2 2 6 4" xfId="458" xr:uid="{1EA01297-9E22-477E-BCE4-AC169DE583DE}"/>
    <cellStyle name="Currency 2 2 7" xfId="459" xr:uid="{79653F64-5539-4994-A627-13BCE952EF9D}"/>
    <cellStyle name="Currency 2 2 7 2" xfId="460" xr:uid="{251202F8-7F05-48A2-BAB5-2862F170611C}"/>
    <cellStyle name="Currency 2 2 8" xfId="461" xr:uid="{27407EB3-C52F-431C-89E8-725F842E8360}"/>
    <cellStyle name="Currency 2 2 8 2" xfId="462" xr:uid="{A9830B61-9474-4ADD-88F3-5A1DF0EB8966}"/>
    <cellStyle name="Currency 2 2 9" xfId="463" xr:uid="{4C0E584F-AFBF-4F59-8F76-74F5D5CA045B}"/>
    <cellStyle name="Currency 2 2 9 2" xfId="464" xr:uid="{E5952729-48A2-4D6A-9317-A373FABCDE76}"/>
    <cellStyle name="Currency 2 3" xfId="31" xr:uid="{CA9636C1-0796-4561-9D0A-D68B1A30E38B}"/>
    <cellStyle name="Currency 2 3 2" xfId="466" xr:uid="{711CE3B6-7F6F-4E05-AA77-5BB32F022613}"/>
    <cellStyle name="Currency 2 3 2 2" xfId="467" xr:uid="{BA1F6542-E16C-42BD-9E2A-97DE39700C21}"/>
    <cellStyle name="Currency 2 3 2 2 2" xfId="468" xr:uid="{61E5BD7C-B6EF-424C-8564-20887F4A54EF}"/>
    <cellStyle name="Currency 2 3 2 2 2 2" xfId="469" xr:uid="{A2D84905-A518-42EE-8EF5-3684A5BE1D1B}"/>
    <cellStyle name="Currency 2 3 2 2 2 2 2" xfId="470" xr:uid="{2821BB24-9F48-4F23-9FE3-6E4877A01CF4}"/>
    <cellStyle name="Currency 2 3 2 2 2 3" xfId="471" xr:uid="{846B6181-B241-4C55-BF79-DCB05F05DEBC}"/>
    <cellStyle name="Currency 2 3 2 2 3" xfId="472" xr:uid="{3E5EDB97-13E2-49DB-825E-DDC6A5993CBC}"/>
    <cellStyle name="Currency 2 3 2 2 3 2" xfId="473" xr:uid="{10A6B37B-D9B6-4CAA-99C0-1A5C5747F1CF}"/>
    <cellStyle name="Currency 2 3 2 2 4" xfId="474" xr:uid="{B2C660AB-28DE-4884-A315-7A93FB1C11CA}"/>
    <cellStyle name="Currency 2 3 2 2 4 2" xfId="475" xr:uid="{8F970AE4-C4D9-4564-934F-557167902E2E}"/>
    <cellStyle name="Currency 2 3 2 2 5" xfId="476" xr:uid="{4A3BA6C6-96AE-44F6-8998-69237791F328}"/>
    <cellStyle name="Currency 2 3 2 3" xfId="477" xr:uid="{5296917B-7813-43C7-AAF9-C3C8FEFD9BE4}"/>
    <cellStyle name="Currency 2 3 2 3 2" xfId="478" xr:uid="{2DAA3E47-1C52-400A-B758-D6E5450D698E}"/>
    <cellStyle name="Currency 2 3 2 3 2 2" xfId="479" xr:uid="{6FDB18EC-0A8C-4F0E-8477-5F7773C14C19}"/>
    <cellStyle name="Currency 2 3 2 3 3" xfId="480" xr:uid="{3971483D-635F-42D0-8878-57E0E8682F39}"/>
    <cellStyle name="Currency 2 3 2 3 3 2" xfId="481" xr:uid="{98CCD1B9-701D-4581-8D03-1450AD00A84D}"/>
    <cellStyle name="Currency 2 3 2 3 4" xfId="482" xr:uid="{82FAF3CD-CCB2-45B3-902A-A05DE0D781A2}"/>
    <cellStyle name="Currency 2 3 2 4" xfId="483" xr:uid="{DB34C196-1416-40D7-B247-C6461BF3E68C}"/>
    <cellStyle name="Currency 2 3 2 4 2" xfId="484" xr:uid="{75FA6668-0508-4A40-9A68-767086663DE7}"/>
    <cellStyle name="Currency 2 3 2 5" xfId="485" xr:uid="{87B5E2B2-75A9-4FBD-95E4-B5919B8453B4}"/>
    <cellStyle name="Currency 2 3 2 5 2" xfId="486" xr:uid="{AC336AB9-D71F-4AB0-8A43-6C0D6A0B37D5}"/>
    <cellStyle name="Currency 2 3 2 6" xfId="487" xr:uid="{90D5E450-407D-43E7-AE63-E2566E9C6287}"/>
    <cellStyle name="Currency 2 3 2 6 2" xfId="488" xr:uid="{959F6554-D1D1-4603-866B-5F4E9D78D143}"/>
    <cellStyle name="Currency 2 3 2 7" xfId="489" xr:uid="{C00DCB53-94B0-4A5E-8A9E-B43E78C2A340}"/>
    <cellStyle name="Currency 2 3 2 7 2" xfId="490" xr:uid="{2E892F1B-2633-4CA1-A436-B7C12907334B}"/>
    <cellStyle name="Currency 2 3 2 8" xfId="491" xr:uid="{BF52219F-6822-481C-BA99-D07825D6AF97}"/>
    <cellStyle name="Currency 2 3 3" xfId="492" xr:uid="{51AC3185-90F5-474E-A48D-C278B2BF38B0}"/>
    <cellStyle name="Currency 2 3 3 2" xfId="493" xr:uid="{759F7410-DA42-4A83-8F6D-5622666247DE}"/>
    <cellStyle name="Currency 2 3 3 2 2" xfId="494" xr:uid="{9EB6DAC9-035A-4A38-977D-E11D15202637}"/>
    <cellStyle name="Currency 2 3 3 2 2 2" xfId="495" xr:uid="{B994DD77-0C5C-4C1C-BD92-0A16F3780782}"/>
    <cellStyle name="Currency 2 3 3 2 3" xfId="496" xr:uid="{509763CD-77DF-4988-B125-C1FA72C79548}"/>
    <cellStyle name="Currency 2 3 3 3" xfId="497" xr:uid="{535D777D-1521-47F7-97AF-D595E923D31B}"/>
    <cellStyle name="Currency 2 3 3 3 2" xfId="498" xr:uid="{922C255E-213F-4887-9234-3AEC32347A83}"/>
    <cellStyle name="Currency 2 3 3 4" xfId="499" xr:uid="{42E03B93-10E3-49E9-85FB-2C6FB2353EBB}"/>
    <cellStyle name="Currency 2 3 3 4 2" xfId="500" xr:uid="{EC74B11C-FD90-49A6-AA78-650EE490589B}"/>
    <cellStyle name="Currency 2 3 4" xfId="501" xr:uid="{89661446-A7AE-42C4-A061-21EE4D212D69}"/>
    <cellStyle name="Currency 2 3 4 2" xfId="502" xr:uid="{1577F8EA-8FF6-4932-B797-D2EC3F0D7C0E}"/>
    <cellStyle name="Currency 2 3 4 2 2" xfId="503" xr:uid="{B7ACCCEC-2E5D-4AEB-B2C7-8C0B9515EFBF}"/>
    <cellStyle name="Currency 2 3 4 3" xfId="504" xr:uid="{14DD5417-F182-48E5-8B4E-C264435BE3BD}"/>
    <cellStyle name="Currency 2 3 4 3 2" xfId="505" xr:uid="{ED206639-666E-4EC7-A151-1B6DB5C595D8}"/>
    <cellStyle name="Currency 2 3 4 4" xfId="506" xr:uid="{522F6143-8400-4738-A22A-0246D8F4E3C0}"/>
    <cellStyle name="Currency 2 3 5" xfId="507" xr:uid="{5089A33C-E99B-4153-81F0-14525A4377F0}"/>
    <cellStyle name="Currency 2 3 5 2" xfId="508" xr:uid="{B63D27DC-4AE4-406E-B435-F9FCF92A70ED}"/>
    <cellStyle name="Currency 2 3 5 2 2" xfId="509" xr:uid="{E6E0B98D-8CDB-4641-9B41-CA635FD3C0B9}"/>
    <cellStyle name="Currency 2 3 5 3" xfId="510" xr:uid="{BE0FAADA-214A-4900-9907-637894360521}"/>
    <cellStyle name="Currency 2 3 5 3 2" xfId="511" xr:uid="{7CC320A6-F00B-4E0B-9C5F-52F08E56F86A}"/>
    <cellStyle name="Currency 2 3 5 4" xfId="512" xr:uid="{8FE7A084-48E7-4031-BCA1-17D3119869FC}"/>
    <cellStyle name="Currency 2 3 6" xfId="513" xr:uid="{B5C46B81-1206-4613-BC40-A63A458293A4}"/>
    <cellStyle name="Currency 2 3 6 2" xfId="514" xr:uid="{E4D7A282-8853-4F88-A4C9-CF529A3DD6EB}"/>
    <cellStyle name="Currency 2 3 7" xfId="515" xr:uid="{67BF6A40-AD40-41A4-B230-C5E6B2B9162D}"/>
    <cellStyle name="Currency 2 3 7 2" xfId="516" xr:uid="{D3256E82-948E-4D31-B332-337FAE4440F4}"/>
    <cellStyle name="Currency 2 3 8" xfId="517" xr:uid="{03650468-D811-46BE-B7DE-9918F4857CD1}"/>
    <cellStyle name="Currency 2 3 9" xfId="465" xr:uid="{8A27BCA6-26AA-47AD-8CC4-98B8C7568109}"/>
    <cellStyle name="Currency 2 4" xfId="518" xr:uid="{4C7743A8-8B1B-4FEF-AB6E-F7860147CD66}"/>
    <cellStyle name="Currency 2 4 2" xfId="519" xr:uid="{7ED63100-55E5-4C85-838E-D10A1E618A5F}"/>
    <cellStyle name="Currency 2 4 2 2" xfId="520" xr:uid="{018D274D-12B1-4A4D-A5AF-F3DA571FE7F0}"/>
    <cellStyle name="Currency 2 4 2 2 2" xfId="521" xr:uid="{1E7C11C5-D212-4D48-A40F-19D4C317EC23}"/>
    <cellStyle name="Currency 2 4 2 2 2 2" xfId="522" xr:uid="{FCFC1C3A-1522-4C49-B002-22405F9FFE32}"/>
    <cellStyle name="Currency 2 4 2 2 3" xfId="523" xr:uid="{48B9ABC2-9A58-4E5B-9C28-C28812B427B5}"/>
    <cellStyle name="Currency 2 4 2 2 3 2" xfId="524" xr:uid="{E341FB80-BD1A-4DB0-ACA8-9CF303D465C4}"/>
    <cellStyle name="Currency 2 4 2 2 4" xfId="525" xr:uid="{A1CE3E3D-937A-4BCC-A773-3FCBE5271F17}"/>
    <cellStyle name="Currency 2 4 2 3" xfId="526" xr:uid="{2DD34782-AAE7-4695-A62D-5FA021ADE4B0}"/>
    <cellStyle name="Currency 2 4 2 3 2" xfId="527" xr:uid="{5822489A-E3FB-49E6-B8E1-444564A2CB57}"/>
    <cellStyle name="Currency 2 4 2 4" xfId="528" xr:uid="{EBF2DDF8-4E04-4728-8411-687C7368F1F3}"/>
    <cellStyle name="Currency 2 4 2 4 2" xfId="529" xr:uid="{DA0DB05A-F7AD-42A2-87D0-ABD35D28F2B3}"/>
    <cellStyle name="Currency 2 4 2 5" xfId="530" xr:uid="{E42A23D2-870F-438A-A86A-F50E87D149CF}"/>
    <cellStyle name="Currency 2 4 2 5 2" xfId="531" xr:uid="{BCECC46E-8F72-4600-88E7-1B33546C6C15}"/>
    <cellStyle name="Currency 2 4 2 6" xfId="532" xr:uid="{D1D72E8C-491F-485A-AE12-4297E438B35F}"/>
    <cellStyle name="Currency 2 4 2 6 2" xfId="533" xr:uid="{BE026BC7-1BF7-4412-8969-88B2221D7E51}"/>
    <cellStyle name="Currency 2 4 2 7" xfId="534" xr:uid="{B94AF067-80B1-4239-BCD0-0A05D2D802A8}"/>
    <cellStyle name="Currency 2 4 2 7 2" xfId="535" xr:uid="{0C0CA393-AF55-4069-B569-BA98DC90D8BF}"/>
    <cellStyle name="Currency 2 4 2 8" xfId="536" xr:uid="{B4231E45-D8D4-4628-B589-358B6631BD7B}"/>
    <cellStyle name="Currency 2 4 3" xfId="537" xr:uid="{2CD2E076-2E32-4287-9FFB-4B248AC6E855}"/>
    <cellStyle name="Currency 2 4 3 2" xfId="538" xr:uid="{C0591B74-4DC1-4A52-82A6-718A578C374B}"/>
    <cellStyle name="Currency 2 4 3 2 2" xfId="539" xr:uid="{F798B09A-525C-4EAF-8671-307BFA8D4F76}"/>
    <cellStyle name="Currency 2 4 3 3" xfId="540" xr:uid="{F273BC96-F228-427D-A410-0672C423A3A4}"/>
    <cellStyle name="Currency 2 4 3 3 2" xfId="541" xr:uid="{F7BB9A18-2D87-4C30-B65E-64DB42FE6610}"/>
    <cellStyle name="Currency 2 4 4" xfId="542" xr:uid="{4CE7B8DC-2442-4427-8C51-AD837465594B}"/>
    <cellStyle name="Currency 2 4 4 2" xfId="543" xr:uid="{EDA07E70-4B70-493D-9120-697CEF6181F3}"/>
    <cellStyle name="Currency 2 4 4 2 2" xfId="544" xr:uid="{2B316F79-FBE2-4ED7-B8F3-700AEE9F9815}"/>
    <cellStyle name="Currency 2 4 4 3" xfId="545" xr:uid="{82B215CA-EFD5-4096-BF0F-5BFEE6F46329}"/>
    <cellStyle name="Currency 2 4 4 3 2" xfId="546" xr:uid="{D842EDC4-57C6-45C3-889B-6A445EA5A1BA}"/>
    <cellStyle name="Currency 2 4 4 4" xfId="547" xr:uid="{E63849E1-12DA-4708-9B3F-A899F4E9C598}"/>
    <cellStyle name="Currency 2 4 5" xfId="548" xr:uid="{BE68B6C3-7DBE-45AF-AC38-2ED3803B5B9A}"/>
    <cellStyle name="Currency 2 4 5 2" xfId="549" xr:uid="{9312D9E4-2305-4C10-B45E-3CFDD017013F}"/>
    <cellStyle name="Currency 2 4 6" xfId="550" xr:uid="{7458CD55-C96E-4DF3-8357-42892A309214}"/>
    <cellStyle name="Currency 2 4 6 2" xfId="551" xr:uid="{B78B408E-E038-46C6-9422-0E108F78A732}"/>
    <cellStyle name="Currency 2 4 7" xfId="552" xr:uid="{9FBC7A97-85AE-4652-A3C3-D36A6F65D56C}"/>
    <cellStyle name="Currency 2 4 7 2" xfId="553" xr:uid="{597EC5D3-BADE-4CF2-91E5-A6F1D75C87B1}"/>
    <cellStyle name="Currency 2 4 8" xfId="554" xr:uid="{8FFECF22-422A-4591-BE9E-C38781541143}"/>
    <cellStyle name="Currency 2 5" xfId="555" xr:uid="{3155A005-DC89-4CFE-A220-ADFA9601827C}"/>
    <cellStyle name="Currency 2 5 2" xfId="556" xr:uid="{31E8D0DB-6395-48DA-9EBE-EE89F56A7ECE}"/>
    <cellStyle name="Currency 2 5 2 2" xfId="557" xr:uid="{520D2B7C-47A8-4AD7-8002-35CBB60A2E8D}"/>
    <cellStyle name="Currency 2 5 2 2 2" xfId="558" xr:uid="{5E414AB7-3113-434B-B714-94D90041BAE8}"/>
    <cellStyle name="Currency 2 5 2 2 2 2" xfId="559" xr:uid="{476C17A6-D614-4489-9F8E-CF25EA2DBF8D}"/>
    <cellStyle name="Currency 2 5 2 2 3" xfId="560" xr:uid="{68C3E1E8-72BD-41B7-BD88-A19DB5A31F65}"/>
    <cellStyle name="Currency 2 5 2 3" xfId="561" xr:uid="{948EC7D6-0D83-4276-8153-D1AD4DB09D01}"/>
    <cellStyle name="Currency 2 5 2 3 2" xfId="562" xr:uid="{8AC00E6B-DB83-49FC-AB92-3339108F5EE4}"/>
    <cellStyle name="Currency 2 5 2 4" xfId="563" xr:uid="{956BE5D7-822D-41AB-A230-6E4900B060EA}"/>
    <cellStyle name="Currency 2 5 2 4 2" xfId="564" xr:uid="{8215C60C-1CAA-4226-8C6B-A2C9B186AC91}"/>
    <cellStyle name="Currency 2 5 2 5" xfId="565" xr:uid="{52C9F9B6-A100-4D76-B375-86880CBF718A}"/>
    <cellStyle name="Currency 2 5 3" xfId="566" xr:uid="{F3FB0BDE-80A1-4771-A9D8-1144651D8BE9}"/>
    <cellStyle name="Currency 2 5 3 2" xfId="567" xr:uid="{08A478AF-EBC7-4C4C-BBB0-6EDBFFD03880}"/>
    <cellStyle name="Currency 2 5 3 2 2" xfId="568" xr:uid="{8C3B7FB6-E2E0-4EA5-A05E-DA36C31E4F03}"/>
    <cellStyle name="Currency 2 5 3 3" xfId="569" xr:uid="{4002F1A4-511D-4562-8D51-2648ED92564B}"/>
    <cellStyle name="Currency 2 5 3 3 2" xfId="570" xr:uid="{F2F44AD9-1F7B-4221-817E-36A9BDF0DBA1}"/>
    <cellStyle name="Currency 2 5 3 4" xfId="571" xr:uid="{839A5AD9-D9AB-41D8-B247-5AFB3D94CD91}"/>
    <cellStyle name="Currency 2 5 4" xfId="572" xr:uid="{B1CAB4EE-7005-4AC5-9B8F-4999D67F7264}"/>
    <cellStyle name="Currency 2 5 4 2" xfId="573" xr:uid="{68DB3E61-3316-4167-A547-F0E6A2867837}"/>
    <cellStyle name="Currency 2 5 5" xfId="574" xr:uid="{532448C6-7616-466A-8719-A196B00C3E61}"/>
    <cellStyle name="Currency 2 5 5 2" xfId="575" xr:uid="{BB5C5247-FC52-4151-AC3F-C6219D1A05C9}"/>
    <cellStyle name="Currency 2 5 6" xfId="576" xr:uid="{56FBF596-7271-4FF8-BDDB-2298345FB242}"/>
    <cellStyle name="Currency 2 5 6 2" xfId="577" xr:uid="{EA89E6DA-ED1A-4903-9669-F53715660FAA}"/>
    <cellStyle name="Currency 2 5 7" xfId="578" xr:uid="{15727F5D-D4BC-46DD-A334-E98CBD85BF6D}"/>
    <cellStyle name="Currency 2 5 7 2" xfId="579" xr:uid="{C30A147B-5AB6-4139-8FF2-ED359985493E}"/>
    <cellStyle name="Currency 2 5 8" xfId="580" xr:uid="{986A509D-EB15-45AF-AD9F-BE03D00FBA92}"/>
    <cellStyle name="Currency 2 6" xfId="581" xr:uid="{922D6104-B29B-4057-AD16-C8545B85FA24}"/>
    <cellStyle name="Currency 2 6 2" xfId="582" xr:uid="{8BEB2FDE-9458-42B4-B8A3-A534560B3AD0}"/>
    <cellStyle name="Currency 2 6 2 2" xfId="583" xr:uid="{AE0BC75E-205C-4C4A-805B-8A23628EE819}"/>
    <cellStyle name="Currency 2 6 2 2 2" xfId="584" xr:uid="{0E495BB5-0C5E-4EEE-A5C5-3543E2F7B7A5}"/>
    <cellStyle name="Currency 2 6 2 3" xfId="585" xr:uid="{061594E2-BAA3-4CE4-ADE6-4CB33F251645}"/>
    <cellStyle name="Currency 2 6 3" xfId="586" xr:uid="{6832E967-60CA-4877-9ED0-8F509DAAF874}"/>
    <cellStyle name="Currency 2 6 3 2" xfId="587" xr:uid="{44123EFA-1A7C-4910-9556-3F4420C7E756}"/>
    <cellStyle name="Currency 2 6 4" xfId="588" xr:uid="{437A9C69-6581-480C-85E0-B93D91509D13}"/>
    <cellStyle name="Currency 2 6 4 2" xfId="589" xr:uid="{17546DD6-C41F-4046-BF69-5C22C6F5DCA6}"/>
    <cellStyle name="Currency 2 7" xfId="590" xr:uid="{2F7FAD46-C461-4A73-9220-4EFE679B30D3}"/>
    <cellStyle name="Currency 2 7 2" xfId="591" xr:uid="{7F8851E4-7BC8-4784-9A2B-1F6F60BC184E}"/>
    <cellStyle name="Currency 2 7 2 2" xfId="592" xr:uid="{7E026124-3809-4FFC-80C4-4DF51E630AF1}"/>
    <cellStyle name="Currency 2 7 3" xfId="593" xr:uid="{3DC2BF34-1F90-4606-9F7E-2160E747418B}"/>
    <cellStyle name="Currency 2 7 3 2" xfId="594" xr:uid="{18419272-BE56-41AB-AC16-314EDAA194AB}"/>
    <cellStyle name="Currency 2 7 4" xfId="595" xr:uid="{236A7982-AF5A-4577-8D8E-605BB8FAA6F8}"/>
    <cellStyle name="Currency 2 8" xfId="596" xr:uid="{55BE63A9-BEFC-4BD6-8594-3C3B82A159D1}"/>
    <cellStyle name="Currency 2 8 2" xfId="597" xr:uid="{39EF0ABD-51FF-4AB4-AC0F-02C2B921C18B}"/>
    <cellStyle name="Currency 2 8 2 2" xfId="598" xr:uid="{0507CF8A-5EF7-4FA8-9A66-CAA244640376}"/>
    <cellStyle name="Currency 2 8 3" xfId="599" xr:uid="{4440400C-C6FD-4703-A59B-17F3DAA101DD}"/>
    <cellStyle name="Currency 2 8 3 2" xfId="600" xr:uid="{6331E28B-A1F0-420D-B62A-1603D2BE0396}"/>
    <cellStyle name="Currency 2 8 4" xfId="601" xr:uid="{68116DDB-7F9A-42CC-94AC-93902752A5C6}"/>
    <cellStyle name="Currency 2 9" xfId="602" xr:uid="{214EBE53-37F4-421B-AE45-E6E26278045B}"/>
    <cellStyle name="Currency 2 9 2" xfId="603" xr:uid="{64B7077E-DE8E-4A7D-95D2-EDDA0FC6883B}"/>
    <cellStyle name="Currency 3" xfId="22" xr:uid="{62207CFD-6AF9-449C-B417-20C8CF4F106F}"/>
    <cellStyle name="Currency 3 2" xfId="605" xr:uid="{F666F4DC-B8A1-4841-9BD4-93E084B0AE95}"/>
    <cellStyle name="Currency 3 3" xfId="606" xr:uid="{8492A4F4-3032-4C32-BAC2-AEC60C4A8FBB}"/>
    <cellStyle name="Currency 3 3 2" xfId="607" xr:uid="{74245103-A377-4E1B-9EBA-CD681353053A}"/>
    <cellStyle name="Currency 3 4" xfId="604" xr:uid="{9D0A4E85-9157-40AF-B617-CE68BCC180A5}"/>
    <cellStyle name="Currency 4" xfId="16" xr:uid="{57294F56-6354-43D5-9711-2187B162A8AC}"/>
    <cellStyle name="Currency 4 2" xfId="609" xr:uid="{E18906B9-1944-4F71-91E6-B7572419EF5E}"/>
    <cellStyle name="Currency 4 3" xfId="610" xr:uid="{28707A00-7AA5-4C62-8EBA-700D23E306C3}"/>
    <cellStyle name="Currency 4 4" xfId="611" xr:uid="{39B80909-53AB-4D9C-9A78-EB9B3E69A5F2}"/>
    <cellStyle name="Currency 4 5" xfId="608" xr:uid="{77466480-4782-43D5-A38D-F86F8E36C5D1}"/>
    <cellStyle name="Currency 5" xfId="612" xr:uid="{1945FBF0-6DAB-4F09-A97E-A94EA4CF2C6A}"/>
    <cellStyle name="Currency 5 10" xfId="613" xr:uid="{A55C72D3-1329-4F53-B533-B1BAD98837BF}"/>
    <cellStyle name="Currency 5 2" xfId="614" xr:uid="{A6A4CB80-F172-45F7-A5FC-F2CC45ABE97F}"/>
    <cellStyle name="Currency 5 2 2" xfId="615" xr:uid="{389EEBE8-8944-4766-8A02-AD15B76E6316}"/>
    <cellStyle name="Currency 5 2 2 2" xfId="616" xr:uid="{FE573A30-FE22-4102-A187-2A21AAC6A9D9}"/>
    <cellStyle name="Currency 5 2 2 2 2" xfId="617" xr:uid="{540E6DE7-985B-41B0-9EF7-E38CFB3DCD1F}"/>
    <cellStyle name="Currency 5 2 2 2 2 2" xfId="618" xr:uid="{F603262A-0EB5-4BDA-A3A7-F3044DE04BFB}"/>
    <cellStyle name="Currency 5 2 2 2 2 2 2" xfId="619" xr:uid="{3E60D641-851F-48A2-A036-5FB7476D0688}"/>
    <cellStyle name="Currency 5 2 2 2 2 2 2 2" xfId="620" xr:uid="{74F9489D-D422-4113-8C23-7641E3A40CE2}"/>
    <cellStyle name="Currency 5 2 2 2 2 2 3" xfId="621" xr:uid="{37591103-1993-4129-AF90-D89B524F5754}"/>
    <cellStyle name="Currency 5 2 2 2 2 3" xfId="622" xr:uid="{A9223A25-730C-4510-8B54-15214E6F03CF}"/>
    <cellStyle name="Currency 5 2 2 2 2 3 2" xfId="623" xr:uid="{1FF3BD9C-BBCE-45CA-B005-DE37DE0373D8}"/>
    <cellStyle name="Currency 5 2 2 2 2 4" xfId="624" xr:uid="{3E2BC9F6-2B27-4B64-ACDF-04F012BDF8C0}"/>
    <cellStyle name="Currency 5 2 2 2 3" xfId="625" xr:uid="{9790CBE8-10F9-47F5-82EE-11BC8BF1F9A7}"/>
    <cellStyle name="Currency 5 2 2 2 3 2" xfId="626" xr:uid="{BE3B4033-03D4-457D-8735-F0D59BEEF63F}"/>
    <cellStyle name="Currency 5 2 2 2 3 2 2" xfId="627" xr:uid="{C06B6DF2-A212-4654-99A0-EFE2B6F1572E}"/>
    <cellStyle name="Currency 5 2 2 2 3 3" xfId="628" xr:uid="{7774B4A4-25C3-4789-A4B2-F780B563EE36}"/>
    <cellStyle name="Currency 5 2 2 2 4" xfId="629" xr:uid="{3EA19E1C-BFEC-49AA-96AB-574465577ABF}"/>
    <cellStyle name="Currency 5 2 2 2 4 2" xfId="630" xr:uid="{5E2F3F29-BB49-4C72-90F3-99BD7520D7A7}"/>
    <cellStyle name="Currency 5 2 2 2 5" xfId="631" xr:uid="{013F72AC-503F-4304-AB3F-7F16E34E8FD3}"/>
    <cellStyle name="Currency 5 2 2 3" xfId="632" xr:uid="{94EACEED-724B-4125-8DB5-02F7A6CCBFB4}"/>
    <cellStyle name="Currency 5 2 2 3 2" xfId="633" xr:uid="{5842030F-478A-44F1-93AE-CD188BDEA246}"/>
    <cellStyle name="Currency 5 2 2 3 2 2" xfId="634" xr:uid="{0F80D411-0CEA-4CA3-BA3A-F32C063CDC6F}"/>
    <cellStyle name="Currency 5 2 2 3 2 2 2" xfId="635" xr:uid="{657B3967-E0BD-4C53-83AA-62FD88786558}"/>
    <cellStyle name="Currency 5 2 2 3 2 3" xfId="636" xr:uid="{A3F71DB5-158D-476C-A809-E410E918B353}"/>
    <cellStyle name="Currency 5 2 2 3 3" xfId="637" xr:uid="{DFEA1638-8808-4E95-A172-E7340FF35B0E}"/>
    <cellStyle name="Currency 5 2 2 3 3 2" xfId="638" xr:uid="{01247222-ABB2-404E-AD22-35C8107AF32D}"/>
    <cellStyle name="Currency 5 2 2 3 4" xfId="639" xr:uid="{D8E50126-0F27-4F0A-89CE-473523F2794D}"/>
    <cellStyle name="Currency 5 2 2 4" xfId="640" xr:uid="{7F3BFDCA-5DD3-449E-BDDF-907E4A9F54F8}"/>
    <cellStyle name="Currency 5 2 2 4 2" xfId="641" xr:uid="{B72134E7-D298-47DA-8111-B89CBF10B185}"/>
    <cellStyle name="Currency 5 2 2 4 2 2" xfId="642" xr:uid="{2EA710A8-1A91-4339-9B3A-12F22B8C13CC}"/>
    <cellStyle name="Currency 5 2 2 4 3" xfId="643" xr:uid="{56777540-026C-4D66-82AC-A3713032969E}"/>
    <cellStyle name="Currency 5 2 2 5" xfId="644" xr:uid="{5467C794-377F-4714-81B5-3FD41449BBD4}"/>
    <cellStyle name="Currency 5 2 2 5 2" xfId="645" xr:uid="{2D8F23CE-9D3A-47D7-83D6-AD149BE0F79F}"/>
    <cellStyle name="Currency 5 2 2 6" xfId="646" xr:uid="{A8D57BF3-C516-4032-8C07-B64EB1244CFA}"/>
    <cellStyle name="Currency 5 2 3" xfId="647" xr:uid="{270FD126-C1BE-4585-B16C-2FB6E9B5F35B}"/>
    <cellStyle name="Currency 5 2 3 2" xfId="648" xr:uid="{3F49D009-C427-4A8A-803C-7E262720A339}"/>
    <cellStyle name="Currency 5 2 3 2 2" xfId="649" xr:uid="{4050D272-9F69-4DE3-A62A-4D8C503BB28A}"/>
    <cellStyle name="Currency 5 2 3 2 2 2" xfId="650" xr:uid="{14874C1A-AACE-41F4-86A6-15DE5B47BC67}"/>
    <cellStyle name="Currency 5 2 3 2 2 2 2" xfId="651" xr:uid="{19327908-31FC-4E76-9639-5A60D898FD1E}"/>
    <cellStyle name="Currency 5 2 3 2 2 3" xfId="652" xr:uid="{31FCB8D4-87F3-4C4A-85E8-B36246A31769}"/>
    <cellStyle name="Currency 5 2 3 2 3" xfId="653" xr:uid="{56F5022C-04CF-4CCF-A4CD-5F33E8178260}"/>
    <cellStyle name="Currency 5 2 3 2 3 2" xfId="654" xr:uid="{F2FA5644-D2D1-48D1-A18D-F7237585DD15}"/>
    <cellStyle name="Currency 5 2 3 2 4" xfId="655" xr:uid="{9BD16739-94E4-465D-B2F8-5AD4041A1D98}"/>
    <cellStyle name="Currency 5 2 3 3" xfId="656" xr:uid="{9E8163AC-0DC5-4331-8526-0EBDCE9CCDF5}"/>
    <cellStyle name="Currency 5 2 3 3 2" xfId="657" xr:uid="{B32A1593-7074-4A7F-B1BC-B3A4A6D71088}"/>
    <cellStyle name="Currency 5 2 3 3 2 2" xfId="658" xr:uid="{9DB43BC2-7123-4D1F-B5E1-3937529E7096}"/>
    <cellStyle name="Currency 5 2 3 3 3" xfId="659" xr:uid="{82341AA0-491A-492E-B482-58F948F87436}"/>
    <cellStyle name="Currency 5 2 3 4" xfId="660" xr:uid="{E7B7C6BF-6172-426A-8D1C-0AB98C59189A}"/>
    <cellStyle name="Currency 5 2 3 4 2" xfId="661" xr:uid="{82FC4EC4-6707-4C8E-81B6-D1B4E9D2D538}"/>
    <cellStyle name="Currency 5 2 3 5" xfId="662" xr:uid="{4604A9B2-D770-4DC3-97A9-2FFFA42FD52A}"/>
    <cellStyle name="Currency 5 2 4" xfId="663" xr:uid="{0F2FB3C6-4AA4-47B3-B8D1-5AE927E469FA}"/>
    <cellStyle name="Currency 5 2 4 2" xfId="664" xr:uid="{09527097-2B2F-47A9-921C-7EE30AEE280B}"/>
    <cellStyle name="Currency 5 2 4 2 2" xfId="665" xr:uid="{9F66D9FE-B07E-4BBB-96FE-441939525666}"/>
    <cellStyle name="Currency 5 2 4 2 2 2" xfId="666" xr:uid="{FDC5F10A-07C1-479A-9930-1248EA379002}"/>
    <cellStyle name="Currency 5 2 4 2 3" xfId="667" xr:uid="{24A91182-2FE6-4E67-B88B-E561AE8AD0A3}"/>
    <cellStyle name="Currency 5 2 4 3" xfId="668" xr:uid="{EC7A9576-D750-4335-8D4D-E57023ADE57E}"/>
    <cellStyle name="Currency 5 2 4 3 2" xfId="669" xr:uid="{26252253-7682-4E61-857D-2775286E45F7}"/>
    <cellStyle name="Currency 5 2 4 4" xfId="670" xr:uid="{40102C52-6C54-4F0D-969D-6356D6EBAB9B}"/>
    <cellStyle name="Currency 5 2 5" xfId="671" xr:uid="{940F2F8C-4DF3-4762-A3E2-6A06E60368D3}"/>
    <cellStyle name="Currency 5 2 5 2" xfId="672" xr:uid="{C6E570CD-BA6A-40DF-903D-FC4DF49668F1}"/>
    <cellStyle name="Currency 5 2 5 2 2" xfId="673" xr:uid="{5B9CB1FD-F796-4819-A409-5E33A87E73D3}"/>
    <cellStyle name="Currency 5 2 5 3" xfId="674" xr:uid="{5C3A2DCC-619B-4B3D-AEFF-BB2F3AE4305B}"/>
    <cellStyle name="Currency 5 2 6" xfId="675" xr:uid="{A8688BCA-DD60-488E-BACD-D24F743B4FDA}"/>
    <cellStyle name="Currency 5 2 6 2" xfId="676" xr:uid="{9DC41BC7-70B7-4CFC-85BB-32C8BABFD526}"/>
    <cellStyle name="Currency 5 2 6 2 2" xfId="677" xr:uid="{848B2823-1ACE-4AFE-BF48-67688A26E733}"/>
    <cellStyle name="Currency 5 2 6 3" xfId="678" xr:uid="{90D4D8C0-A539-4F7A-BC4B-367BF97486A6}"/>
    <cellStyle name="Currency 5 3" xfId="679" xr:uid="{BCD02541-4239-433D-A2BC-472E0EC792F4}"/>
    <cellStyle name="Currency 5 3 2" xfId="680" xr:uid="{4C930450-ED63-4689-9396-B74FE7C040F8}"/>
    <cellStyle name="Currency 5 3 2 2" xfId="681" xr:uid="{49AD8132-B345-4D7F-98A4-376EBDFC3D2A}"/>
    <cellStyle name="Currency 5 3 2 2 2" xfId="682" xr:uid="{915F7C28-7FFA-486E-9668-9C415571F7AA}"/>
    <cellStyle name="Currency 5 3 2 2 2 2" xfId="683" xr:uid="{9AFD6748-90EA-41B6-AB51-C2DB96342891}"/>
    <cellStyle name="Currency 5 3 2 2 2 2 2" xfId="684" xr:uid="{4D69E1F7-31B0-4505-A650-8AF2EA21068C}"/>
    <cellStyle name="Currency 5 3 2 2 2 3" xfId="685" xr:uid="{5BC4570B-80C3-43FC-81CC-B4A3860365AF}"/>
    <cellStyle name="Currency 5 3 2 2 3" xfId="686" xr:uid="{E7EED280-EF49-41A1-914D-4305937F13B3}"/>
    <cellStyle name="Currency 5 3 2 2 3 2" xfId="687" xr:uid="{EBD87B3D-2456-47FC-B38A-424278BE7323}"/>
    <cellStyle name="Currency 5 3 2 2 4" xfId="688" xr:uid="{BB22E1B6-3734-4622-924E-61419C5778DE}"/>
    <cellStyle name="Currency 5 3 2 3" xfId="689" xr:uid="{5F71E676-B4E7-47FA-B287-8380B5E3BED7}"/>
    <cellStyle name="Currency 5 3 2 3 2" xfId="690" xr:uid="{ADB87458-27BC-4B34-AC71-D5FED1537382}"/>
    <cellStyle name="Currency 5 3 2 3 2 2" xfId="691" xr:uid="{3DDA1E83-5D15-43E5-870F-AD7685FFB552}"/>
    <cellStyle name="Currency 5 3 2 3 3" xfId="692" xr:uid="{A2A54CD7-550B-49DB-8EC9-FCC7A6719270}"/>
    <cellStyle name="Currency 5 3 2 4" xfId="693" xr:uid="{13953823-4A4A-4C7A-83FD-E796882A5DCB}"/>
    <cellStyle name="Currency 5 3 2 4 2" xfId="694" xr:uid="{72A0823C-E30B-4CDB-B8CA-E2E4A474D7ED}"/>
    <cellStyle name="Currency 5 3 2 5" xfId="695" xr:uid="{1D62AAC9-3A2E-4325-A2D7-D6E83B20546B}"/>
    <cellStyle name="Currency 5 3 3" xfId="696" xr:uid="{930F6B05-D535-4F7E-A205-D6AD189C15DA}"/>
    <cellStyle name="Currency 5 3 3 2" xfId="697" xr:uid="{0D4F33AA-1077-4D57-BF7D-358ADCECF829}"/>
    <cellStyle name="Currency 5 3 3 2 2" xfId="698" xr:uid="{167BCD64-661F-42A8-A443-4533C64A4598}"/>
    <cellStyle name="Currency 5 3 3 2 2 2" xfId="699" xr:uid="{A7B0386A-1743-41BC-9B52-07833D383B22}"/>
    <cellStyle name="Currency 5 3 3 2 3" xfId="700" xr:uid="{AF05F0ED-1859-495C-AB89-1E99841B8C00}"/>
    <cellStyle name="Currency 5 3 3 3" xfId="701" xr:uid="{9FA39A45-B79A-4733-8CEC-89158A7F7D74}"/>
    <cellStyle name="Currency 5 3 3 3 2" xfId="702" xr:uid="{D7C25B63-643B-40B1-83F3-07C184A59778}"/>
    <cellStyle name="Currency 5 3 3 4" xfId="703" xr:uid="{DD1926F5-6691-4787-AEA1-70176220EF08}"/>
    <cellStyle name="Currency 5 3 4" xfId="704" xr:uid="{9AE21F27-F4EE-47C8-AF5C-6C2D8F04486C}"/>
    <cellStyle name="Currency 5 3 4 2" xfId="705" xr:uid="{6295BA8F-8D16-44CA-86EC-3CA3276C5D49}"/>
    <cellStyle name="Currency 5 3 4 2 2" xfId="706" xr:uid="{32437769-D53E-406F-8943-5125E19AC94D}"/>
    <cellStyle name="Currency 5 3 4 3" xfId="707" xr:uid="{D3C0E5FF-17CA-4952-B85F-51DB9E9AB574}"/>
    <cellStyle name="Currency 5 3 5" xfId="708" xr:uid="{FDDBA7F4-C330-432B-BF79-CA380F30788B}"/>
    <cellStyle name="Currency 5 3 5 2" xfId="709" xr:uid="{87D848D6-6848-4564-93AC-06A1249B393C}"/>
    <cellStyle name="Currency 5 3 6" xfId="710" xr:uid="{F6DAC8C0-C295-4C37-8393-4522E4245603}"/>
    <cellStyle name="Currency 5 3 6 2" xfId="711" xr:uid="{362BA0A5-FB7F-4F57-AD17-160AFC3CE6AF}"/>
    <cellStyle name="Currency 5 3 7" xfId="712" xr:uid="{6C2B296D-6A81-4AE2-B891-30AD8D3375FB}"/>
    <cellStyle name="Currency 5 4" xfId="713" xr:uid="{245A4BAB-9925-4659-BF6C-29EBFF2DAF9A}"/>
    <cellStyle name="Currency 5 4 2" xfId="714" xr:uid="{6B52F380-18BC-411A-B96B-FDC1D45E566D}"/>
    <cellStyle name="Currency 5 4 2 2" xfId="715" xr:uid="{24306975-5BDA-43F4-A748-92943A17D61E}"/>
    <cellStyle name="Currency 5 4 2 2 2" xfId="716" xr:uid="{6B3F436A-0BD2-4E9C-94D3-F2CF795C207C}"/>
    <cellStyle name="Currency 5 4 2 2 2 2" xfId="717" xr:uid="{AF52783B-26E4-4FB4-A0F1-637F80CCDDEE}"/>
    <cellStyle name="Currency 5 4 2 2 3" xfId="718" xr:uid="{76E78B76-1D52-48F0-B16F-8BC82FF0C697}"/>
    <cellStyle name="Currency 5 4 2 3" xfId="719" xr:uid="{53EE72C9-3DDA-453E-B522-BB71B4818119}"/>
    <cellStyle name="Currency 5 4 2 3 2" xfId="720" xr:uid="{40C591BC-F0E7-4733-9C28-89F36C80DC9D}"/>
    <cellStyle name="Currency 5 4 2 4" xfId="721" xr:uid="{4CB3D3FF-9E41-4232-B957-B806CC7DF04F}"/>
    <cellStyle name="Currency 5 4 3" xfId="722" xr:uid="{59900A8C-4ED3-434A-BE40-752ECE42BF0E}"/>
    <cellStyle name="Currency 5 4 3 2" xfId="723" xr:uid="{CA6EACD0-E053-4FAE-A8A2-10F939A6A414}"/>
    <cellStyle name="Currency 5 4 3 2 2" xfId="724" xr:uid="{FF3E4C66-A9B7-4759-8D4B-EF6B8CA2FBB9}"/>
    <cellStyle name="Currency 5 4 3 3" xfId="725" xr:uid="{7425FFF8-D462-42AE-A599-6D32CA46B52A}"/>
    <cellStyle name="Currency 5 4 4" xfId="726" xr:uid="{358BAE56-0013-4CD1-87B3-57D1C611BA28}"/>
    <cellStyle name="Currency 5 4 4 2" xfId="727" xr:uid="{C0D88EA5-C198-49CD-B6D5-A31B0855F51A}"/>
    <cellStyle name="Currency 5 4 5" xfId="728" xr:uid="{24078E53-4226-49CF-840C-E863B1D7BFAE}"/>
    <cellStyle name="Currency 5 4 5 2" xfId="729" xr:uid="{F12D0E53-2273-40DF-8243-D7BAD9E23C0F}"/>
    <cellStyle name="Currency 5 4 6" xfId="730" xr:uid="{4B1B3F87-807B-42D2-B51B-0D6F81ACA8C8}"/>
    <cellStyle name="Currency 5 5" xfId="731" xr:uid="{D9388BEC-7AA0-4890-8627-0ADF3E3F8261}"/>
    <cellStyle name="Currency 5 5 2" xfId="732" xr:uid="{F9132415-FA3B-4E00-B66C-633AD1C5C300}"/>
    <cellStyle name="Currency 5 5 2 2" xfId="733" xr:uid="{304F371C-CC4D-424D-922F-58A5819FA73C}"/>
    <cellStyle name="Currency 5 5 2 2 2" xfId="734" xr:uid="{D7E747F4-F4F5-411A-BCE7-ED5C5F4CFDB2}"/>
    <cellStyle name="Currency 5 5 2 3" xfId="735" xr:uid="{B1997D55-0E14-4236-9CDF-38E2A616F9EE}"/>
    <cellStyle name="Currency 5 5 3" xfId="736" xr:uid="{B879257E-40CC-4154-ABB9-76A1CB79F5EA}"/>
    <cellStyle name="Currency 5 5 3 2" xfId="737" xr:uid="{A48FD039-09C0-486C-8E5A-8699A9543C0F}"/>
    <cellStyle name="Currency 5 5 4" xfId="738" xr:uid="{37C79C64-884A-460B-950A-B321C6588764}"/>
    <cellStyle name="Currency 5 5 4 2" xfId="739" xr:uid="{61C59295-0354-43F7-BDAC-C5326DFEF1E6}"/>
    <cellStyle name="Currency 5 5 5" xfId="740" xr:uid="{A6085522-CB7A-48C4-B63E-71DC1BF6D83C}"/>
    <cellStyle name="Currency 5 6" xfId="741" xr:uid="{A5882F8D-9D1B-48D6-8029-810D33C514A6}"/>
    <cellStyle name="Currency 5 6 2" xfId="742" xr:uid="{3F899B88-0149-456F-8731-8552191D4A28}"/>
    <cellStyle name="Currency 5 6 2 2" xfId="743" xr:uid="{B8FCE78B-DE13-470F-B1DC-6DF3C35BA180}"/>
    <cellStyle name="Currency 5 6 3" xfId="744" xr:uid="{07CEADFB-D4DE-4EA8-B2C4-25CAAF5D3FC8}"/>
    <cellStyle name="Currency 5 6 3 2" xfId="745" xr:uid="{03FD5C5F-95C0-4A75-BF36-1FD3E432AD90}"/>
    <cellStyle name="Currency 5 6 4" xfId="746" xr:uid="{81CB088C-4963-42A5-8CEA-386104E91495}"/>
    <cellStyle name="Currency 5 7" xfId="747" xr:uid="{F3F4E85F-FABE-4A28-8C77-97DDA7BDE95A}"/>
    <cellStyle name="Currency 5 7 2" xfId="748" xr:uid="{AC9EC1C3-D133-40A6-A0AD-0BCAB6519E8F}"/>
    <cellStyle name="Currency 5 7 2 2" xfId="749" xr:uid="{9EFEAD5D-8D27-48E4-BD92-DB253A13E4C2}"/>
    <cellStyle name="Currency 5 7 3" xfId="750" xr:uid="{F339AB94-50B4-43CD-A85E-32F39DA1DDB5}"/>
    <cellStyle name="Currency 5 8" xfId="751" xr:uid="{54CCA360-9D15-4B9A-9049-41DE94F37886}"/>
    <cellStyle name="Currency 5 8 2" xfId="752" xr:uid="{4BBC75F6-2EE9-4810-A1FA-E7EF463EEC9C}"/>
    <cellStyle name="Currency 5 9" xfId="753" xr:uid="{9BD0F418-B273-466E-A7C2-7BC6BBFC06CF}"/>
    <cellStyle name="Currency 5 9 2" xfId="754" xr:uid="{0EF5AD79-661F-4D89-BF3D-134FCC6BFAD8}"/>
    <cellStyle name="Currency 6" xfId="755" xr:uid="{60B15FD1-070C-4A57-90D7-D4B4E29D6EBB}"/>
    <cellStyle name="Currency 6 10" xfId="756" xr:uid="{890F8610-E756-455D-A7D3-13B2E05754F6}"/>
    <cellStyle name="Currency 6 2" xfId="757" xr:uid="{854068F6-538B-4E6B-88A8-11B58F825CCF}"/>
    <cellStyle name="Currency 6 2 2" xfId="758" xr:uid="{F41FCDED-641A-4256-A193-2C0FCACC4807}"/>
    <cellStyle name="Currency 6 2 2 2" xfId="759" xr:uid="{630B6B54-F948-42B1-91FA-BC4461DEFA59}"/>
    <cellStyle name="Currency 6 2 2 2 2" xfId="760" xr:uid="{B8AF62E4-3162-459C-AA92-A0F969473993}"/>
    <cellStyle name="Currency 6 2 2 2 2 2" xfId="761" xr:uid="{AFE2FE57-EF10-48DB-AD27-BA8B52AB33A0}"/>
    <cellStyle name="Currency 6 2 2 2 2 2 2" xfId="762" xr:uid="{8B92D674-1D07-4741-A790-F5BB65EDE051}"/>
    <cellStyle name="Currency 6 2 2 2 2 2 2 2" xfId="763" xr:uid="{13C74FB2-8748-405D-8878-90A78FCDF3D7}"/>
    <cellStyle name="Currency 6 2 2 2 2 2 3" xfId="764" xr:uid="{22CB3F25-5F6D-4530-A1D9-EF43CBBA76B8}"/>
    <cellStyle name="Currency 6 2 2 2 2 3" xfId="765" xr:uid="{9DA92F17-F9E6-49C9-8CF6-965A914F8F43}"/>
    <cellStyle name="Currency 6 2 2 2 2 3 2" xfId="766" xr:uid="{422AABC9-3275-48DB-B78A-142EB13DD5C9}"/>
    <cellStyle name="Currency 6 2 2 2 2 4" xfId="767" xr:uid="{36660F18-2190-4DF3-83BC-911BC4D2F9F3}"/>
    <cellStyle name="Currency 6 2 2 2 3" xfId="768" xr:uid="{A3E87002-0FD0-47CF-936D-D9926EB7B0B4}"/>
    <cellStyle name="Currency 6 2 2 2 3 2" xfId="769" xr:uid="{F61104A2-B880-43DF-8A93-43D60A68EFFF}"/>
    <cellStyle name="Currency 6 2 2 2 3 2 2" xfId="770" xr:uid="{90CF79E0-FEB8-49D0-B61C-B85F55CF1157}"/>
    <cellStyle name="Currency 6 2 2 2 3 3" xfId="771" xr:uid="{208D8097-DEB3-4D42-9417-FBB590CE130B}"/>
    <cellStyle name="Currency 6 2 2 2 4" xfId="772" xr:uid="{2E0BAFCA-CF0F-4938-AA9C-080E398BA023}"/>
    <cellStyle name="Currency 6 2 2 2 4 2" xfId="773" xr:uid="{62346159-D6EB-4DA3-9CA8-FA60643C9E70}"/>
    <cellStyle name="Currency 6 2 2 2 5" xfId="774" xr:uid="{68F668B4-2760-4001-B700-061DCED0B2F0}"/>
    <cellStyle name="Currency 6 2 2 3" xfId="775" xr:uid="{E347063F-85EE-48ED-BDD7-FD95F299C900}"/>
    <cellStyle name="Currency 6 2 2 3 2" xfId="776" xr:uid="{895D2297-62BD-496A-A99E-91028B16A1DC}"/>
    <cellStyle name="Currency 6 2 2 3 2 2" xfId="777" xr:uid="{E8AFB21F-A38D-4E44-8CD4-B66A7D73917F}"/>
    <cellStyle name="Currency 6 2 2 3 2 2 2" xfId="778" xr:uid="{7F2C13CC-399C-4D33-BAD4-AE73417E05F7}"/>
    <cellStyle name="Currency 6 2 2 3 2 3" xfId="779" xr:uid="{66D4F2FD-84AF-4D43-80C4-69CF1AF0D89C}"/>
    <cellStyle name="Currency 6 2 2 3 3" xfId="780" xr:uid="{7C648DED-34D0-4F4D-A594-6202C4A84F61}"/>
    <cellStyle name="Currency 6 2 2 3 3 2" xfId="781" xr:uid="{0B1C0B90-4124-42E5-8E97-5FCCD0738139}"/>
    <cellStyle name="Currency 6 2 2 3 4" xfId="782" xr:uid="{FA34A79B-225D-47B8-9512-B855D0BAACFE}"/>
    <cellStyle name="Currency 6 2 2 4" xfId="783" xr:uid="{70FBB7EB-6882-49D4-AA3D-E03CB27593BD}"/>
    <cellStyle name="Currency 6 2 2 4 2" xfId="784" xr:uid="{93D6E599-EB44-4618-B0DD-81975C892BE4}"/>
    <cellStyle name="Currency 6 2 2 4 2 2" xfId="785" xr:uid="{F0CD4A81-F53B-436C-B916-7830A1D0B866}"/>
    <cellStyle name="Currency 6 2 2 4 3" xfId="786" xr:uid="{F01B11A9-4F02-4746-92FE-AFE7B53A2B0D}"/>
    <cellStyle name="Currency 6 2 2 5" xfId="787" xr:uid="{1E332521-C48B-4E03-8514-7A00061F3250}"/>
    <cellStyle name="Currency 6 2 2 5 2" xfId="788" xr:uid="{8AF1B948-9B9E-45BF-ACE1-6463F007A680}"/>
    <cellStyle name="Currency 6 2 2 6" xfId="789" xr:uid="{3DB293A6-FF36-44C2-91F7-5B2677B376FB}"/>
    <cellStyle name="Currency 6 2 2 6 2" xfId="790" xr:uid="{37A47C7D-4452-4B08-835A-E109E9299DEA}"/>
    <cellStyle name="Currency 6 2 2 7" xfId="791" xr:uid="{16F3700F-9ABE-4423-A0FE-70DF9F5A275C}"/>
    <cellStyle name="Currency 6 2 3" xfId="792" xr:uid="{D572B4E7-36CD-4169-84DB-C962EDD29195}"/>
    <cellStyle name="Currency 6 2 3 2" xfId="793" xr:uid="{64B5671F-7B75-48EA-B662-82A6205D2880}"/>
    <cellStyle name="Currency 6 2 3 2 2" xfId="794" xr:uid="{07793E0C-AAD6-4092-8525-7E0C824E47E3}"/>
    <cellStyle name="Currency 6 2 3 2 2 2" xfId="795" xr:uid="{C2F218D1-2316-4435-B006-F0A7812733C5}"/>
    <cellStyle name="Currency 6 2 3 2 2 2 2" xfId="796" xr:uid="{C96119D2-A93E-4432-92F9-E9461CE8A6F0}"/>
    <cellStyle name="Currency 6 2 3 2 2 3" xfId="797" xr:uid="{FE5D47C2-3300-48BA-BA64-411155627829}"/>
    <cellStyle name="Currency 6 2 3 2 3" xfId="798" xr:uid="{87149945-DCB1-492A-876D-AA20F2759CC0}"/>
    <cellStyle name="Currency 6 2 3 2 3 2" xfId="799" xr:uid="{E0E71068-219B-4123-AEBC-F274F1EF7886}"/>
    <cellStyle name="Currency 6 2 3 2 4" xfId="800" xr:uid="{FDD00A49-D5F7-4BFF-91AB-E6CD5FC3EDE4}"/>
    <cellStyle name="Currency 6 2 3 3" xfId="801" xr:uid="{11EAE8F3-9FD2-4990-B4D2-6E822865CFA5}"/>
    <cellStyle name="Currency 6 2 3 3 2" xfId="802" xr:uid="{D6C98C21-71B4-49B4-9DCF-39546EC20A6B}"/>
    <cellStyle name="Currency 6 2 3 3 2 2" xfId="803" xr:uid="{6F7C5792-C3C5-40E1-95A1-45FB192FF565}"/>
    <cellStyle name="Currency 6 2 3 3 3" xfId="804" xr:uid="{2A379BCF-E8A5-4DFC-833D-02B150D196B5}"/>
    <cellStyle name="Currency 6 2 3 4" xfId="805" xr:uid="{00886421-5795-4D23-86E1-5481365B30D9}"/>
    <cellStyle name="Currency 6 2 3 4 2" xfId="806" xr:uid="{B450C6AA-22F5-41F2-AF6F-B6343016CD7C}"/>
    <cellStyle name="Currency 6 2 3 5" xfId="807" xr:uid="{C442939D-D5C2-4BBB-B2C5-4F7621F2A590}"/>
    <cellStyle name="Currency 6 2 3 5 2" xfId="808" xr:uid="{E9C0FCD1-6639-4E12-BBD7-A690084CBDA0}"/>
    <cellStyle name="Currency 6 2 3 6" xfId="809" xr:uid="{65A5EA10-870B-42A9-9723-17746FA499A0}"/>
    <cellStyle name="Currency 6 2 4" xfId="810" xr:uid="{5A997EC4-2F2C-4F62-9EEF-F476D60E925B}"/>
    <cellStyle name="Currency 6 2 4 2" xfId="811" xr:uid="{6C575036-B963-4797-B069-BA2DA614DA9A}"/>
    <cellStyle name="Currency 6 2 4 2 2" xfId="812" xr:uid="{81922EC6-CB33-42F2-A421-51F0008E87DD}"/>
    <cellStyle name="Currency 6 2 4 2 2 2" xfId="813" xr:uid="{9CBCCEB5-545B-4382-9DEA-BA8E655E4D43}"/>
    <cellStyle name="Currency 6 2 4 2 3" xfId="814" xr:uid="{8E64EB0B-0994-4665-BFB0-63AD7132E356}"/>
    <cellStyle name="Currency 6 2 4 3" xfId="815" xr:uid="{A6B6FFC7-137A-4E6C-95F8-2B84708E5C8A}"/>
    <cellStyle name="Currency 6 2 4 3 2" xfId="816" xr:uid="{7EC3D581-AF29-4E73-A51B-AA5E35F1B293}"/>
    <cellStyle name="Currency 6 2 4 4" xfId="817" xr:uid="{268B218A-F202-433D-97D3-D4646D28A3AC}"/>
    <cellStyle name="Currency 6 2 4 4 2" xfId="818" xr:uid="{1E3C2F44-C10F-4595-8D1B-7762CF164643}"/>
    <cellStyle name="Currency 6 2 4 5" xfId="819" xr:uid="{DD74730A-8C35-47E4-9784-9E55D786F683}"/>
    <cellStyle name="Currency 6 2 5" xfId="820" xr:uid="{8E96B72F-8B9A-47D2-80CD-7DF3BB1C3B10}"/>
    <cellStyle name="Currency 6 2 5 2" xfId="821" xr:uid="{01D30AC0-5A06-4D22-8A16-322FC94910B7}"/>
    <cellStyle name="Currency 6 2 5 2 2" xfId="822" xr:uid="{760230E0-4B7D-431A-87DB-74E1E044121C}"/>
    <cellStyle name="Currency 6 2 5 3" xfId="823" xr:uid="{E704366A-9B3E-48FE-B558-FD86240B96AE}"/>
    <cellStyle name="Currency 6 2 5 3 2" xfId="824" xr:uid="{89A31D0C-5EDD-46AC-9206-81F2D134243C}"/>
    <cellStyle name="Currency 6 2 5 4" xfId="825" xr:uid="{2F377DC9-E128-4BB8-9C80-622560189CED}"/>
    <cellStyle name="Currency 6 2 6" xfId="826" xr:uid="{79010C52-782A-4D25-BC64-843EB430BD49}"/>
    <cellStyle name="Currency 6 2 6 2" xfId="827" xr:uid="{DF86AEF5-4721-4016-97E8-113EE0B71287}"/>
    <cellStyle name="Currency 6 2 6 2 2" xfId="828" xr:uid="{CB5C8703-EFFA-4C37-96A8-9D43C50ED1B9}"/>
    <cellStyle name="Currency 6 2 6 3" xfId="829" xr:uid="{0696CE2D-4B29-4B8F-B1EE-E7789371BD74}"/>
    <cellStyle name="Currency 6 2 7" xfId="830" xr:uid="{20E03DA0-0EC7-4F4D-B6CB-596367F40279}"/>
    <cellStyle name="Currency 6 2 7 2" xfId="831" xr:uid="{4078A211-5193-4CBD-AEDD-C00DF6CF009D}"/>
    <cellStyle name="Currency 6 2 8" xfId="832" xr:uid="{2B66CFA4-C0D4-4520-8AB8-669E4B4B5A0E}"/>
    <cellStyle name="Currency 6 2 8 2" xfId="833" xr:uid="{57554A6D-5B4B-42A8-969C-E6087F3AC6CA}"/>
    <cellStyle name="Currency 6 2 9" xfId="834" xr:uid="{05C98953-B61B-4748-8321-CF8F37AE9BF8}"/>
    <cellStyle name="Currency 6 3" xfId="835" xr:uid="{7D9AE65C-B81C-4EB9-B5A8-1361ED670887}"/>
    <cellStyle name="Currency 6 3 2" xfId="836" xr:uid="{8065CA34-B21F-4253-84A8-958AB17E7307}"/>
    <cellStyle name="Currency 6 3 2 2" xfId="837" xr:uid="{A8168E03-C570-4BF8-AF9E-8BB54FCA4F33}"/>
    <cellStyle name="Currency 6 3 2 2 2" xfId="838" xr:uid="{C4AE9D03-F2AE-4A99-BC77-D2CE5D06ADEA}"/>
    <cellStyle name="Currency 6 3 2 2 2 2" xfId="839" xr:uid="{14BA0D2B-3AB4-446C-B4CE-657E16FF613E}"/>
    <cellStyle name="Currency 6 3 2 2 2 2 2" xfId="840" xr:uid="{4E89AF31-D772-4837-BA58-753D255D2BD4}"/>
    <cellStyle name="Currency 6 3 2 2 2 3" xfId="841" xr:uid="{FFA63576-3FE5-4A9B-BA58-32F53C537457}"/>
    <cellStyle name="Currency 6 3 2 2 3" xfId="842" xr:uid="{D91F4CCA-E7F1-4391-9BE6-B59BE47611AC}"/>
    <cellStyle name="Currency 6 3 2 2 3 2" xfId="843" xr:uid="{09946AC5-6401-4902-BFD2-F73B60473863}"/>
    <cellStyle name="Currency 6 3 2 2 4" xfId="844" xr:uid="{FFE27B02-F769-40E4-BFB9-513AE8163F7E}"/>
    <cellStyle name="Currency 6 3 2 3" xfId="845" xr:uid="{8E69041E-ED53-4BC4-94B4-7B3913FCE935}"/>
    <cellStyle name="Currency 6 3 2 3 2" xfId="846" xr:uid="{1463A983-7186-4FFD-A6C5-CA71559B2D9E}"/>
    <cellStyle name="Currency 6 3 2 3 2 2" xfId="847" xr:uid="{1E9BDD4C-1EE7-4061-8684-8701B276AF4E}"/>
    <cellStyle name="Currency 6 3 2 3 3" xfId="848" xr:uid="{E8A4690F-F343-436A-BFC1-184D2DA972EE}"/>
    <cellStyle name="Currency 6 3 2 4" xfId="849" xr:uid="{6D52AE05-CAAD-47AD-9B09-332B52A76CC4}"/>
    <cellStyle name="Currency 6 3 2 4 2" xfId="850" xr:uid="{59EF0B5E-3D2B-40E8-8477-2F66FE834821}"/>
    <cellStyle name="Currency 6 3 2 5" xfId="851" xr:uid="{72B2F3A3-B931-432F-92FB-2399AD7C2BAE}"/>
    <cellStyle name="Currency 6 3 3" xfId="852" xr:uid="{FF469F91-E404-46AA-8928-D8F6366CE7DE}"/>
    <cellStyle name="Currency 6 3 3 2" xfId="853" xr:uid="{D173C576-8FBC-4D13-8D79-FAD34A5DDAAC}"/>
    <cellStyle name="Currency 6 3 3 2 2" xfId="854" xr:uid="{517E52DC-55B8-459E-9944-794572B47FC5}"/>
    <cellStyle name="Currency 6 3 3 2 2 2" xfId="855" xr:uid="{B2C84810-D2BA-4C88-9687-DA71673BAC01}"/>
    <cellStyle name="Currency 6 3 3 2 3" xfId="856" xr:uid="{954B8AC4-FF95-45D5-ADA7-ECAAB48E41E2}"/>
    <cellStyle name="Currency 6 3 3 3" xfId="857" xr:uid="{C290D222-2ACD-473E-9367-FC1A3057DC21}"/>
    <cellStyle name="Currency 6 3 3 3 2" xfId="858" xr:uid="{74D97325-EF12-45D5-8D0E-BE85DA7FCC71}"/>
    <cellStyle name="Currency 6 3 3 4" xfId="859" xr:uid="{882BD931-235D-47B8-99C5-70339E299AB3}"/>
    <cellStyle name="Currency 6 3 4" xfId="860" xr:uid="{1C6CE136-CCFE-4295-BD6C-BAB011F2E10A}"/>
    <cellStyle name="Currency 6 3 4 2" xfId="861" xr:uid="{9E306196-2557-4A8F-929A-BB6194C9B9D1}"/>
    <cellStyle name="Currency 6 3 4 2 2" xfId="862" xr:uid="{7C6FE101-46A1-4315-9960-EC162FBDF3AB}"/>
    <cellStyle name="Currency 6 3 4 3" xfId="863" xr:uid="{494A1FA7-DF5C-4C37-941C-23525EEF9EFE}"/>
    <cellStyle name="Currency 6 3 5" xfId="864" xr:uid="{F4AB07F3-4E66-4727-9821-BFC7F4629E80}"/>
    <cellStyle name="Currency 6 3 5 2" xfId="865" xr:uid="{593C7B70-E227-4277-A26E-47A807BFC153}"/>
    <cellStyle name="Currency 6 3 6" xfId="866" xr:uid="{D0172889-3137-40A7-904F-CD97F123CA2D}"/>
    <cellStyle name="Currency 6 3 6 2" xfId="867" xr:uid="{970465AE-0C41-4E6C-9E6B-F27658C96D8E}"/>
    <cellStyle name="Currency 6 3 7" xfId="868" xr:uid="{AE90FBD8-379D-4A01-B7B2-CB77BB8C52E8}"/>
    <cellStyle name="Currency 6 4" xfId="869" xr:uid="{1CD0121C-CAB2-414D-B5DA-EC4465719E4E}"/>
    <cellStyle name="Currency 6 4 2" xfId="870" xr:uid="{85808BCD-498E-49BB-BF90-C67246F6E8ED}"/>
    <cellStyle name="Currency 6 4 2 2" xfId="871" xr:uid="{2A66B18B-212A-426B-BD04-D318B3B5A885}"/>
    <cellStyle name="Currency 6 4 2 2 2" xfId="872" xr:uid="{3469785A-1176-459E-A496-978BF524746D}"/>
    <cellStyle name="Currency 6 4 2 2 2 2" xfId="873" xr:uid="{AEB6B054-5E9E-43D4-9C1D-2866BFDC17F6}"/>
    <cellStyle name="Currency 6 4 2 2 3" xfId="874" xr:uid="{896791B2-5A45-4446-91F6-A9E1232E87D6}"/>
    <cellStyle name="Currency 6 4 2 3" xfId="875" xr:uid="{60B5CB98-00FD-41AE-819B-DF652A3D5AE1}"/>
    <cellStyle name="Currency 6 4 2 3 2" xfId="876" xr:uid="{B5708405-8321-4EDA-B33B-0E7BC82F1068}"/>
    <cellStyle name="Currency 6 4 2 4" xfId="877" xr:uid="{49C792D6-1FB0-45D7-B502-4EB78C2A41BE}"/>
    <cellStyle name="Currency 6 4 3" xfId="878" xr:uid="{B49FE5C9-8554-41B8-B664-E12ECA6236E5}"/>
    <cellStyle name="Currency 6 4 3 2" xfId="879" xr:uid="{AAF02494-3C99-4C6F-8614-B861BF4D71E2}"/>
    <cellStyle name="Currency 6 4 3 2 2" xfId="880" xr:uid="{A240A31F-639A-4FE5-AAF1-D3D5C96CED98}"/>
    <cellStyle name="Currency 6 4 3 3" xfId="881" xr:uid="{677739EA-39A5-4538-A473-64F50EAF04D4}"/>
    <cellStyle name="Currency 6 4 4" xfId="882" xr:uid="{1EF260D3-E7DA-486D-84F2-67CA5E60CAA2}"/>
    <cellStyle name="Currency 6 4 4 2" xfId="883" xr:uid="{37D13964-ED1D-442A-8F5B-9748C6EDAEB9}"/>
    <cellStyle name="Currency 6 4 5" xfId="884" xr:uid="{13541B71-15A4-4C87-9A27-E6737DFBE411}"/>
    <cellStyle name="Currency 6 4 5 2" xfId="885" xr:uid="{1533A678-469D-4E23-BF18-8BFD64162A5C}"/>
    <cellStyle name="Currency 6 4 6" xfId="886" xr:uid="{EC6FDCCC-FBAF-45C0-B52E-CD3C1A67A871}"/>
    <cellStyle name="Currency 6 5" xfId="887" xr:uid="{DD2BB33C-BCF3-4D13-B7C2-0FE76A1D2CE2}"/>
    <cellStyle name="Currency 6 5 2" xfId="888" xr:uid="{BB1532E8-1B67-435F-806A-B8B1402D0CDD}"/>
    <cellStyle name="Currency 6 5 2 2" xfId="889" xr:uid="{216B0611-A0EF-4533-A647-0A0478401696}"/>
    <cellStyle name="Currency 6 5 2 2 2" xfId="890" xr:uid="{955EC0AC-E419-4D8E-B8F4-2F899658200D}"/>
    <cellStyle name="Currency 6 5 2 3" xfId="891" xr:uid="{701BF451-1D82-4F56-978F-3DCF824EE080}"/>
    <cellStyle name="Currency 6 5 3" xfId="892" xr:uid="{BC0F4A20-AC48-4134-A72B-EF14683CB2F9}"/>
    <cellStyle name="Currency 6 5 3 2" xfId="893" xr:uid="{4ADF8A72-7D39-4420-9674-E00DF774E6CF}"/>
    <cellStyle name="Currency 6 5 4" xfId="894" xr:uid="{8F3EE6A9-588C-47D9-87D7-BBA30F11FC6D}"/>
    <cellStyle name="Currency 6 5 4 2" xfId="895" xr:uid="{02F26212-7316-4FCE-B895-5C8705195941}"/>
    <cellStyle name="Currency 6 5 5" xfId="896" xr:uid="{19D2ABD3-BE28-4275-93C3-C75AE23FF411}"/>
    <cellStyle name="Currency 6 6" xfId="897" xr:uid="{3A92499E-DD87-421E-AE19-75C4C6B0575A}"/>
    <cellStyle name="Currency 6 6 2" xfId="898" xr:uid="{C6FB1431-D820-4057-8579-42E94BBC9611}"/>
    <cellStyle name="Currency 6 6 2 2" xfId="899" xr:uid="{F7FFC6A7-9A44-4DF6-B8D1-A8436ADAE623}"/>
    <cellStyle name="Currency 6 6 3" xfId="900" xr:uid="{45DD12F5-E0EE-4F94-9BBA-76E25099BC04}"/>
    <cellStyle name="Currency 6 6 3 2" xfId="901" xr:uid="{E04F330D-2FB9-4E35-880C-F9ADE1502128}"/>
    <cellStyle name="Currency 6 6 4" xfId="902" xr:uid="{0A88DF94-0D66-4E8F-B283-8F9A2ED498E7}"/>
    <cellStyle name="Currency 6 7" xfId="903" xr:uid="{D41144A3-88EA-4D0B-B03E-F2D65FCFD252}"/>
    <cellStyle name="Currency 6 7 2" xfId="904" xr:uid="{ABBFF668-553A-460D-885E-4A4ABBCB4485}"/>
    <cellStyle name="Currency 6 7 2 2" xfId="905" xr:uid="{5021F378-189D-4CEB-B76E-64C0D45F9906}"/>
    <cellStyle name="Currency 6 7 3" xfId="906" xr:uid="{B8CC407C-B960-4805-B785-0AEF643C436A}"/>
    <cellStyle name="Currency 6 8" xfId="907" xr:uid="{260135EE-3826-4A54-8B85-47C28457000D}"/>
    <cellStyle name="Currency 6 8 2" xfId="908" xr:uid="{FE964C5D-4A8E-4F2F-8EBE-59B0AEB75579}"/>
    <cellStyle name="Currency 6 9" xfId="909" xr:uid="{21F69AF1-0E17-45C8-9299-F8CE10F8AD7C}"/>
    <cellStyle name="Currency 6 9 2" xfId="910" xr:uid="{0DC381F2-A0B3-4C1F-8C7A-339998219482}"/>
    <cellStyle name="Currency 7" xfId="911" xr:uid="{8E73AD5D-7CCA-4A8F-9D29-AA647A0F2750}"/>
    <cellStyle name="Currency 7 2" xfId="912" xr:uid="{D1D6630F-BDC2-4386-BF55-074AC141E674}"/>
    <cellStyle name="Currency 7 2 2" xfId="913" xr:uid="{DCAF710D-188E-431F-BA0F-E5AF16FC1F25}"/>
    <cellStyle name="Currency 7 2 2 2" xfId="914" xr:uid="{50AEF41D-9A06-4D24-8AB1-BAE59913C663}"/>
    <cellStyle name="Currency 7 2 2 2 2" xfId="915" xr:uid="{B6C5DDDA-DEAF-4AC6-8108-316BBA60463B}"/>
    <cellStyle name="Currency 7 2 2 2 2 2" xfId="916" xr:uid="{28B10F92-A8E3-4A5A-9565-AE3F659EFDBD}"/>
    <cellStyle name="Currency 7 2 2 2 2 2 2" xfId="917" xr:uid="{31442ED3-9C7E-4D4C-A299-7B67A609692D}"/>
    <cellStyle name="Currency 7 2 2 2 2 3" xfId="918" xr:uid="{9E74D475-0269-448D-BA0A-9BA3F0E3D2C0}"/>
    <cellStyle name="Currency 7 2 2 2 3" xfId="919" xr:uid="{14B09F80-FE3E-41B3-A64F-293606425A4B}"/>
    <cellStyle name="Currency 7 2 2 2 3 2" xfId="920" xr:uid="{C310ACBE-1C0C-492B-94A0-1CA296557165}"/>
    <cellStyle name="Currency 7 2 2 2 4" xfId="921" xr:uid="{919B915D-7434-445D-A075-BA36A60DCC63}"/>
    <cellStyle name="Currency 7 2 2 3" xfId="922" xr:uid="{CAA774BE-7BE6-4E70-923C-DE56135E54E2}"/>
    <cellStyle name="Currency 7 2 2 3 2" xfId="923" xr:uid="{91F0D81F-A0B2-48A5-A4EC-3C81CA99359F}"/>
    <cellStyle name="Currency 7 2 2 3 2 2" xfId="924" xr:uid="{0B5708C9-19AD-4D0D-879F-81A1AFAD0EB3}"/>
    <cellStyle name="Currency 7 2 2 3 3" xfId="925" xr:uid="{3CAEA4A2-4020-44D6-9776-875CF6A417B1}"/>
    <cellStyle name="Currency 7 2 2 4" xfId="926" xr:uid="{B77A30FF-202F-4B26-847B-0B8A466DF357}"/>
    <cellStyle name="Currency 7 2 2 4 2" xfId="927" xr:uid="{DCD0399B-4684-4889-8C72-703446C86CAD}"/>
    <cellStyle name="Currency 7 2 2 5" xfId="928" xr:uid="{9608B44A-4553-41DE-AE24-8F10D298EC80}"/>
    <cellStyle name="Currency 7 2 3" xfId="929" xr:uid="{B1CF295C-4112-4DA0-A9DB-309E00B2D578}"/>
    <cellStyle name="Currency 7 2 3 2" xfId="930" xr:uid="{1B1561D3-044E-4D30-A971-BD0F482B4995}"/>
    <cellStyle name="Currency 7 2 3 2 2" xfId="931" xr:uid="{0606C365-9613-47FC-9840-51EB6ADDF56D}"/>
    <cellStyle name="Currency 7 2 3 2 2 2" xfId="932" xr:uid="{35975762-FAC7-407F-A01C-554D58634580}"/>
    <cellStyle name="Currency 7 2 3 2 3" xfId="933" xr:uid="{88686A49-8059-4396-9236-0674F2FAED0E}"/>
    <cellStyle name="Currency 7 2 3 3" xfId="934" xr:uid="{584B2EF0-DB6C-4E55-809E-1801430027C8}"/>
    <cellStyle name="Currency 7 2 3 3 2" xfId="935" xr:uid="{41B00924-C454-49E6-91BC-300E316D7D2B}"/>
    <cellStyle name="Currency 7 2 3 4" xfId="936" xr:uid="{85C79462-87FE-4B3A-ACAF-E91B115A4E15}"/>
    <cellStyle name="Currency 7 2 4" xfId="937" xr:uid="{BD9BE393-E489-4502-906E-5F3489F5F4C0}"/>
    <cellStyle name="Currency 7 2 4 2" xfId="938" xr:uid="{C71527FC-25AF-4899-985E-3EDCF1187685}"/>
    <cellStyle name="Currency 7 2 4 2 2" xfId="939" xr:uid="{FB1575E2-08DE-4097-8598-416DAEED1B2C}"/>
    <cellStyle name="Currency 7 2 4 3" xfId="940" xr:uid="{76F6245A-AC0E-4131-BDAA-45C6C2E0E33D}"/>
    <cellStyle name="Currency 7 2 5" xfId="941" xr:uid="{C9A8230D-3282-4BA8-B835-C95C4F871DF5}"/>
    <cellStyle name="Currency 7 2 5 2" xfId="942" xr:uid="{5C9754BE-1D37-456B-8C74-C6684B3BC031}"/>
    <cellStyle name="Currency 7 2 6" xfId="943" xr:uid="{4B9E44E6-0035-4A09-9EF6-15A9616A81DF}"/>
    <cellStyle name="Currency 7 2 6 2" xfId="944" xr:uid="{F65F367D-BB44-49B6-8200-0019E253F074}"/>
    <cellStyle name="Currency 7 2 7" xfId="945" xr:uid="{48AD09FE-7DE0-48CE-B862-D5D1C8480154}"/>
    <cellStyle name="Currency 7 3" xfId="946" xr:uid="{C9E68AC5-8F75-4166-8D2B-1D94459CB6FD}"/>
    <cellStyle name="Currency 7 3 2" xfId="947" xr:uid="{8B0BB7CF-A721-42AA-9BAC-43B528A9E572}"/>
    <cellStyle name="Currency 7 3 2 2" xfId="948" xr:uid="{9862FF13-6972-4EE6-902A-2490B55C1BC4}"/>
    <cellStyle name="Currency 7 3 2 2 2" xfId="949" xr:uid="{E23F51C3-FB90-492B-A4CF-691C3A3CA84F}"/>
    <cellStyle name="Currency 7 3 2 2 2 2" xfId="950" xr:uid="{59F97DE5-E63D-4F9F-BFE9-3E7E55F3746B}"/>
    <cellStyle name="Currency 7 3 2 2 3" xfId="951" xr:uid="{283C00AB-A9A3-4819-A8AB-6CC16332D44E}"/>
    <cellStyle name="Currency 7 3 2 3" xfId="952" xr:uid="{5236AE5A-9597-4352-B277-3AF126F7E8CD}"/>
    <cellStyle name="Currency 7 3 2 3 2" xfId="953" xr:uid="{EAB0AC0D-E90E-4B0D-923B-45655FA6CFC0}"/>
    <cellStyle name="Currency 7 3 2 4" xfId="954" xr:uid="{949A943A-5566-420E-ADE7-D1D3AD6BC075}"/>
    <cellStyle name="Currency 7 3 3" xfId="955" xr:uid="{A73DFCAE-E46D-472C-B81D-C38AE11F0247}"/>
    <cellStyle name="Currency 7 3 3 2" xfId="956" xr:uid="{06ED4B45-B36D-4C81-A9F9-636CFE54AE38}"/>
    <cellStyle name="Currency 7 3 3 2 2" xfId="957" xr:uid="{120B2F08-F09B-4533-8938-D646A361A4A8}"/>
    <cellStyle name="Currency 7 3 3 3" xfId="958" xr:uid="{4F267138-CC05-478E-B6A3-7E14F74E65D8}"/>
    <cellStyle name="Currency 7 3 4" xfId="959" xr:uid="{0DA4BB42-E8AC-424D-B933-C9F9AF18643B}"/>
    <cellStyle name="Currency 7 3 4 2" xfId="960" xr:uid="{A057048E-A7C1-4C59-B902-5855697C1E4D}"/>
    <cellStyle name="Currency 7 3 5" xfId="961" xr:uid="{86FC0D5C-D308-440A-A8CC-42FCE2870CA9}"/>
    <cellStyle name="Currency 7 3 5 2" xfId="962" xr:uid="{3ED53705-99D4-4B0B-95FE-9A133AD42931}"/>
    <cellStyle name="Currency 7 3 6" xfId="963" xr:uid="{7BAA53DA-E743-4EF5-A306-7FB73C46FEEA}"/>
    <cellStyle name="Currency 7 4" xfId="964" xr:uid="{EE84B4F1-E460-4800-9AF3-8D3E4B50A877}"/>
    <cellStyle name="Currency 7 4 2" xfId="965" xr:uid="{CC18A074-5563-4697-B8FD-E935A11845CB}"/>
    <cellStyle name="Currency 7 4 2 2" xfId="966" xr:uid="{04398A3B-5954-44A2-B663-53A5D9269B2B}"/>
    <cellStyle name="Currency 7 4 2 2 2" xfId="967" xr:uid="{D8955D54-E4D8-4307-8FBA-8B89D050EA0D}"/>
    <cellStyle name="Currency 7 4 2 3" xfId="968" xr:uid="{B6FBA7E4-DF47-42B8-96CF-5FA39AB1D94B}"/>
    <cellStyle name="Currency 7 4 3" xfId="969" xr:uid="{0A4C0C76-0E4E-466E-8F61-BF7E0976DC75}"/>
    <cellStyle name="Currency 7 4 3 2" xfId="970" xr:uid="{83FF387A-A332-47BF-9D98-2783E26C2734}"/>
    <cellStyle name="Currency 7 4 4" xfId="971" xr:uid="{7E0C65F0-6256-4380-80E0-D9E02E835E04}"/>
    <cellStyle name="Currency 7 4 4 2" xfId="972" xr:uid="{84DC1374-B092-47DE-AC95-8E6E47D96379}"/>
    <cellStyle name="Currency 7 4 5" xfId="973" xr:uid="{B978F3A8-8879-4B31-8DB2-F07532737427}"/>
    <cellStyle name="Currency 7 5" xfId="974" xr:uid="{41FA3C1D-5E38-464D-8FD0-ADBE56BAAAB3}"/>
    <cellStyle name="Currency 7 5 2" xfId="975" xr:uid="{7E1A4142-CA08-4B82-91B4-FE7BE228B727}"/>
    <cellStyle name="Currency 7 5 2 2" xfId="976" xr:uid="{4370E5FD-C614-48A2-8BC3-E0FDFBD08C8F}"/>
    <cellStyle name="Currency 7 5 3" xfId="977" xr:uid="{894B5AA4-069A-42DA-802F-6D5F342D7AFB}"/>
    <cellStyle name="Currency 7 5 3 2" xfId="978" xr:uid="{CA0A206B-FDC6-49DF-92F8-8B6ABBEBC88A}"/>
    <cellStyle name="Currency 7 5 4" xfId="979" xr:uid="{BEC94FA3-0231-4F0C-BA2A-1E5462AED419}"/>
    <cellStyle name="Currency 7 6" xfId="980" xr:uid="{43CC56CA-1199-401A-AFE9-EC9BCF5B62D7}"/>
    <cellStyle name="Currency 7 6 2" xfId="981" xr:uid="{17FA53EB-53E9-4462-B693-2B97C2697C66}"/>
    <cellStyle name="Currency 7 6 2 2" xfId="982" xr:uid="{B3436A49-3434-4482-B748-378AA9E1CFB4}"/>
    <cellStyle name="Currency 7 6 3" xfId="983" xr:uid="{BDF39391-88D5-4EA6-BA68-AC8741DE9C4A}"/>
    <cellStyle name="Currency 7 7" xfId="984" xr:uid="{4005368F-B3DE-4F89-979A-8194023D32B5}"/>
    <cellStyle name="Currency 7 7 2" xfId="985" xr:uid="{AB4BA397-3BBD-4F7C-B2E5-D2000D34BD9E}"/>
    <cellStyle name="Currency 7 8" xfId="986" xr:uid="{FDD13A78-7CEE-4F32-9D35-532BD44FEC95}"/>
    <cellStyle name="Currency 7 8 2" xfId="987" xr:uid="{3838A9E4-5122-4286-A60D-44251272BF39}"/>
    <cellStyle name="Currency 7 9" xfId="988" xr:uid="{8BBD2F33-2A25-4B4D-BA6C-A936842F104C}"/>
    <cellStyle name="Currency 8" xfId="989" xr:uid="{3B323E26-571D-4C89-8B1C-F2ABE89CCB88}"/>
    <cellStyle name="Currency 8 2" xfId="990" xr:uid="{ADDFA6FB-F48C-4E19-9169-3FB24CCC877B}"/>
    <cellStyle name="Currency 8 2 2" xfId="991" xr:uid="{605E008D-7A97-4189-A952-D5A90FCCE4ED}"/>
    <cellStyle name="Currency 8 2 2 2" xfId="992" xr:uid="{1D6B6B76-A2BE-43FC-ABB5-76566A2E0887}"/>
    <cellStyle name="Currency 8 2 2 2 2" xfId="993" xr:uid="{90D4B45B-AD1A-428D-93C1-F923AD6AEF24}"/>
    <cellStyle name="Currency 8 2 2 2 2 2" xfId="994" xr:uid="{F1E4E7E3-804B-4583-9B1B-14426AA93EB2}"/>
    <cellStyle name="Currency 8 2 2 2 3" xfId="995" xr:uid="{111A1AA6-1DD1-4997-88D3-2CA034A2C612}"/>
    <cellStyle name="Currency 8 2 2 3" xfId="996" xr:uid="{8C7D45BE-68AE-4422-904A-846E5B3BBD1C}"/>
    <cellStyle name="Currency 8 2 2 3 2" xfId="997" xr:uid="{E9109A63-6EB5-464E-AD9B-E0D5A5750B8A}"/>
    <cellStyle name="Currency 8 2 2 4" xfId="998" xr:uid="{5AEAAA1C-11B4-4BE0-9BDA-66311F9E2B28}"/>
    <cellStyle name="Currency 8 2 3" xfId="999" xr:uid="{660E0DB2-D152-40B1-A077-FC348E602EE4}"/>
    <cellStyle name="Currency 8 2 3 2" xfId="1000" xr:uid="{E6118E49-0267-4BF3-A56E-A1E145D5FCD3}"/>
    <cellStyle name="Currency 8 2 3 2 2" xfId="1001" xr:uid="{27CCAED7-43EB-4747-BC96-64CC33417812}"/>
    <cellStyle name="Currency 8 2 3 3" xfId="1002" xr:uid="{23CFE3CC-0ACC-416D-846A-047A969DBCCF}"/>
    <cellStyle name="Currency 8 2 4" xfId="1003" xr:uid="{A7E34350-C19D-4FBA-9C57-D68437924791}"/>
    <cellStyle name="Currency 8 2 4 2" xfId="1004" xr:uid="{1CB4690A-1362-4DEC-AEA8-01F6C41729D2}"/>
    <cellStyle name="Currency 8 2 5" xfId="1005" xr:uid="{9BB9527C-423B-4BB9-91E8-2DD66BAC703B}"/>
    <cellStyle name="Currency 8 2 5 2" xfId="1006" xr:uid="{A7A948BC-D58B-4F6C-BF46-742980B67187}"/>
    <cellStyle name="Currency 8 2 6" xfId="1007" xr:uid="{B75E0A62-20EB-4447-ACAB-F75E8B6E93A5}"/>
    <cellStyle name="Currency 8 3" xfId="1008" xr:uid="{30C91CC8-4BF5-4A31-BBBD-1909F60D8066}"/>
    <cellStyle name="Currency 8 3 2" xfId="1009" xr:uid="{CD90C255-F1C1-4D42-9D14-1D84C80F388F}"/>
    <cellStyle name="Currency 8 3 2 2" xfId="1010" xr:uid="{8CE83DCF-D73D-4103-8403-0472FEDD0731}"/>
    <cellStyle name="Currency 8 3 2 2 2" xfId="1011" xr:uid="{577FB278-8F5C-48D1-86C0-27C981E0EA7C}"/>
    <cellStyle name="Currency 8 3 2 3" xfId="1012" xr:uid="{AD10AF53-962D-4574-B459-2920F921CA3D}"/>
    <cellStyle name="Currency 8 3 3" xfId="1013" xr:uid="{ED2CFDCC-6A91-4323-B3AB-BE1DA22ADE4A}"/>
    <cellStyle name="Currency 8 3 3 2" xfId="1014" xr:uid="{26F5C2ED-158E-463D-9BC0-FC7E10EE2EBB}"/>
    <cellStyle name="Currency 8 3 4" xfId="1015" xr:uid="{DF07FC18-3816-4A82-AD00-9D1B6F4BC4BE}"/>
    <cellStyle name="Currency 8 3 4 2" xfId="1016" xr:uid="{F3942997-151B-43AD-A7E2-23EF3D9C9BF6}"/>
    <cellStyle name="Currency 8 3 5" xfId="1017" xr:uid="{6C6594B9-C5A9-4408-983D-799B2087C0A3}"/>
    <cellStyle name="Currency 8 4" xfId="1018" xr:uid="{4934236F-2C13-49DA-A234-7899856F078A}"/>
    <cellStyle name="Currency 8 4 2" xfId="1019" xr:uid="{BFAA6728-44D3-4C62-B343-C55375CF8EFC}"/>
    <cellStyle name="Currency 8 4 2 2" xfId="1020" xr:uid="{CAF81615-06FF-4D83-BD5F-D70B7AB23E7C}"/>
    <cellStyle name="Currency 8 4 3" xfId="1021" xr:uid="{6AE86086-F22E-4E75-9055-FB6CAB19D4B4}"/>
    <cellStyle name="Currency 8 4 3 2" xfId="1022" xr:uid="{D54768A2-3520-4F77-AF80-C448F34C1DA4}"/>
    <cellStyle name="Currency 8 4 4" xfId="1023" xr:uid="{E22BC108-3127-42E5-8E97-6FC6DE676BA8}"/>
    <cellStyle name="Currency 8 5" xfId="1024" xr:uid="{FF1299EE-62A1-42DA-8118-88F28EA13B84}"/>
    <cellStyle name="Currency 8 5 2" xfId="1025" xr:uid="{B75764F5-EAAA-4D65-9E8B-3E7B1C6C23E5}"/>
    <cellStyle name="Currency 8 5 2 2" xfId="1026" xr:uid="{0E75BCD2-F82F-471F-B8B0-A7482D851152}"/>
    <cellStyle name="Currency 8 5 3" xfId="1027" xr:uid="{0254E228-EF29-4EBA-AB13-481C7EF3123B}"/>
    <cellStyle name="Currency 8 5 3 2" xfId="1028" xr:uid="{883A5CDE-688F-4349-85C4-7EF8F870F97B}"/>
    <cellStyle name="Currency 8 5 4" xfId="1029" xr:uid="{25680E31-E360-4592-853B-CB1CB434FD3A}"/>
    <cellStyle name="Currency 8 6" xfId="1030" xr:uid="{DC2CE709-0F18-4206-9314-CAD416332D1D}"/>
    <cellStyle name="Currency 8 6 2" xfId="1031" xr:uid="{C689F5A6-AC3D-45C4-8A17-B7811C4FE29B}"/>
    <cellStyle name="Currency 8 7" xfId="1032" xr:uid="{FCDD6B5C-2925-4BFF-8C7D-229DC5202A8F}"/>
    <cellStyle name="Currency 8 7 2" xfId="1033" xr:uid="{95B35BE6-9F5E-466B-AB85-971AB5FD3956}"/>
    <cellStyle name="Currency 8 8" xfId="1034" xr:uid="{AE76214B-CC31-4C40-9772-0C0F50CBAF9B}"/>
    <cellStyle name="Currency 9" xfId="1035" xr:uid="{62CF0EE3-6AEC-4676-A11A-D30C5346A8E2}"/>
    <cellStyle name="Currency 9 2" xfId="1036" xr:uid="{83BBD992-76BF-4DCD-82B3-9BC022B8E94B}"/>
    <cellStyle name="Currency 9 2 2" xfId="1037" xr:uid="{06818CC6-19B5-4EA3-9AA1-58C744812637}"/>
    <cellStyle name="Currency 9 2 2 2" xfId="1038" xr:uid="{9D69ADB6-A549-4005-BC69-45CBCBB8BA58}"/>
    <cellStyle name="Currency 9 2 3" xfId="1039" xr:uid="{DE98FAB5-BD2D-444A-9A27-5C5BEA5A9AB2}"/>
    <cellStyle name="Currency 9 3" xfId="1040" xr:uid="{0666EF88-F95B-4369-BFE6-8235AAD9530A}"/>
    <cellStyle name="Currency 9 3 2" xfId="1041" xr:uid="{2723FE0F-B0E1-430B-899A-FA56DB0609AC}"/>
    <cellStyle name="Currency 9 4" xfId="1042" xr:uid="{84D702DF-C5CB-438E-9AE6-99741660AA52}"/>
    <cellStyle name="Excel Built-in Currency" xfId="1043" xr:uid="{7C1E5F9A-2332-45C1-86BD-32CFD19AF402}"/>
    <cellStyle name="Excel Built-in Excel Built-in Normal" xfId="1044" xr:uid="{EB9BC153-1570-498B-A63F-9B130DE07ACC}"/>
    <cellStyle name="Excel Built-in Normal" xfId="1045" xr:uid="{0FBD181A-9A3B-40B6-948D-3B1B0DD9D822}"/>
    <cellStyle name="Excel Built-in Normal 2" xfId="1046" xr:uid="{0BEB44A3-4E95-4D29-8C6A-C254F2AF1A9D}"/>
    <cellStyle name="Excel Built-in Normal 2 2" xfId="1047" xr:uid="{C9E3D35C-F86D-4FCF-A0DF-DD090C1707BB}"/>
    <cellStyle name="Excel Built-in Normal_FY15" xfId="1048" xr:uid="{A2664A75-F5A6-4000-B3A5-2041D11C16EA}"/>
    <cellStyle name="Explanatory Text 2" xfId="1049" xr:uid="{CA9257B7-FBAD-44AA-BF09-60B81270119F}"/>
    <cellStyle name="Good 2" xfId="1050" xr:uid="{5B540FC3-F9E8-4085-A9D1-A6E01AA410B9}"/>
    <cellStyle name="Heading 1 2" xfId="1051" xr:uid="{82B03EF8-02B6-41B2-8DCF-FE7876A59C38}"/>
    <cellStyle name="Heading 2 2" xfId="1052" xr:uid="{95918F00-FB3D-45E2-BDAD-5606E949790D}"/>
    <cellStyle name="Heading 3 2" xfId="1053" xr:uid="{C2D7A243-9A1A-413C-B80E-E1698BD1091A}"/>
    <cellStyle name="Heading 3 2 2" xfId="1054" xr:uid="{8A49C516-E678-4C06-8D53-D353810E333D}"/>
    <cellStyle name="Heading 3 2 3" xfId="1055" xr:uid="{AFFFFD6B-7FAF-46C5-8E0D-875C95FC56D0}"/>
    <cellStyle name="Heading 4 2" xfId="1056" xr:uid="{F13FE02F-02A3-4FFC-B290-6F0E3E3A4F80}"/>
    <cellStyle name="Input 2" xfId="1057" xr:uid="{38A38A23-45A5-426F-92F8-E3E74A491BE7}"/>
    <cellStyle name="Input 2 2" xfId="1058" xr:uid="{6C6CE88C-37CD-4800-8B1C-DB24D679B531}"/>
    <cellStyle name="Linked Cell 2" xfId="1059" xr:uid="{C65DBC77-6EC5-4E6C-9D4E-77F11B4B06BC}"/>
    <cellStyle name="Neutral 2" xfId="1060" xr:uid="{7D2F5A6B-6712-49F8-B169-EEB258014235}"/>
    <cellStyle name="Normal" xfId="0" builtinId="0"/>
    <cellStyle name="Normal 10" xfId="3" xr:uid="{157D4ECC-6572-44E2-A62C-3D167FA28175}"/>
    <cellStyle name="Normal 10 2" xfId="1061" xr:uid="{7C5D9A40-2402-42E1-92F5-2CDEF29BDAB3}"/>
    <cellStyle name="Normal 10 3" xfId="1062" xr:uid="{EA2C7088-FF02-42EB-8F43-DBBFDBB28952}"/>
    <cellStyle name="Normal 10 4" xfId="1063" xr:uid="{004DD520-F6A3-4EE0-88DC-8B4717951C4E}"/>
    <cellStyle name="Normal 10 5" xfId="1064" xr:uid="{237585FD-445B-43A3-AA4D-34A48F6AE953}"/>
    <cellStyle name="Normal 10 6" xfId="1065" xr:uid="{47154EC6-3B54-4263-AD32-374BE33EFDF9}"/>
    <cellStyle name="Normal 10 7" xfId="1066" xr:uid="{A2A511B7-F13B-4089-837A-FFCD66034C4D}"/>
    <cellStyle name="Normal 10 8" xfId="1067" xr:uid="{682278AD-A536-4AF7-BD65-4E50F9D7CF2F}"/>
    <cellStyle name="Normal 11" xfId="9" xr:uid="{7698982D-720B-45C0-9F33-571F2A329FB4}"/>
    <cellStyle name="Normal 11 2" xfId="1068" xr:uid="{1800DDBC-CD64-4D21-BDF1-2FB52D6E2421}"/>
    <cellStyle name="Normal 11 3" xfId="1069" xr:uid="{FF06AD58-68DD-490B-A315-9A63A4713A45}"/>
    <cellStyle name="Normal 11 3 2" xfId="13" xr:uid="{7859C4BA-1720-4AEC-8D22-1E33D25DD70A}"/>
    <cellStyle name="Normal 11 4" xfId="1070" xr:uid="{7C5C4394-130A-4012-AEFF-5D01AB545668}"/>
    <cellStyle name="Normal 11 5" xfId="1071" xr:uid="{2FD4FDB8-4505-4D87-9232-80AC706F7A53}"/>
    <cellStyle name="Normal 11 6" xfId="1072" xr:uid="{AEBFDC22-76C2-40EA-9E0C-D8526E560BED}"/>
    <cellStyle name="Normal 11 7" xfId="1073" xr:uid="{CB3CD225-5903-458E-8081-A6067E942E8D}"/>
    <cellStyle name="Normal 11 8" xfId="1074" xr:uid="{EFA90D55-27EE-42E9-BF95-C1DBA9A5864C}"/>
    <cellStyle name="Normal 12" xfId="1075" xr:uid="{5BE40F11-B06C-49BD-81C2-F20E4E87CC46}"/>
    <cellStyle name="Normal 12 10" xfId="1076" xr:uid="{B0529571-D48A-4854-9315-B61D22D3F370}"/>
    <cellStyle name="Normal 12 10 10" xfId="1077" xr:uid="{501B2F53-B1EE-4C8F-A109-FA24E3AE27A0}"/>
    <cellStyle name="Normal 12 10 10 2" xfId="1078" xr:uid="{4155E7CE-B1F8-457D-99C8-9C2D7EB8FD27}"/>
    <cellStyle name="Normal 12 10 11" xfId="1079" xr:uid="{23A20F9B-E575-4740-8D88-49D4ABCBC713}"/>
    <cellStyle name="Normal 12 10 11 2" xfId="1080" xr:uid="{88F97652-55E4-4F39-BDC8-468B50093326}"/>
    <cellStyle name="Normal 12 10 12" xfId="1081" xr:uid="{203CD3E3-4DCA-4F56-AF72-15C022FBFB4D}"/>
    <cellStyle name="Normal 12 10 12 2" xfId="1082" xr:uid="{06DA06FC-AFEF-42C8-A094-A8A536E07D08}"/>
    <cellStyle name="Normal 12 10 13" xfId="1083" xr:uid="{0DFB9151-F9F8-42E8-AEEA-931B3B09C61E}"/>
    <cellStyle name="Normal 12 10 13 2" xfId="1084" xr:uid="{19025C38-4195-4BB4-802C-D848BC2675B0}"/>
    <cellStyle name="Normal 12 10 14" xfId="1085" xr:uid="{D7FCA3B7-F1B2-4017-A609-AC39C3C0ADAD}"/>
    <cellStyle name="Normal 12 10 14 2" xfId="1086" xr:uid="{AB478D46-1429-46C2-8C7E-88A2DFA45233}"/>
    <cellStyle name="Normal 12 10 15" xfId="1087" xr:uid="{D4CE528C-EE48-4FF7-A608-947FA4ADF7A9}"/>
    <cellStyle name="Normal 12 10 15 2" xfId="1088" xr:uid="{AD2E2EDE-5185-4F96-B8E0-A142B50F2343}"/>
    <cellStyle name="Normal 12 10 16" xfId="1089" xr:uid="{BBC61E01-D33F-40D0-BA0A-06A11AB5FCB0}"/>
    <cellStyle name="Normal 12 10 2" xfId="1090" xr:uid="{2E915CE7-1377-420A-9190-2C0CF7667DD1}"/>
    <cellStyle name="Normal 12 10 2 10" xfId="1091" xr:uid="{1F62C4DF-5600-4886-A027-BDB79B343AB3}"/>
    <cellStyle name="Normal 12 10 2 10 2" xfId="1092" xr:uid="{807EC231-3B59-48A3-9137-ADFD4656262C}"/>
    <cellStyle name="Normal 12 10 2 11" xfId="1093" xr:uid="{7670DC8D-80E6-43A7-9839-D97E19D35FB7}"/>
    <cellStyle name="Normal 12 10 2 11 2" xfId="1094" xr:uid="{C5B39112-2DA5-4440-8B21-0BC842AA4D87}"/>
    <cellStyle name="Normal 12 10 2 12" xfId="1095" xr:uid="{1FC65178-5D74-44D0-86FD-96CED9CFBFB4}"/>
    <cellStyle name="Normal 12 10 2 2" xfId="1096" xr:uid="{C1EEDD91-71EA-42D8-A110-C224DB383E46}"/>
    <cellStyle name="Normal 12 10 2 2 10" xfId="1097" xr:uid="{76E4888F-9D51-402E-ADD2-205104C2E249}"/>
    <cellStyle name="Normal 12 10 2 2 2" xfId="1098" xr:uid="{CA37932F-F71D-4943-BEDB-75B4AB525008}"/>
    <cellStyle name="Normal 12 10 2 2 2 2" xfId="1099" xr:uid="{D820A3D8-87DD-4A35-A814-E72B9B49F614}"/>
    <cellStyle name="Normal 12 10 2 2 2 2 2" xfId="1100" xr:uid="{CF7D2C68-45CD-4C13-B39F-7D052A099810}"/>
    <cellStyle name="Normal 12 10 2 2 2 2 2 2" xfId="1101" xr:uid="{DEBDEBC8-6C87-4D23-8471-EF21E05A6480}"/>
    <cellStyle name="Normal 12 10 2 2 2 2 3" xfId="1102" xr:uid="{1E63D5E1-7470-41DC-A3C6-AA50F66BDE06}"/>
    <cellStyle name="Normal 12 10 2 2 2 2 3 2" xfId="1103" xr:uid="{562ABA88-F983-4A96-9A36-8B3684EA4B4C}"/>
    <cellStyle name="Normal 12 10 2 2 2 2 4" xfId="1104" xr:uid="{92F99719-49B2-47C0-AFE6-30067DB43D04}"/>
    <cellStyle name="Normal 12 10 2 2 2 2 4 2" xfId="1105" xr:uid="{BD4B35CF-AAF5-4238-B7E7-93196DABA7BB}"/>
    <cellStyle name="Normal 12 10 2 2 2 2 5" xfId="1106" xr:uid="{A7C1A786-C330-4D81-9AC2-DD3AB5CFB6A5}"/>
    <cellStyle name="Normal 12 10 2 2 2 2 5 2" xfId="1107" xr:uid="{4C772875-BAC9-4B47-879F-BA3190ACFD09}"/>
    <cellStyle name="Normal 12 10 2 2 2 2 6" xfId="1108" xr:uid="{8548D58F-2537-4A9B-B949-A9AF8BED116D}"/>
    <cellStyle name="Normal 12 10 2 2 2 2 6 2" xfId="1109" xr:uid="{5F6269D5-34E9-483B-A05C-8287D6DAA977}"/>
    <cellStyle name="Normal 12 10 2 2 2 2 7" xfId="1110" xr:uid="{FC94E428-03C8-4621-85B2-6687C118B27B}"/>
    <cellStyle name="Normal 12 10 2 2 2 2 7 2" xfId="1111" xr:uid="{073A49A0-F852-47A1-93C6-415236071704}"/>
    <cellStyle name="Normal 12 10 2 2 2 2 8" xfId="1112" xr:uid="{5D5598F0-EBF7-4BB6-8DC5-CD5602DF20EF}"/>
    <cellStyle name="Normal 12 10 2 2 2 2_FY15" xfId="1113" xr:uid="{C5BBB6E0-58E6-452B-BEA7-23E76C8E9E34}"/>
    <cellStyle name="Normal 12 10 2 2 2 3" xfId="1114" xr:uid="{640E7085-5650-4B37-9981-AA8A71A9A7CB}"/>
    <cellStyle name="Normal 12 10 2 2 2 3 2" xfId="1115" xr:uid="{D07E89FE-5806-4219-9C7E-E0D33452A0A2}"/>
    <cellStyle name="Normal 12 10 2 2 2 4" xfId="1116" xr:uid="{9477001F-9F99-4CEF-AD03-A6C7D821B70B}"/>
    <cellStyle name="Normal 12 10 2 2 2 4 2" xfId="1117" xr:uid="{540E7928-A59F-4B72-8629-70C8F7DF3DD7}"/>
    <cellStyle name="Normal 12 10 2 2 2 5" xfId="1118" xr:uid="{E32B3D39-D6AA-4203-A626-DC99490537ED}"/>
    <cellStyle name="Normal 12 10 2 2 2 5 2" xfId="1119" xr:uid="{F6D8DCD5-80F8-4389-8991-734DEB1FBEC0}"/>
    <cellStyle name="Normal 12 10 2 2 2 6" xfId="1120" xr:uid="{A7DDBCA7-6E54-4224-A22A-DFDE4333D282}"/>
    <cellStyle name="Normal 12 10 2 2 2 6 2" xfId="1121" xr:uid="{43DA1C1A-6FC7-4CA6-9527-97AE922C43C4}"/>
    <cellStyle name="Normal 12 10 2 2 2 7" xfId="1122" xr:uid="{3F3533C6-0CA4-4C46-B4CB-7BBD490373CC}"/>
    <cellStyle name="Normal 12 10 2 2 2 7 2" xfId="1123" xr:uid="{51279832-4E74-4147-AA90-9566D2D598F2}"/>
    <cellStyle name="Normal 12 10 2 2 2 8" xfId="1124" xr:uid="{DEB0E2C9-8D04-4756-ACEB-84C8026E9AD6}"/>
    <cellStyle name="Normal 12 10 2 2 2 8 2" xfId="1125" xr:uid="{21FC2110-5E4E-4626-AE9F-629D7BEE4410}"/>
    <cellStyle name="Normal 12 10 2 2 2 9" xfId="1126" xr:uid="{96E4B413-55D4-4A60-8333-73ED30B96D14}"/>
    <cellStyle name="Normal 12 10 2 2 2_FY15" xfId="1127" xr:uid="{9D852435-0F12-4947-A4CB-47B55AE1D802}"/>
    <cellStyle name="Normal 12 10 2 2 3" xfId="1128" xr:uid="{5FC192D0-E24E-4C8F-A81E-0CDDB125DFCC}"/>
    <cellStyle name="Normal 12 10 2 2 3 2" xfId="1129" xr:uid="{7725C2B3-6863-4C8D-8A49-918B92D84065}"/>
    <cellStyle name="Normal 12 10 2 2 3 2 2" xfId="1130" xr:uid="{EF19251D-20D1-4231-9040-34A9791BF300}"/>
    <cellStyle name="Normal 12 10 2 2 3 3" xfId="1131" xr:uid="{18473209-4D90-4B41-A7CB-A8A5C487C523}"/>
    <cellStyle name="Normal 12 10 2 2 3 3 2" xfId="1132" xr:uid="{E7D6D0B0-B4DD-4C36-A1E9-CD4E1884F46A}"/>
    <cellStyle name="Normal 12 10 2 2 3 4" xfId="1133" xr:uid="{755E6E43-287D-4FA7-8636-219EA02D568E}"/>
    <cellStyle name="Normal 12 10 2 2 3 4 2" xfId="1134" xr:uid="{48DFE7D0-18E0-46C5-BB88-157599510A8F}"/>
    <cellStyle name="Normal 12 10 2 2 3 5" xfId="1135" xr:uid="{902D57F8-8EEE-4E4D-B085-879540B6A745}"/>
    <cellStyle name="Normal 12 10 2 2 3 5 2" xfId="1136" xr:uid="{C89CC6DB-2968-4274-A49E-361C5137379E}"/>
    <cellStyle name="Normal 12 10 2 2 3 6" xfId="1137" xr:uid="{9982EC3C-07CD-4E41-AF88-2FEF4627BCBA}"/>
    <cellStyle name="Normal 12 10 2 2 3 6 2" xfId="1138" xr:uid="{AE7E53A3-5EAA-440D-8D3B-1FE5542497C4}"/>
    <cellStyle name="Normal 12 10 2 2 3 7" xfId="1139" xr:uid="{517F655A-AB72-428D-A1BD-6AA1574AF144}"/>
    <cellStyle name="Normal 12 10 2 2 3 7 2" xfId="1140" xr:uid="{A68655DA-D1AD-4C1F-A328-71E2EC3C01E3}"/>
    <cellStyle name="Normal 12 10 2 2 3 8" xfId="1141" xr:uid="{DDE136A7-9058-4632-AA73-0FFED1C185FF}"/>
    <cellStyle name="Normal 12 10 2 2 3_FY15" xfId="1142" xr:uid="{2A832B5E-3872-46D5-90F3-9D6347036A07}"/>
    <cellStyle name="Normal 12 10 2 2 4" xfId="1143" xr:uid="{67D7D853-91EC-4F68-95E3-E8D00474D748}"/>
    <cellStyle name="Normal 12 10 2 2 4 2" xfId="1144" xr:uid="{FBF4BE95-C140-45D0-BA74-28BA1DA9AEEE}"/>
    <cellStyle name="Normal 12 10 2 2 5" xfId="1145" xr:uid="{101D0EC6-3E3D-4ACE-BC61-23F0D56FAE73}"/>
    <cellStyle name="Normal 12 10 2 2 5 2" xfId="1146" xr:uid="{EF0562DB-AC1B-43F8-A52B-E86057179C88}"/>
    <cellStyle name="Normal 12 10 2 2 6" xfId="1147" xr:uid="{160D843F-0AB6-4CCB-BD1E-A148D1C17276}"/>
    <cellStyle name="Normal 12 10 2 2 6 2" xfId="1148" xr:uid="{94C4C412-DB43-4278-A48A-5ED162662EDC}"/>
    <cellStyle name="Normal 12 10 2 2 7" xfId="1149" xr:uid="{7D9B84E2-522E-45D1-B626-E18BC5E7EE50}"/>
    <cellStyle name="Normal 12 10 2 2 7 2" xfId="1150" xr:uid="{5CBF932B-45E9-4B5A-B103-E6C9BEDAAECE}"/>
    <cellStyle name="Normal 12 10 2 2 8" xfId="1151" xr:uid="{9DF6027B-91F5-41B4-AF0E-08772FBE44F9}"/>
    <cellStyle name="Normal 12 10 2 2 8 2" xfId="1152" xr:uid="{92907B6B-7919-445C-8CB1-FE77EECEB89D}"/>
    <cellStyle name="Normal 12 10 2 2 9" xfId="1153" xr:uid="{D40B4F88-CA39-48DE-81E0-AC46A9EB2B6F}"/>
    <cellStyle name="Normal 12 10 2 2 9 2" xfId="1154" xr:uid="{A75A9D47-F386-4F53-9317-831A89C850E2}"/>
    <cellStyle name="Normal 12 10 2 2_AAUP CBI Calc" xfId="1155" xr:uid="{AC360F43-F677-4F9C-924C-4C131C5BCCC3}"/>
    <cellStyle name="Normal 12 10 2 3" xfId="1156" xr:uid="{F47D6DFB-EF32-42C4-B886-52CEDB641C29}"/>
    <cellStyle name="Normal 12 10 2 3 2" xfId="1157" xr:uid="{2F97A8A0-6391-4DBE-B852-34496B7CE148}"/>
    <cellStyle name="Normal 12 10 2 3 2 2" xfId="1158" xr:uid="{91DD7537-C189-42DD-9C10-CE53F4A69D9B}"/>
    <cellStyle name="Normal 12 10 2 3 2 2 2" xfId="1159" xr:uid="{B8298E1B-A182-417B-AE4C-4B12693F5896}"/>
    <cellStyle name="Normal 12 10 2 3 2 3" xfId="1160" xr:uid="{43A6116D-D826-4FFB-901A-51BD5CC52036}"/>
    <cellStyle name="Normal 12 10 2 3 2 3 2" xfId="1161" xr:uid="{ABCB8F9E-1381-4CF1-A387-DC0852A63C81}"/>
    <cellStyle name="Normal 12 10 2 3 2 4" xfId="1162" xr:uid="{1A3F45A3-FEA8-48E7-AF49-FCD84EE47F2C}"/>
    <cellStyle name="Normal 12 10 2 3 2 4 2" xfId="1163" xr:uid="{58DF8E3C-D9E1-4111-81F0-B3888783246C}"/>
    <cellStyle name="Normal 12 10 2 3 2 5" xfId="1164" xr:uid="{AC3DB405-B82E-484C-ABBF-3327E09ED0F2}"/>
    <cellStyle name="Normal 12 10 2 3 2 5 2" xfId="1165" xr:uid="{36ECFEFC-0059-4ED3-945F-62B548FA86EA}"/>
    <cellStyle name="Normal 12 10 2 3 2 6" xfId="1166" xr:uid="{A0D6A25C-7868-42A7-8B52-4C6D25920AF9}"/>
    <cellStyle name="Normal 12 10 2 3 2 6 2" xfId="1167" xr:uid="{8282A30D-D164-47C6-AF87-4BFFC634650C}"/>
    <cellStyle name="Normal 12 10 2 3 2 7" xfId="1168" xr:uid="{12A6FC37-B7B7-4105-B3B2-A11E1E3E33F0}"/>
    <cellStyle name="Normal 12 10 2 3 2 7 2" xfId="1169" xr:uid="{24936340-86F1-46A7-9D04-F1791C723904}"/>
    <cellStyle name="Normal 12 10 2 3 2 8" xfId="1170" xr:uid="{139005FD-00E7-4193-98E7-ECD04BE1DF0F}"/>
    <cellStyle name="Normal 12 10 2 3 2_FY15" xfId="1171" xr:uid="{A79287B3-AF12-48D3-96EA-CBE92C5224C0}"/>
    <cellStyle name="Normal 12 10 2 3 3" xfId="1172" xr:uid="{B509BF31-2520-4DF7-B487-01DF46CBB2DF}"/>
    <cellStyle name="Normal 12 10 2 3 3 2" xfId="1173" xr:uid="{8B0E3CDD-0D63-4205-8E9B-D9435E04DF5F}"/>
    <cellStyle name="Normal 12 10 2 3 4" xfId="1174" xr:uid="{1CE218B4-D524-4027-A2D5-21C6B6A71E05}"/>
    <cellStyle name="Normal 12 10 2 3 4 2" xfId="1175" xr:uid="{97976E2F-387C-462A-8BA0-6D3A43663637}"/>
    <cellStyle name="Normal 12 10 2 3 5" xfId="1176" xr:uid="{F2680FF3-1CB9-4EEB-98F9-86B4A6D5F88A}"/>
    <cellStyle name="Normal 12 10 2 3 5 2" xfId="1177" xr:uid="{8586C1C0-2D99-4D6A-A6C8-C4B61FBF30ED}"/>
    <cellStyle name="Normal 12 10 2 3 6" xfId="1178" xr:uid="{3269BEDD-66EF-4D49-80C3-C1C024765585}"/>
    <cellStyle name="Normal 12 10 2 3 6 2" xfId="1179" xr:uid="{EF5C0BD2-C702-47C8-9C90-DE22148CC42A}"/>
    <cellStyle name="Normal 12 10 2 3 7" xfId="1180" xr:uid="{888E56E6-5ABF-4400-BBBD-CB8DBDAA66D8}"/>
    <cellStyle name="Normal 12 10 2 3 7 2" xfId="1181" xr:uid="{365FF93C-2629-4523-BF84-C344D0A3605B}"/>
    <cellStyle name="Normal 12 10 2 3 8" xfId="1182" xr:uid="{BD4FCC01-130A-4D66-AE84-6D100D84E0CE}"/>
    <cellStyle name="Normal 12 10 2 3 8 2" xfId="1183" xr:uid="{DBCDD2B7-8576-4DCB-ADDF-D49E922F5F40}"/>
    <cellStyle name="Normal 12 10 2 3 9" xfId="1184" xr:uid="{3E07F4AB-FBD8-496E-82D4-0451230E9646}"/>
    <cellStyle name="Normal 12 10 2 3_FY15" xfId="1185" xr:uid="{4E06157F-4F07-4BE6-9271-DFAA1D2BAB9E}"/>
    <cellStyle name="Normal 12 10 2 4" xfId="1186" xr:uid="{B5A7217E-E3E2-4CED-BCA2-90467238137D}"/>
    <cellStyle name="Normal 12 10 2 4 2" xfId="1187" xr:uid="{F5A5A0B9-257E-49DC-821C-B5FC9EE1E43C}"/>
    <cellStyle name="Normal 12 10 2 4 2 2" xfId="1188" xr:uid="{2A5E7F05-41EC-4C58-89DE-C8846165FC2D}"/>
    <cellStyle name="Normal 12 10 2 4 2 2 2" xfId="1189" xr:uid="{93238B44-29C5-4C56-AC46-48DEEE7AB03B}"/>
    <cellStyle name="Normal 12 10 2 4 2 3" xfId="1190" xr:uid="{9D4E845B-015D-4CBA-8FC6-0FBF54CEA380}"/>
    <cellStyle name="Normal 12 10 2 4 2 3 2" xfId="1191" xr:uid="{9508CDC6-6DC6-461E-A8F4-26EAD79FCD65}"/>
    <cellStyle name="Normal 12 10 2 4 2 4" xfId="1192" xr:uid="{B7F265AB-6C9A-4989-BC30-B6DDEA9156AB}"/>
    <cellStyle name="Normal 12 10 2 4 2 4 2" xfId="1193" xr:uid="{3DD874AE-6B8A-4E1B-97AE-F58607F8CE2D}"/>
    <cellStyle name="Normal 12 10 2 4 2 5" xfId="1194" xr:uid="{01FB4553-C22F-4E16-BE4B-F1C228E15317}"/>
    <cellStyle name="Normal 12 10 2 4 2 5 2" xfId="1195" xr:uid="{5914F9EF-30B0-412A-91A7-2C29463DD3F6}"/>
    <cellStyle name="Normal 12 10 2 4 2 6" xfId="1196" xr:uid="{9B3FB39D-A85E-436B-9390-9CBB536CD646}"/>
    <cellStyle name="Normal 12 10 2 4 2 6 2" xfId="1197" xr:uid="{DAF534CB-61DF-47D3-A682-B251090AE2C0}"/>
    <cellStyle name="Normal 12 10 2 4 2 7" xfId="1198" xr:uid="{A03FB387-905F-401B-8A3D-C0FAC1C3AED5}"/>
    <cellStyle name="Normal 12 10 2 4 2 7 2" xfId="1199" xr:uid="{EEA06EF3-55AD-4BB0-B2CF-955E1D8A6572}"/>
    <cellStyle name="Normal 12 10 2 4 2 8" xfId="1200" xr:uid="{9A304755-F5FA-4377-8E66-C2501F8045E2}"/>
    <cellStyle name="Normal 12 10 2 4 2_FY15" xfId="1201" xr:uid="{A9DFC327-5B52-4DE4-832C-4CAE4B2AABAC}"/>
    <cellStyle name="Normal 12 10 2 4 3" xfId="1202" xr:uid="{8505804B-3AA2-445B-A41C-724B22B30E05}"/>
    <cellStyle name="Normal 12 10 2 4 3 2" xfId="1203" xr:uid="{DA2BCAD9-ABB7-44AC-AB8C-322337AF8954}"/>
    <cellStyle name="Normal 12 10 2 4 4" xfId="1204" xr:uid="{E41BBD06-CF81-405B-9F02-00AD8C1A000F}"/>
    <cellStyle name="Normal 12 10 2 4 4 2" xfId="1205" xr:uid="{69E7738A-CAD6-4580-9C35-FFE0C6E563BF}"/>
    <cellStyle name="Normal 12 10 2 4 5" xfId="1206" xr:uid="{08921B3C-6525-4A48-8BB3-26C398C5528E}"/>
    <cellStyle name="Normal 12 10 2 4 5 2" xfId="1207" xr:uid="{9C72033D-7FEA-4D52-AC13-21CBF8E16458}"/>
    <cellStyle name="Normal 12 10 2 4 6" xfId="1208" xr:uid="{E355485B-E7D9-4A9B-98AB-B8D3D6803D10}"/>
    <cellStyle name="Normal 12 10 2 4 6 2" xfId="1209" xr:uid="{A93081F8-B5E0-47BE-9501-5124418DE350}"/>
    <cellStyle name="Normal 12 10 2 4 7" xfId="1210" xr:uid="{5415615B-3971-48AF-8C50-7B4F4F630DAB}"/>
    <cellStyle name="Normal 12 10 2 4 7 2" xfId="1211" xr:uid="{48FC6B86-6CEE-4D5E-9AFC-5E036AE0C3BD}"/>
    <cellStyle name="Normal 12 10 2 4 8" xfId="1212" xr:uid="{BC115002-32F0-4D45-98BA-AE7B13475FF9}"/>
    <cellStyle name="Normal 12 10 2 4 8 2" xfId="1213" xr:uid="{CD22973D-3F78-4D12-A832-B80F91C4A37A}"/>
    <cellStyle name="Normal 12 10 2 4 9" xfId="1214" xr:uid="{0A60FFE2-5C95-49F5-AD13-90C7E3C53D98}"/>
    <cellStyle name="Normal 12 10 2 4_FY15" xfId="1215" xr:uid="{D531013F-FDD7-41CC-9520-62CE51A3A068}"/>
    <cellStyle name="Normal 12 10 2 5" xfId="1216" xr:uid="{DD82B97C-97BF-4440-9FE9-925BE80CEB38}"/>
    <cellStyle name="Normal 12 10 2 5 2" xfId="1217" xr:uid="{E34C4E93-C495-4393-A962-CB938814C7A3}"/>
    <cellStyle name="Normal 12 10 2 5 2 2" xfId="1218" xr:uid="{6AC44FF6-D891-4DA9-9C43-A1DCB379CB03}"/>
    <cellStyle name="Normal 12 10 2 5 3" xfId="1219" xr:uid="{E409FF15-BBBB-4C40-835B-EE64C2F03EAE}"/>
    <cellStyle name="Normal 12 10 2 5 3 2" xfId="1220" xr:uid="{E3A2D20D-DCEC-4A2A-B63D-14DF64ACE5DA}"/>
    <cellStyle name="Normal 12 10 2 5 4" xfId="1221" xr:uid="{3EE1E9F0-6B40-4909-97E7-AD471B40CD7D}"/>
    <cellStyle name="Normal 12 10 2 5 4 2" xfId="1222" xr:uid="{E3DE77D2-2471-4435-BA4E-B222EC93F6C1}"/>
    <cellStyle name="Normal 12 10 2 5 5" xfId="1223" xr:uid="{3C727AFA-28AC-4CC9-A445-D94AC6CF1B28}"/>
    <cellStyle name="Normal 12 10 2 5 5 2" xfId="1224" xr:uid="{716E2760-292C-46E5-802B-C0F24452CF86}"/>
    <cellStyle name="Normal 12 10 2 5 6" xfId="1225" xr:uid="{1B12416B-98AE-4B2E-B360-B89C439417E3}"/>
    <cellStyle name="Normal 12 10 2 5 6 2" xfId="1226" xr:uid="{7B8FDCDE-C1F2-4A3C-B005-4368ADF20653}"/>
    <cellStyle name="Normal 12 10 2 5 7" xfId="1227" xr:uid="{2A3501A4-6AD7-4767-9505-0F3CC772FCDD}"/>
    <cellStyle name="Normal 12 10 2 5 7 2" xfId="1228" xr:uid="{576238BC-1D57-4BF1-94A8-31401643B3AC}"/>
    <cellStyle name="Normal 12 10 2 5 8" xfId="1229" xr:uid="{91C784F3-B0A8-49AD-B50F-C7C21AF91D4B}"/>
    <cellStyle name="Normal 12 10 2 5_FY15" xfId="1230" xr:uid="{A360FA0F-61E3-4ACB-B1B1-A17D250A62B5}"/>
    <cellStyle name="Normal 12 10 2 6" xfId="1231" xr:uid="{356BCCD7-09F9-44CA-8373-71F77A2F57EE}"/>
    <cellStyle name="Normal 12 10 2 6 2" xfId="1232" xr:uid="{8968A80E-FBA7-45DD-9F3A-B90FEDD9CBB6}"/>
    <cellStyle name="Normal 12 10 2 7" xfId="1233" xr:uid="{4726C3D2-D8B0-411F-B1E9-4BCB208145C3}"/>
    <cellStyle name="Normal 12 10 2 7 2" xfId="1234" xr:uid="{4F3E094F-6B87-44B6-89FF-C31CA3EAAD21}"/>
    <cellStyle name="Normal 12 10 2 8" xfId="1235" xr:uid="{0C6F20C0-A57A-4720-8421-03B4CB4E3E67}"/>
    <cellStyle name="Normal 12 10 2 8 2" xfId="1236" xr:uid="{0D5F0062-E9E2-4BA2-8A0A-3CFA0E1881ED}"/>
    <cellStyle name="Normal 12 10 2 9" xfId="1237" xr:uid="{6F45A9D6-D797-429A-A0B3-0DF1F3063E1F}"/>
    <cellStyle name="Normal 12 10 2 9 2" xfId="1238" xr:uid="{DD06352C-B078-4401-B3C6-E106AC7B2894}"/>
    <cellStyle name="Normal 12 10 2_AAUP CBI Calc" xfId="1239" xr:uid="{B093ADCA-3866-41B0-B9C6-CE5F365BD477}"/>
    <cellStyle name="Normal 12 10 3" xfId="1240" xr:uid="{56B16A40-8C5A-42FF-9987-9770D72EC4DA}"/>
    <cellStyle name="Normal 12 10 3 10" xfId="1241" xr:uid="{7418555C-58D9-452F-B95D-56156176448C}"/>
    <cellStyle name="Normal 12 10 3 2" xfId="1242" xr:uid="{AFD89190-ADBC-440C-8586-C81FB5ACF06D}"/>
    <cellStyle name="Normal 12 10 3 2 2" xfId="1243" xr:uid="{BE60B856-7CCB-4719-AFD8-6EF0389C71BC}"/>
    <cellStyle name="Normal 12 10 3 2 2 2" xfId="1244" xr:uid="{87FFE032-812E-4938-BF5E-52769F43C7E2}"/>
    <cellStyle name="Normal 12 10 3 2 2 2 2" xfId="1245" xr:uid="{76207DAF-D6C1-4684-A83E-21C209D8375E}"/>
    <cellStyle name="Normal 12 10 3 2 2 3" xfId="1246" xr:uid="{5E372A9F-A2DE-4064-8600-048EFB75AF80}"/>
    <cellStyle name="Normal 12 10 3 2 2 3 2" xfId="1247" xr:uid="{FB9BB4E2-74C6-42E7-A774-47353BAC6D47}"/>
    <cellStyle name="Normal 12 10 3 2 2 4" xfId="1248" xr:uid="{A9C87CCE-7B88-404C-ADFF-CA611683F4DE}"/>
    <cellStyle name="Normal 12 10 3 2 2 4 2" xfId="1249" xr:uid="{35D733D0-F49D-4BE5-A051-885B09973CB9}"/>
    <cellStyle name="Normal 12 10 3 2 2 5" xfId="1250" xr:uid="{966F3313-9302-4F51-8C06-AA75C03EB640}"/>
    <cellStyle name="Normal 12 10 3 2 2 5 2" xfId="1251" xr:uid="{F70D462E-57F4-4DB0-BDCF-169A80322F3B}"/>
    <cellStyle name="Normal 12 10 3 2 2 6" xfId="1252" xr:uid="{43DEEB29-898A-4D7D-955D-657894D0F85A}"/>
    <cellStyle name="Normal 12 10 3 2 2 6 2" xfId="1253" xr:uid="{4DA107A4-60A0-4C0B-B1AC-695D73E89054}"/>
    <cellStyle name="Normal 12 10 3 2 2 7" xfId="1254" xr:uid="{1E1FF418-AAF8-4781-AA9B-0291A97EB1D1}"/>
    <cellStyle name="Normal 12 10 3 2 2 7 2" xfId="1255" xr:uid="{3BBDFDAE-1362-4E37-A7F1-76B1A7E2F306}"/>
    <cellStyle name="Normal 12 10 3 2 2 8" xfId="1256" xr:uid="{D954B51B-2D78-4545-968A-628B7C4A1835}"/>
    <cellStyle name="Normal 12 10 3 2 2_FY15" xfId="1257" xr:uid="{42BFAB09-5F21-41A8-8210-DD4B895D0C18}"/>
    <cellStyle name="Normal 12 10 3 2 3" xfId="1258" xr:uid="{C4692F5B-23C0-43F1-9216-E1DB18B3905A}"/>
    <cellStyle name="Normal 12 10 3 2 3 2" xfId="1259" xr:uid="{9ECA3846-8EC9-466C-BBBB-7BB3AB29BD87}"/>
    <cellStyle name="Normal 12 10 3 2 4" xfId="1260" xr:uid="{E8F285A6-AE0B-43E9-B0A5-AD89AAC2CF06}"/>
    <cellStyle name="Normal 12 10 3 2 4 2" xfId="1261" xr:uid="{12AB570C-9934-4FA6-85FB-17DB573B9950}"/>
    <cellStyle name="Normal 12 10 3 2 5" xfId="1262" xr:uid="{B9D8FD27-CAB2-4256-86AD-41D179685A9E}"/>
    <cellStyle name="Normal 12 10 3 2 5 2" xfId="1263" xr:uid="{64C71D37-2158-4B5A-9981-C254D249F231}"/>
    <cellStyle name="Normal 12 10 3 2 6" xfId="1264" xr:uid="{97E7F98D-729A-4BC4-A5DA-82900FA69649}"/>
    <cellStyle name="Normal 12 10 3 2 6 2" xfId="1265" xr:uid="{2024C436-9F06-4B13-93B7-155FA695AF16}"/>
    <cellStyle name="Normal 12 10 3 2 7" xfId="1266" xr:uid="{5543DE9E-9EC5-46D9-8FAF-3A21E014E1BE}"/>
    <cellStyle name="Normal 12 10 3 2 7 2" xfId="1267" xr:uid="{56773120-5D2D-4A45-B77C-A59ED6518C0B}"/>
    <cellStyle name="Normal 12 10 3 2 8" xfId="1268" xr:uid="{51A517CC-1250-4FA8-8508-66449A0E8108}"/>
    <cellStyle name="Normal 12 10 3 2 8 2" xfId="1269" xr:uid="{C539820A-D870-4AFF-A19A-166671A4F4D7}"/>
    <cellStyle name="Normal 12 10 3 2 9" xfId="1270" xr:uid="{D370ED9C-12E4-4BC5-A32E-0B0419ADDF82}"/>
    <cellStyle name="Normal 12 10 3 2_FY15" xfId="1271" xr:uid="{C1C6F293-B9F4-4AA0-9A14-0819250181CC}"/>
    <cellStyle name="Normal 12 10 3 3" xfId="1272" xr:uid="{97DA835E-DEC2-499D-9091-9AEA6897958B}"/>
    <cellStyle name="Normal 12 10 3 3 2" xfId="1273" xr:uid="{96DC25E6-350C-4BA0-B5AB-3DD67DEE272E}"/>
    <cellStyle name="Normal 12 10 3 3 2 2" xfId="1274" xr:uid="{30E73723-6128-4F2B-82CC-EC6B287E4C9F}"/>
    <cellStyle name="Normal 12 10 3 3 3" xfId="1275" xr:uid="{AED2084D-EF9B-4C2B-ABFB-83B7492F02DA}"/>
    <cellStyle name="Normal 12 10 3 3 3 2" xfId="1276" xr:uid="{5376CC09-EAEA-45DF-ADDF-43997E13CB64}"/>
    <cellStyle name="Normal 12 10 3 3 4" xfId="1277" xr:uid="{86ABDD68-0031-4184-912E-97E7B0AEA5E2}"/>
    <cellStyle name="Normal 12 10 3 3 4 2" xfId="1278" xr:uid="{4055348D-C649-414C-B2E2-0D9400F83FDF}"/>
    <cellStyle name="Normal 12 10 3 3 5" xfId="1279" xr:uid="{0D9C73E6-FBEF-485E-93A7-1F3AA68F95FA}"/>
    <cellStyle name="Normal 12 10 3 3 5 2" xfId="1280" xr:uid="{DDB804EC-D354-4DEE-A0DE-0B00AD6D7F33}"/>
    <cellStyle name="Normal 12 10 3 3 6" xfId="1281" xr:uid="{962F3EC9-5310-4BF9-98F5-077CB547539E}"/>
    <cellStyle name="Normal 12 10 3 3 6 2" xfId="1282" xr:uid="{CEE07AD0-6D01-4227-B770-3BB0F221FF54}"/>
    <cellStyle name="Normal 12 10 3 3 7" xfId="1283" xr:uid="{6797749C-E58D-466A-82F4-3D030E834E72}"/>
    <cellStyle name="Normal 12 10 3 3 7 2" xfId="1284" xr:uid="{BBEFB95C-5A17-41A5-BED1-D30BC98E9FAF}"/>
    <cellStyle name="Normal 12 10 3 3 8" xfId="1285" xr:uid="{C6C808B7-F2A2-46FF-8FC2-91B078CC2729}"/>
    <cellStyle name="Normal 12 10 3 3_FY15" xfId="1286" xr:uid="{EFD74BBF-6127-4BB7-8200-EF3DEAB3A81C}"/>
    <cellStyle name="Normal 12 10 3 4" xfId="1287" xr:uid="{0B507028-D3EE-47AD-AF57-C4072FE418BA}"/>
    <cellStyle name="Normal 12 10 3 4 2" xfId="1288" xr:uid="{54258F36-CAF2-4DC3-AC23-085C3276BD2B}"/>
    <cellStyle name="Normal 12 10 3 5" xfId="1289" xr:uid="{F1B2529C-FEED-4F53-88D2-EB00CC776D8A}"/>
    <cellStyle name="Normal 12 10 3 5 2" xfId="1290" xr:uid="{B9397BD0-FEA7-42FE-A78D-BD91E30664E9}"/>
    <cellStyle name="Normal 12 10 3 6" xfId="1291" xr:uid="{A7BC3E4D-F4CE-4A27-81D4-9BA96C82D340}"/>
    <cellStyle name="Normal 12 10 3 6 2" xfId="1292" xr:uid="{66124219-FDD8-4942-BF2B-6F3BA56A082E}"/>
    <cellStyle name="Normal 12 10 3 7" xfId="1293" xr:uid="{336E7417-FFAF-4BE0-9354-40B8AF07C841}"/>
    <cellStyle name="Normal 12 10 3 7 2" xfId="1294" xr:uid="{779FA8A5-2A7D-453E-8034-35225A60E124}"/>
    <cellStyle name="Normal 12 10 3 8" xfId="1295" xr:uid="{EA6EDFC1-D499-4472-992A-45B66916D525}"/>
    <cellStyle name="Normal 12 10 3 8 2" xfId="1296" xr:uid="{56C4D619-E4A8-4983-9347-96081D5AB8D4}"/>
    <cellStyle name="Normal 12 10 3 9" xfId="1297" xr:uid="{AA4273DA-F728-4319-B259-B13A78D8FBBF}"/>
    <cellStyle name="Normal 12 10 3 9 2" xfId="1298" xr:uid="{0104C5CE-86BF-4461-98FF-091D64D2D50F}"/>
    <cellStyle name="Normal 12 10 3_AAUP CBI Calc" xfId="1299" xr:uid="{875F423A-AAED-488C-9564-A3385D9BFC4C}"/>
    <cellStyle name="Normal 12 10 4" xfId="1300" xr:uid="{792B1291-800A-4D7E-BE13-86023836BADE}"/>
    <cellStyle name="Normal 12 10 4 10" xfId="1301" xr:uid="{54F109DB-BA2E-4B89-AA1A-7E17D4453BC8}"/>
    <cellStyle name="Normal 12 10 4 2" xfId="1302" xr:uid="{C40E381C-0CDD-4DE3-B357-85EC752BFC3B}"/>
    <cellStyle name="Normal 12 10 4 2 2" xfId="1303" xr:uid="{850301AA-C631-4D14-889F-61A0DE9894EE}"/>
    <cellStyle name="Normal 12 10 4 2 2 2" xfId="1304" xr:uid="{56507464-44C9-4CD4-8E2F-9C1EE7549340}"/>
    <cellStyle name="Normal 12 10 4 2 2 2 2" xfId="1305" xr:uid="{033A9AC0-6FD5-418B-9E47-A3FABF8FC7C9}"/>
    <cellStyle name="Normal 12 10 4 2 2 3" xfId="1306" xr:uid="{156F588C-671B-4E1A-A341-B319BA3B0EBE}"/>
    <cellStyle name="Normal 12 10 4 2 2 3 2" xfId="1307" xr:uid="{5DCB13F2-D279-4434-8F84-C7933310410B}"/>
    <cellStyle name="Normal 12 10 4 2 2 4" xfId="1308" xr:uid="{4AFE59AF-9F5B-4370-A265-8E9DCB342E1E}"/>
    <cellStyle name="Normal 12 10 4 2 2 4 2" xfId="1309" xr:uid="{56AF6A88-0633-4C25-BC3C-29DF95C2D4DF}"/>
    <cellStyle name="Normal 12 10 4 2 2 5" xfId="1310" xr:uid="{D20F4421-8B62-4E4D-B271-2546B9CB0694}"/>
    <cellStyle name="Normal 12 10 4 2 2 5 2" xfId="1311" xr:uid="{15C50A83-FFC3-455E-9F80-23A698A70EDB}"/>
    <cellStyle name="Normal 12 10 4 2 2 6" xfId="1312" xr:uid="{FD109861-2B1D-4B88-960E-818BB81B7DDD}"/>
    <cellStyle name="Normal 12 10 4 2 2 6 2" xfId="1313" xr:uid="{52A46BB5-DC16-4D99-9E03-020B231D5014}"/>
    <cellStyle name="Normal 12 10 4 2 2 7" xfId="1314" xr:uid="{7E5C6725-9494-409A-9860-E0FA063A86B3}"/>
    <cellStyle name="Normal 12 10 4 2 2 7 2" xfId="1315" xr:uid="{5C200CE7-93BD-4A2E-9E9C-9488166E2F0E}"/>
    <cellStyle name="Normal 12 10 4 2 2 8" xfId="1316" xr:uid="{F019E5DF-8A50-4A23-BBD8-F117C6F85D9E}"/>
    <cellStyle name="Normal 12 10 4 2 2_FY15" xfId="1317" xr:uid="{4536AD8F-2276-4BFF-8237-C1FD919B4D06}"/>
    <cellStyle name="Normal 12 10 4 2 3" xfId="1318" xr:uid="{C358AAFD-6B11-456F-9A66-DCF83891FFCA}"/>
    <cellStyle name="Normal 12 10 4 2 3 2" xfId="1319" xr:uid="{27ED27F5-04B8-4276-AB3A-D06C8B00BFAD}"/>
    <cellStyle name="Normal 12 10 4 2 4" xfId="1320" xr:uid="{8E79ABBB-4BB5-4426-BB2F-41A4C05BFA60}"/>
    <cellStyle name="Normal 12 10 4 2 4 2" xfId="1321" xr:uid="{8B9D3DE5-A33D-4FA6-931C-7FE1BFA345A1}"/>
    <cellStyle name="Normal 12 10 4 2 5" xfId="1322" xr:uid="{24DDBFF0-18CA-41A6-AF13-8C9ABE432638}"/>
    <cellStyle name="Normal 12 10 4 2 5 2" xfId="1323" xr:uid="{7C95145D-1508-412A-8653-0D008EB01563}"/>
    <cellStyle name="Normal 12 10 4 2 6" xfId="1324" xr:uid="{FCA500F2-61F2-4E17-AA1D-A0D8FFB28793}"/>
    <cellStyle name="Normal 12 10 4 2 6 2" xfId="1325" xr:uid="{2BDC4303-D856-4DEE-B74F-A03062969F68}"/>
    <cellStyle name="Normal 12 10 4 2 7" xfId="1326" xr:uid="{46132644-D56D-4CD6-9CBC-05CFB1EBFB53}"/>
    <cellStyle name="Normal 12 10 4 2 7 2" xfId="1327" xr:uid="{11B2648B-2D50-4E94-8D21-65D9BC9CC29D}"/>
    <cellStyle name="Normal 12 10 4 2 8" xfId="1328" xr:uid="{07BDE633-1016-46F0-9C4A-CA7B741ED854}"/>
    <cellStyle name="Normal 12 10 4 2 8 2" xfId="1329" xr:uid="{ACB96026-7F8B-4BD8-A3E3-604044B003C8}"/>
    <cellStyle name="Normal 12 10 4 2 9" xfId="1330" xr:uid="{5CD1610A-7AF8-4990-9437-84E6FAEB6B51}"/>
    <cellStyle name="Normal 12 10 4 2_FY15" xfId="1331" xr:uid="{B9883292-B77A-4638-A558-7BD982565360}"/>
    <cellStyle name="Normal 12 10 4 3" xfId="1332" xr:uid="{450A8610-C195-4742-8228-4D427B091FFC}"/>
    <cellStyle name="Normal 12 10 4 3 2" xfId="1333" xr:uid="{0B8CFAB0-8A4A-4A15-A091-18A8F0CEC1B5}"/>
    <cellStyle name="Normal 12 10 4 3 2 2" xfId="1334" xr:uid="{120D4257-E193-45F0-B413-E275000F137F}"/>
    <cellStyle name="Normal 12 10 4 3 3" xfId="1335" xr:uid="{A665CE5E-B295-4C74-8CC6-9979EF87AC0C}"/>
    <cellStyle name="Normal 12 10 4 3 3 2" xfId="1336" xr:uid="{40A3F92A-627C-4D92-8442-A670C0B385CC}"/>
    <cellStyle name="Normal 12 10 4 3 4" xfId="1337" xr:uid="{9D9ACEAD-A281-42F5-B9EB-0BC0B5C3AB3A}"/>
    <cellStyle name="Normal 12 10 4 3 4 2" xfId="1338" xr:uid="{490D0882-0F72-4739-9B9D-1D863AC381C7}"/>
    <cellStyle name="Normal 12 10 4 3 5" xfId="1339" xr:uid="{90CD6A2B-696C-4C1E-BE34-0AE0E5FB8795}"/>
    <cellStyle name="Normal 12 10 4 3 5 2" xfId="1340" xr:uid="{245DE7C7-17CD-458C-ADD9-9BAAEF884D61}"/>
    <cellStyle name="Normal 12 10 4 3 6" xfId="1341" xr:uid="{9C75DF91-35B7-443F-B1E6-092360B5AC19}"/>
    <cellStyle name="Normal 12 10 4 3 6 2" xfId="1342" xr:uid="{30E78494-4DAC-4D41-AB16-175A33185CE2}"/>
    <cellStyle name="Normal 12 10 4 3 7" xfId="1343" xr:uid="{80153387-E0B4-4616-81C1-752F0864F4AC}"/>
    <cellStyle name="Normal 12 10 4 3 7 2" xfId="1344" xr:uid="{C776DC21-ADA3-416B-9BB8-124BA40B9526}"/>
    <cellStyle name="Normal 12 10 4 3 8" xfId="1345" xr:uid="{B638F8FA-AF7B-4109-AECC-5F16BBC2DCC0}"/>
    <cellStyle name="Normal 12 10 4 3_FY15" xfId="1346" xr:uid="{3F388B25-4EE4-4D1E-A69B-1D75339B7532}"/>
    <cellStyle name="Normal 12 10 4 4" xfId="1347" xr:uid="{772DF6BB-A075-4E8D-9A18-A93B4C647744}"/>
    <cellStyle name="Normal 12 10 4 4 2" xfId="1348" xr:uid="{5EEDAC7B-1123-4719-92D7-0FB614E5E26C}"/>
    <cellStyle name="Normal 12 10 4 5" xfId="1349" xr:uid="{67E89887-8EBE-4C88-895B-5C85637D2C59}"/>
    <cellStyle name="Normal 12 10 4 5 2" xfId="1350" xr:uid="{23701696-DF1E-4805-8098-B28BDD71DFA9}"/>
    <cellStyle name="Normal 12 10 4 6" xfId="1351" xr:uid="{B534494C-5027-4594-B140-AE3FA53D5225}"/>
    <cellStyle name="Normal 12 10 4 6 2" xfId="1352" xr:uid="{FF61978D-3DDC-4C67-882B-E1F93DCAF303}"/>
    <cellStyle name="Normal 12 10 4 7" xfId="1353" xr:uid="{66A2471E-0743-4E21-ADF7-73E57890CAF5}"/>
    <cellStyle name="Normal 12 10 4 7 2" xfId="1354" xr:uid="{7B263FC8-6C89-481C-9BEE-507A21B74833}"/>
    <cellStyle name="Normal 12 10 4 8" xfId="1355" xr:uid="{35446C0C-3526-45C9-9C9B-37726EF7ABCB}"/>
    <cellStyle name="Normal 12 10 4 8 2" xfId="1356" xr:uid="{2BE56A5F-3FE6-4CE4-9732-A32F4CB7CA58}"/>
    <cellStyle name="Normal 12 10 4 9" xfId="1357" xr:uid="{6168F71E-7AF1-4311-9A63-FE53417AAD47}"/>
    <cellStyle name="Normal 12 10 4 9 2" xfId="1358" xr:uid="{804F191E-01DD-4088-852F-F51C82710369}"/>
    <cellStyle name="Normal 12 10 4_AAUP CBI Calc" xfId="1359" xr:uid="{5E3CE461-C86E-4739-9450-39C016074F55}"/>
    <cellStyle name="Normal 12 10 5" xfId="1360" xr:uid="{2384C1FA-CE32-4231-88B6-4FD203084F64}"/>
    <cellStyle name="Normal 12 10 5 10" xfId="1361" xr:uid="{571849D8-BDF3-466C-A775-904BD7594188}"/>
    <cellStyle name="Normal 12 10 5 2" xfId="1362" xr:uid="{8272A821-2A6F-41B9-A420-1BC6BEEA882C}"/>
    <cellStyle name="Normal 12 10 5 2 2" xfId="1363" xr:uid="{52861850-3702-48C1-A76E-AFB851CA4843}"/>
    <cellStyle name="Normal 12 10 5 2 2 2" xfId="1364" xr:uid="{B7D2DA23-885D-4EE7-A7A4-DCB326EDB842}"/>
    <cellStyle name="Normal 12 10 5 2 2 2 2" xfId="1365" xr:uid="{AD50EC90-4878-4C13-BCA7-20C09E606E44}"/>
    <cellStyle name="Normal 12 10 5 2 2 3" xfId="1366" xr:uid="{EA39F137-94C9-4BB8-BD6C-0FCA536CA255}"/>
    <cellStyle name="Normal 12 10 5 2 2 3 2" xfId="1367" xr:uid="{1A965D2B-D794-4406-9E33-47EF5FAA6E9C}"/>
    <cellStyle name="Normal 12 10 5 2 2 4" xfId="1368" xr:uid="{B53EFA0A-0405-4EEE-A76B-D56F740AEFF6}"/>
    <cellStyle name="Normal 12 10 5 2 2 4 2" xfId="1369" xr:uid="{2DC2BA40-1C3E-427B-809F-A13EE174C139}"/>
    <cellStyle name="Normal 12 10 5 2 2 5" xfId="1370" xr:uid="{B2206E73-0341-44DC-9345-47CF2CEBA692}"/>
    <cellStyle name="Normal 12 10 5 2 2 5 2" xfId="1371" xr:uid="{8EAD83A1-7016-49AD-9DF8-2EA04D62DA5C}"/>
    <cellStyle name="Normal 12 10 5 2 2 6" xfId="1372" xr:uid="{7C0AB5FC-A3D3-4E9F-A4C9-2D35084191BA}"/>
    <cellStyle name="Normal 12 10 5 2 2 6 2" xfId="1373" xr:uid="{18657A48-A8C7-465A-99A8-A2C85E502C3E}"/>
    <cellStyle name="Normal 12 10 5 2 2 7" xfId="1374" xr:uid="{56387EDC-3A68-45DC-ADD9-B66C6C7F5D49}"/>
    <cellStyle name="Normal 12 10 5 2 2 7 2" xfId="1375" xr:uid="{4701DD00-130C-4740-A2FC-152572FA1C0C}"/>
    <cellStyle name="Normal 12 10 5 2 2 8" xfId="1376" xr:uid="{03FA2827-5AFF-49B8-8E17-CD04C8F299C3}"/>
    <cellStyle name="Normal 12 10 5 2 2_FY15" xfId="1377" xr:uid="{85896954-4512-47EF-AF2B-78BC583F7F2B}"/>
    <cellStyle name="Normal 12 10 5 2 3" xfId="1378" xr:uid="{C232CC34-FAEF-429C-8BC6-5A1BF8B2054B}"/>
    <cellStyle name="Normal 12 10 5 2 3 2" xfId="1379" xr:uid="{72BD2C9E-7819-4742-9C81-5432531C4B53}"/>
    <cellStyle name="Normal 12 10 5 2 4" xfId="1380" xr:uid="{2108FB6A-5C78-4126-8C3E-B929A3ADF4C0}"/>
    <cellStyle name="Normal 12 10 5 2 4 2" xfId="1381" xr:uid="{2AEA1BE6-490F-4A31-BAE5-BD86658B293E}"/>
    <cellStyle name="Normal 12 10 5 2 5" xfId="1382" xr:uid="{96A6E3B1-8210-40A9-BB23-05DF64379248}"/>
    <cellStyle name="Normal 12 10 5 2 5 2" xfId="1383" xr:uid="{03B39B1B-4F4B-4CDC-9CBE-13198956EE59}"/>
    <cellStyle name="Normal 12 10 5 2 6" xfId="1384" xr:uid="{C4E9BEA2-AE6B-44DE-83CE-4C9F0108119E}"/>
    <cellStyle name="Normal 12 10 5 2 6 2" xfId="1385" xr:uid="{AF417129-799B-47FC-A16E-0ECEE1CDA721}"/>
    <cellStyle name="Normal 12 10 5 2 7" xfId="1386" xr:uid="{66F00651-EFC4-4074-A5EA-0B0F74BF4EC2}"/>
    <cellStyle name="Normal 12 10 5 2 7 2" xfId="1387" xr:uid="{A0341640-E8CA-4070-9DD5-E39C8E1D2246}"/>
    <cellStyle name="Normal 12 10 5 2 8" xfId="1388" xr:uid="{AB3C52AE-BCB0-4C5F-A229-964360888477}"/>
    <cellStyle name="Normal 12 10 5 2 8 2" xfId="1389" xr:uid="{BDDA1F58-EA57-4CB2-B3D0-E3D6454B7F37}"/>
    <cellStyle name="Normal 12 10 5 2 9" xfId="1390" xr:uid="{1C18BD1E-0E43-42A0-84D5-E53DDE1B2CB8}"/>
    <cellStyle name="Normal 12 10 5 2_FY15" xfId="1391" xr:uid="{2AFF2B08-79FB-4992-8432-921E69464ED3}"/>
    <cellStyle name="Normal 12 10 5 3" xfId="1392" xr:uid="{61527CBD-4D5E-4696-92A9-A7171811D779}"/>
    <cellStyle name="Normal 12 10 5 3 2" xfId="1393" xr:uid="{AEADB046-B179-4062-8FC5-8CA3D7DDE105}"/>
    <cellStyle name="Normal 12 10 5 3 2 2" xfId="1394" xr:uid="{73DE54E7-A19B-4940-9024-540816DA0BEC}"/>
    <cellStyle name="Normal 12 10 5 3 3" xfId="1395" xr:uid="{1D9020C8-609E-44A8-AA8E-3499CD3AD464}"/>
    <cellStyle name="Normal 12 10 5 3 3 2" xfId="1396" xr:uid="{7BF92AB6-5825-46DA-BE58-583F8EDFDAD4}"/>
    <cellStyle name="Normal 12 10 5 3 4" xfId="1397" xr:uid="{F350BC14-13C4-40F2-85B2-84712B3E0283}"/>
    <cellStyle name="Normal 12 10 5 3 4 2" xfId="1398" xr:uid="{B5F5D65F-D474-4A88-9C29-BD2AE8250401}"/>
    <cellStyle name="Normal 12 10 5 3 5" xfId="1399" xr:uid="{55122CD7-D54D-4DEF-AC3A-9BE073B46F17}"/>
    <cellStyle name="Normal 12 10 5 3 5 2" xfId="1400" xr:uid="{7712EE8E-F409-4FB8-BF9B-9D4F777BA0C7}"/>
    <cellStyle name="Normal 12 10 5 3 6" xfId="1401" xr:uid="{1996A8BC-0CDE-4219-BF04-D6DD7C52A428}"/>
    <cellStyle name="Normal 12 10 5 3 6 2" xfId="1402" xr:uid="{42E46454-C63C-418E-9339-24138BD3BFB9}"/>
    <cellStyle name="Normal 12 10 5 3 7" xfId="1403" xr:uid="{0C1B7E2D-4D13-442E-AF3D-407E4C1800F3}"/>
    <cellStyle name="Normal 12 10 5 3 7 2" xfId="1404" xr:uid="{D3402527-D9F9-4B3F-8458-8C0340745F2A}"/>
    <cellStyle name="Normal 12 10 5 3 8" xfId="1405" xr:uid="{468C0155-5282-4C22-B5D0-B2F26518422E}"/>
    <cellStyle name="Normal 12 10 5 3_FY15" xfId="1406" xr:uid="{C9815F19-53CF-432A-B23D-F57D26BB7CDD}"/>
    <cellStyle name="Normal 12 10 5 4" xfId="1407" xr:uid="{82EEFE2C-2191-42E0-9C4B-2B1E1E7DFCDA}"/>
    <cellStyle name="Normal 12 10 5 4 2" xfId="1408" xr:uid="{5876EE82-6F63-4E22-822D-E775D6567052}"/>
    <cellStyle name="Normal 12 10 5 5" xfId="1409" xr:uid="{AB090A0D-5305-404B-8C38-F5CD44762981}"/>
    <cellStyle name="Normal 12 10 5 5 2" xfId="1410" xr:uid="{743A2868-700B-4ED0-B850-1F8AB0A69584}"/>
    <cellStyle name="Normal 12 10 5 6" xfId="1411" xr:uid="{53005736-BF57-4BF9-8300-771C4C505073}"/>
    <cellStyle name="Normal 12 10 5 6 2" xfId="1412" xr:uid="{5AF91D5B-735E-43B1-9286-9B9DA683B780}"/>
    <cellStyle name="Normal 12 10 5 7" xfId="1413" xr:uid="{D8ED8D9E-823F-4485-A9BD-554AC3DF5738}"/>
    <cellStyle name="Normal 12 10 5 7 2" xfId="1414" xr:uid="{4BD69116-11DA-409C-A443-CE733447EA57}"/>
    <cellStyle name="Normal 12 10 5 8" xfId="1415" xr:uid="{E0C68810-DCB9-4C02-9C7D-F9FDFEF15A41}"/>
    <cellStyle name="Normal 12 10 5 8 2" xfId="1416" xr:uid="{CB7BA3E9-CB16-4FF3-9870-0C56EBACB1B5}"/>
    <cellStyle name="Normal 12 10 5 9" xfId="1417" xr:uid="{BD2E5EE5-3728-42BC-852D-9FF4E5C093F4}"/>
    <cellStyle name="Normal 12 10 5 9 2" xfId="1418" xr:uid="{7172707A-B097-4039-A6B2-A59B7D270F1B}"/>
    <cellStyle name="Normal 12 10 5_AAUP CBI Calc" xfId="1419" xr:uid="{6A5D6859-BC32-4322-8A82-B2EE1B74AB09}"/>
    <cellStyle name="Normal 12 10 6" xfId="1420" xr:uid="{E3642B85-DAE9-4FA0-8E9C-B73FEE677FA2}"/>
    <cellStyle name="Normal 12 10 6 10" xfId="1421" xr:uid="{F387E197-CA92-49AB-866E-B750B3ED8B85}"/>
    <cellStyle name="Normal 12 10 6 2" xfId="1422" xr:uid="{6F72DDBE-7FA3-4BEF-AF83-11D68A2AAC03}"/>
    <cellStyle name="Normal 12 10 6 2 2" xfId="1423" xr:uid="{80CBFD45-A85A-4892-A489-3C240E7FC8E4}"/>
    <cellStyle name="Normal 12 10 6 2 2 2" xfId="1424" xr:uid="{2C906023-65FB-406C-A5C7-CB9AD551420E}"/>
    <cellStyle name="Normal 12 10 6 2 2 2 2" xfId="1425" xr:uid="{A0091AB6-51C2-44C6-AEB5-644B619F21DA}"/>
    <cellStyle name="Normal 12 10 6 2 2 3" xfId="1426" xr:uid="{ECC56766-559D-4FE7-A8BE-E8EE7A6F12CF}"/>
    <cellStyle name="Normal 12 10 6 2 2 3 2" xfId="1427" xr:uid="{F0916DFE-C438-40C7-8AED-0D559E871A61}"/>
    <cellStyle name="Normal 12 10 6 2 2 4" xfId="1428" xr:uid="{7E4209DC-793F-4AC5-AD12-487C9529D84E}"/>
    <cellStyle name="Normal 12 10 6 2 2 4 2" xfId="1429" xr:uid="{B5F00097-5246-4FF1-95B1-6C136889FC2B}"/>
    <cellStyle name="Normal 12 10 6 2 2 5" xfId="1430" xr:uid="{BBB961E6-F8B2-4FE7-ADE0-63A8CAD623FC}"/>
    <cellStyle name="Normal 12 10 6 2 2 5 2" xfId="1431" xr:uid="{4B7212F4-916B-490A-AAC8-C34F63742CD7}"/>
    <cellStyle name="Normal 12 10 6 2 2 6" xfId="1432" xr:uid="{EF11B7C9-EC47-49D5-8994-A7DCF5E05650}"/>
    <cellStyle name="Normal 12 10 6 2 2 6 2" xfId="1433" xr:uid="{1C12DE49-EEB5-4F16-B36D-D40331F7C1C9}"/>
    <cellStyle name="Normal 12 10 6 2 2 7" xfId="1434" xr:uid="{BC257795-66A3-4731-B115-19589E2AB580}"/>
    <cellStyle name="Normal 12 10 6 2 2 7 2" xfId="1435" xr:uid="{17F79C8F-EC04-4CB9-A880-9949BE369843}"/>
    <cellStyle name="Normal 12 10 6 2 2 8" xfId="1436" xr:uid="{10AD330D-75B1-4964-BF29-EE810F474128}"/>
    <cellStyle name="Normal 12 10 6 2 2_FY15" xfId="1437" xr:uid="{979124C3-F69A-461B-83DA-BEEB37CA7ED8}"/>
    <cellStyle name="Normal 12 10 6 2 3" xfId="1438" xr:uid="{6DEDCDFC-E263-4EE7-A194-746AC4C6194A}"/>
    <cellStyle name="Normal 12 10 6 2 3 2" xfId="1439" xr:uid="{DB6E5E96-071A-4808-BD7A-1C6E454CD202}"/>
    <cellStyle name="Normal 12 10 6 2 4" xfId="1440" xr:uid="{5FD0E85E-62A9-4911-8A69-096E35D27C73}"/>
    <cellStyle name="Normal 12 10 6 2 4 2" xfId="1441" xr:uid="{3DD2A42F-E7D3-4887-8B69-770B4A663575}"/>
    <cellStyle name="Normal 12 10 6 2 5" xfId="1442" xr:uid="{8615BDCF-3D37-44DB-B96B-4DD82733A8F2}"/>
    <cellStyle name="Normal 12 10 6 2 5 2" xfId="1443" xr:uid="{E3E9DDA8-984B-4083-84A0-17D00CE20FBC}"/>
    <cellStyle name="Normal 12 10 6 2 6" xfId="1444" xr:uid="{A1585058-2E02-439A-8E1A-C91E31F2B0DD}"/>
    <cellStyle name="Normal 12 10 6 2 6 2" xfId="1445" xr:uid="{F721D3C5-6953-422B-B708-7D2572F25A95}"/>
    <cellStyle name="Normal 12 10 6 2 7" xfId="1446" xr:uid="{7F32BDCB-156D-49C6-9DA9-A52730CACF9A}"/>
    <cellStyle name="Normal 12 10 6 2 7 2" xfId="1447" xr:uid="{E645F99A-77BA-4E6A-8873-A2C1C7B9BE81}"/>
    <cellStyle name="Normal 12 10 6 2 8" xfId="1448" xr:uid="{E07F78D2-FB01-45DD-AE15-2257E923523C}"/>
    <cellStyle name="Normal 12 10 6 2 8 2" xfId="1449" xr:uid="{A7B05DB3-D86C-4317-9A82-40C1132942E4}"/>
    <cellStyle name="Normal 12 10 6 2 9" xfId="1450" xr:uid="{F35BF020-21D2-4246-BD77-57F3AB915833}"/>
    <cellStyle name="Normal 12 10 6 2_FY15" xfId="1451" xr:uid="{78C62B16-300F-48BF-8D06-6BA3C569BC74}"/>
    <cellStyle name="Normal 12 10 6 3" xfId="1452" xr:uid="{AF90F853-1A42-46A3-931C-CBBA80DC2117}"/>
    <cellStyle name="Normal 12 10 6 3 2" xfId="1453" xr:uid="{7DD718DF-A04B-43B1-A5DB-B3DC4ED82727}"/>
    <cellStyle name="Normal 12 10 6 3 2 2" xfId="1454" xr:uid="{D4AC0E19-B225-45A4-95F0-D49458FF4C38}"/>
    <cellStyle name="Normal 12 10 6 3 3" xfId="1455" xr:uid="{73B366E6-84AA-4D21-BF36-044544248E0C}"/>
    <cellStyle name="Normal 12 10 6 3 3 2" xfId="1456" xr:uid="{16A11575-7484-4917-9417-B7591321F6B6}"/>
    <cellStyle name="Normal 12 10 6 3 4" xfId="1457" xr:uid="{BD83A97C-8E2E-49C5-9F56-EC132E8C079B}"/>
    <cellStyle name="Normal 12 10 6 3 4 2" xfId="1458" xr:uid="{57653C69-7316-40DE-B71D-F3FC66BDBF6A}"/>
    <cellStyle name="Normal 12 10 6 3 5" xfId="1459" xr:uid="{50F17ECE-C9FE-4672-83F3-2EF6CB87DE78}"/>
    <cellStyle name="Normal 12 10 6 3 5 2" xfId="1460" xr:uid="{394BDDC0-8B99-4520-93CA-36760F592CB9}"/>
    <cellStyle name="Normal 12 10 6 3 6" xfId="1461" xr:uid="{A3A1C5ED-73B7-4E99-82A0-6BCB2A22C07C}"/>
    <cellStyle name="Normal 12 10 6 3 6 2" xfId="1462" xr:uid="{B7A1225B-19EB-4B8C-A6DE-45E2E7E1AB8D}"/>
    <cellStyle name="Normal 12 10 6 3 7" xfId="1463" xr:uid="{9C01A784-5B4E-4C7B-97BA-03D447C974FC}"/>
    <cellStyle name="Normal 12 10 6 3 7 2" xfId="1464" xr:uid="{CDC084DB-F0DA-4F9B-B758-545161446650}"/>
    <cellStyle name="Normal 12 10 6 3 8" xfId="1465" xr:uid="{7D46068A-1AB4-43E4-92C5-C427CFB9A70D}"/>
    <cellStyle name="Normal 12 10 6 3_FY15" xfId="1466" xr:uid="{3842A9B9-60D1-4D28-83B0-2F517A9A52BE}"/>
    <cellStyle name="Normal 12 10 6 4" xfId="1467" xr:uid="{CDB70AAC-F836-4136-8B98-6E3034715F4E}"/>
    <cellStyle name="Normal 12 10 6 4 2" xfId="1468" xr:uid="{D8393CB6-086A-484A-A52F-0836ECB6C9A7}"/>
    <cellStyle name="Normal 12 10 6 5" xfId="1469" xr:uid="{98128A84-5196-4CF3-9E8D-F75F6E5D340E}"/>
    <cellStyle name="Normal 12 10 6 5 2" xfId="1470" xr:uid="{E7DA2759-2CA9-472E-ABC9-46D1A001678A}"/>
    <cellStyle name="Normal 12 10 6 6" xfId="1471" xr:uid="{286BE60A-3765-4BBE-AED1-316852DB3499}"/>
    <cellStyle name="Normal 12 10 6 6 2" xfId="1472" xr:uid="{F5B7A302-92D4-4DC6-8910-EDB5D0B1566C}"/>
    <cellStyle name="Normal 12 10 6 7" xfId="1473" xr:uid="{6A165820-CF9A-4804-9535-E06CEE21BC7D}"/>
    <cellStyle name="Normal 12 10 6 7 2" xfId="1474" xr:uid="{A05B4E60-1FAF-4EF7-931B-EE5394F6FECC}"/>
    <cellStyle name="Normal 12 10 6 8" xfId="1475" xr:uid="{793916A3-212B-40E6-B076-3532DC04155D}"/>
    <cellStyle name="Normal 12 10 6 8 2" xfId="1476" xr:uid="{99C82D26-3820-486E-87EA-FBA4D04285D5}"/>
    <cellStyle name="Normal 12 10 6 9" xfId="1477" xr:uid="{AFE14A8E-30CB-45E2-A5B2-1E47CB9D960B}"/>
    <cellStyle name="Normal 12 10 6 9 2" xfId="1478" xr:uid="{94C1DFB0-C65C-413B-A2F7-051153DEF657}"/>
    <cellStyle name="Normal 12 10 6_AAUP CBI Calc" xfId="1479" xr:uid="{2984CEC3-5917-4CB7-B770-CD4D1F9A2FA5}"/>
    <cellStyle name="Normal 12 10 7" xfId="1480" xr:uid="{9D3E79E3-FD0F-40FE-9338-826A8D78FE39}"/>
    <cellStyle name="Normal 12 10 7 2" xfId="1481" xr:uid="{9FD02EC3-532A-4A68-ABA5-C6F0A451B77A}"/>
    <cellStyle name="Normal 12 10 7 2 2" xfId="1482" xr:uid="{886EA1AE-D37C-4E65-93BC-597CAE3DC1A6}"/>
    <cellStyle name="Normal 12 10 7 2 2 2" xfId="1483" xr:uid="{460FDCD5-CCE2-4E75-A3FA-50ACF388D502}"/>
    <cellStyle name="Normal 12 10 7 2 3" xfId="1484" xr:uid="{B547BEDA-B7F3-4002-84A3-7DF80B43C465}"/>
    <cellStyle name="Normal 12 10 7 2 3 2" xfId="1485" xr:uid="{5F477C5C-A594-4947-AA96-F7D601E9E5AC}"/>
    <cellStyle name="Normal 12 10 7 2 4" xfId="1486" xr:uid="{168F530F-0BEE-4983-87C6-E1F15AB5C4DE}"/>
    <cellStyle name="Normal 12 10 7 2 4 2" xfId="1487" xr:uid="{8B52A072-1327-456C-AADB-CECFFBCE4C2B}"/>
    <cellStyle name="Normal 12 10 7 2 5" xfId="1488" xr:uid="{A47F3BCC-0FE4-4033-BE93-5DBE3EF98971}"/>
    <cellStyle name="Normal 12 10 7 2 5 2" xfId="1489" xr:uid="{FF94B38F-F2CB-4920-BC26-294155B0F47E}"/>
    <cellStyle name="Normal 12 10 7 2 6" xfId="1490" xr:uid="{745C8EE6-2800-4700-83FE-06512EDB8072}"/>
    <cellStyle name="Normal 12 10 7 2 6 2" xfId="1491" xr:uid="{7A31B293-0554-4717-BAE4-7DCBDA6EE298}"/>
    <cellStyle name="Normal 12 10 7 2 7" xfId="1492" xr:uid="{792FC7C0-EFC5-4340-B3B8-2714561DF458}"/>
    <cellStyle name="Normal 12 10 7 2 7 2" xfId="1493" xr:uid="{1016688A-A916-4AD6-B70C-755A8BC2D767}"/>
    <cellStyle name="Normal 12 10 7 2 8" xfId="1494" xr:uid="{BC54FA42-91F9-4160-9429-A95BD0BD4111}"/>
    <cellStyle name="Normal 12 10 7 2_FY15" xfId="1495" xr:uid="{FE501E66-02A8-45CA-A927-C8A0CA5811F3}"/>
    <cellStyle name="Normal 12 10 7 3" xfId="1496" xr:uid="{10DE275B-8C38-448D-931D-B6D587A6CF8D}"/>
    <cellStyle name="Normal 12 10 7 3 2" xfId="1497" xr:uid="{B44F7DEC-C03C-4C85-AD1E-D4B48F8F826A}"/>
    <cellStyle name="Normal 12 10 7 4" xfId="1498" xr:uid="{D85AD2DD-85F4-4A69-81A3-858E77368DC3}"/>
    <cellStyle name="Normal 12 10 7 4 2" xfId="1499" xr:uid="{3D96E4E6-B507-4812-9F80-BC4F2151E250}"/>
    <cellStyle name="Normal 12 10 7 5" xfId="1500" xr:uid="{274BB57E-A104-486A-AB1D-4ABC8EBC21AE}"/>
    <cellStyle name="Normal 12 10 7 5 2" xfId="1501" xr:uid="{AFE7C9E8-0234-40E3-AA59-BFB73D9AA4F6}"/>
    <cellStyle name="Normal 12 10 7 6" xfId="1502" xr:uid="{60B99B31-836C-43E2-8407-EADD6DF276A4}"/>
    <cellStyle name="Normal 12 10 7 6 2" xfId="1503" xr:uid="{CEA3559C-92A2-4DAB-A6A6-BFBB1C46FAA9}"/>
    <cellStyle name="Normal 12 10 7 7" xfId="1504" xr:uid="{8DC7C07A-0909-4894-84DE-7D507E43B8FA}"/>
    <cellStyle name="Normal 12 10 7 7 2" xfId="1505" xr:uid="{C8E4236B-9296-417B-83C7-6644D238EAA3}"/>
    <cellStyle name="Normal 12 10 7 8" xfId="1506" xr:uid="{471F5008-56EB-4CD2-B780-491A4565EE7D}"/>
    <cellStyle name="Normal 12 10 7 8 2" xfId="1507" xr:uid="{23658090-B015-4CC4-9C23-2B021513C3D2}"/>
    <cellStyle name="Normal 12 10 7 9" xfId="1508" xr:uid="{5E9BDA14-61AF-43DC-8CD1-6EA0FFBE6BB8}"/>
    <cellStyle name="Normal 12 10 7_FY15" xfId="1509" xr:uid="{2E96F331-87A7-44BC-9438-F48C83AAAA1D}"/>
    <cellStyle name="Normal 12 10 8" xfId="1510" xr:uid="{B33B060B-4996-4A07-BB8D-117835251304}"/>
    <cellStyle name="Normal 12 10 8 2" xfId="1511" xr:uid="{24B8FBB4-452A-480C-A599-3D7D6A7C197F}"/>
    <cellStyle name="Normal 12 10 8 2 2" xfId="1512" xr:uid="{8DECE754-F7FA-48AF-B717-77E1AEC8937F}"/>
    <cellStyle name="Normal 12 10 8 2 2 2" xfId="1513" xr:uid="{194AA595-A5F3-4904-B84B-FA68E7632BBE}"/>
    <cellStyle name="Normal 12 10 8 2 3" xfId="1514" xr:uid="{788A8F06-20A6-4410-8AA5-1B1404DED399}"/>
    <cellStyle name="Normal 12 10 8 2 3 2" xfId="1515" xr:uid="{653BA36B-4935-45AA-A060-E018F99171AD}"/>
    <cellStyle name="Normal 12 10 8 2 4" xfId="1516" xr:uid="{B2FACD91-806D-4D8C-A9B0-AF7A84221E1A}"/>
    <cellStyle name="Normal 12 10 8 2 4 2" xfId="1517" xr:uid="{195DB3F0-1E2D-47A6-A6D5-FBAB1DD8C9D1}"/>
    <cellStyle name="Normal 12 10 8 2 5" xfId="1518" xr:uid="{69A5D635-63BF-4D6D-A754-4DF5CEE686D6}"/>
    <cellStyle name="Normal 12 10 8 2 5 2" xfId="1519" xr:uid="{A4368DAD-76D2-4ED9-AB8C-C1E25D7C800C}"/>
    <cellStyle name="Normal 12 10 8 2 6" xfId="1520" xr:uid="{88C1A939-8EB6-43E7-9126-B812295EE862}"/>
    <cellStyle name="Normal 12 10 8 2 6 2" xfId="1521" xr:uid="{2A025903-7059-44E2-846B-966B11A4BD56}"/>
    <cellStyle name="Normal 12 10 8 2 7" xfId="1522" xr:uid="{DEAAEA23-B69E-4149-BC63-516A3B204C61}"/>
    <cellStyle name="Normal 12 10 8 2 7 2" xfId="1523" xr:uid="{A46FA1D7-D162-4155-86BD-926C3652E01E}"/>
    <cellStyle name="Normal 12 10 8 2 8" xfId="1524" xr:uid="{B001ECA5-C7AD-4105-BE33-DB54AB4902FC}"/>
    <cellStyle name="Normal 12 10 8 2_FY15" xfId="1525" xr:uid="{DA7D3D87-A1CF-4162-B504-C3AE5BC82923}"/>
    <cellStyle name="Normal 12 10 8 3" xfId="1526" xr:uid="{8144BFE8-3667-40DC-9ACB-985D2CAAE1D7}"/>
    <cellStyle name="Normal 12 10 8 3 2" xfId="1527" xr:uid="{F8AFF610-CE77-48A1-8B6F-E077B533A008}"/>
    <cellStyle name="Normal 12 10 8 4" xfId="1528" xr:uid="{F35A7EF4-FFE6-49F9-9AD1-1AA860046FFD}"/>
    <cellStyle name="Normal 12 10 8 4 2" xfId="1529" xr:uid="{DD9CBBB0-4924-47C1-BA83-597B6991ED82}"/>
    <cellStyle name="Normal 12 10 8 5" xfId="1530" xr:uid="{B33F6D8D-BC25-4221-91CF-2FED720089D3}"/>
    <cellStyle name="Normal 12 10 8 5 2" xfId="1531" xr:uid="{3D0FA54C-9227-4C9A-A72A-5ABDD8C9DEDD}"/>
    <cellStyle name="Normal 12 10 8 6" xfId="1532" xr:uid="{AB863284-2235-49A7-BC2D-1675F56BEE54}"/>
    <cellStyle name="Normal 12 10 8 6 2" xfId="1533" xr:uid="{07E856B8-EB49-4955-8CED-8DFBD01063C0}"/>
    <cellStyle name="Normal 12 10 8 7" xfId="1534" xr:uid="{392345A7-6281-4CEF-B0E8-B4061E0C3AEF}"/>
    <cellStyle name="Normal 12 10 8 7 2" xfId="1535" xr:uid="{B5BE8AB5-E8ED-492F-9322-8CE682EABEDA}"/>
    <cellStyle name="Normal 12 10 8 8" xfId="1536" xr:uid="{CB4A8B52-80ED-4DBE-8D5F-9B6A2BC25587}"/>
    <cellStyle name="Normal 12 10 8 8 2" xfId="1537" xr:uid="{3B272E5A-9337-4D99-976E-386AFE69B616}"/>
    <cellStyle name="Normal 12 10 8 9" xfId="1538" xr:uid="{510F5B91-71FA-4EEC-9FA7-B44A2C3CEA0A}"/>
    <cellStyle name="Normal 12 10 8_FY15" xfId="1539" xr:uid="{78894B40-EC22-4B53-AC37-383E113BE538}"/>
    <cellStyle name="Normal 12 10 9" xfId="1540" xr:uid="{5787DDA3-2070-4213-AE54-A2DEC6173579}"/>
    <cellStyle name="Normal 12 10 9 2" xfId="1541" xr:uid="{B34A0958-2EFF-48BC-A925-462B57CB7DEC}"/>
    <cellStyle name="Normal 12 10 9 2 2" xfId="1542" xr:uid="{0C1AE71F-BC68-4BB6-8211-0C44D30CC1F9}"/>
    <cellStyle name="Normal 12 10 9 3" xfId="1543" xr:uid="{47A9D862-9590-44E5-8035-E3EE3F45FE01}"/>
    <cellStyle name="Normal 12 10 9 3 2" xfId="1544" xr:uid="{9DC59E70-C459-4D8C-AA2A-EA8130E946DB}"/>
    <cellStyle name="Normal 12 10 9 4" xfId="1545" xr:uid="{0C4F2B4A-1C37-4AC1-82DA-9805D07F734F}"/>
    <cellStyle name="Normal 12 10 9 4 2" xfId="1546" xr:uid="{B4C49450-AC08-4905-97B1-20C6C71C91DA}"/>
    <cellStyle name="Normal 12 10 9 5" xfId="1547" xr:uid="{1F2994ED-2D5D-4277-B135-0395EC25B379}"/>
    <cellStyle name="Normal 12 10 9 5 2" xfId="1548" xr:uid="{31D4E133-C6E2-4A0C-9887-27705E8DFD7D}"/>
    <cellStyle name="Normal 12 10 9 6" xfId="1549" xr:uid="{4E5E75DD-01C7-4B62-ACB8-C046DAF0B4B5}"/>
    <cellStyle name="Normal 12 10 9 6 2" xfId="1550" xr:uid="{CF8C8D89-843A-490B-8E57-9A33558CE4EC}"/>
    <cellStyle name="Normal 12 10 9 7" xfId="1551" xr:uid="{69E77E31-88D6-4EF5-9297-22103984EF56}"/>
    <cellStyle name="Normal 12 10 9 7 2" xfId="1552" xr:uid="{2FBE54A2-9AA9-450D-8A61-F51A6515EFFB}"/>
    <cellStyle name="Normal 12 10 9 8" xfId="1553" xr:uid="{31830428-B706-4C60-BA20-38450E1E42A5}"/>
    <cellStyle name="Normal 12 10 9_FY15" xfId="1554" xr:uid="{E07E22FF-38E8-4EEA-8803-A8D647F1EE9A}"/>
    <cellStyle name="Normal 12 10_AAUP CBI Calc" xfId="1555" xr:uid="{7318316A-3205-4911-A122-5095D0764580}"/>
    <cellStyle name="Normal 12 11" xfId="1556" xr:uid="{56E93FA5-FE03-41C4-91E8-EA41789E1C90}"/>
    <cellStyle name="Normal 12 11 10" xfId="1557" xr:uid="{74701C87-31A6-42E6-AF19-517F6C9980DC}"/>
    <cellStyle name="Normal 12 11 10 2" xfId="1558" xr:uid="{2E668246-845A-4D6D-8426-673E4EBEBB31}"/>
    <cellStyle name="Normal 12 11 11" xfId="1559" xr:uid="{AB444CD3-B091-4870-8334-69C1656BFBC2}"/>
    <cellStyle name="Normal 12 11 11 2" xfId="1560" xr:uid="{C5635CA5-1B7E-441F-ACF4-06B3C4B4F659}"/>
    <cellStyle name="Normal 12 11 12" xfId="1561" xr:uid="{8910B1EF-E026-4938-AD2B-5B9DBA9F513C}"/>
    <cellStyle name="Normal 12 11 12 2" xfId="1562" xr:uid="{5A9DD2C1-5D19-4D1B-9E56-94B962EB519E}"/>
    <cellStyle name="Normal 12 11 13" xfId="1563" xr:uid="{052E1EA0-2073-4D8E-857A-13AB23FD4055}"/>
    <cellStyle name="Normal 12 11 13 2" xfId="1564" xr:uid="{F662DDEF-C019-4809-87F2-5ACAC479A6D6}"/>
    <cellStyle name="Normal 12 11 14" xfId="1565" xr:uid="{42045831-9B03-44F6-8BA0-9173DE4362E0}"/>
    <cellStyle name="Normal 12 11 14 2" xfId="1566" xr:uid="{6936A7F9-7749-4230-B3E6-59F1EFDC1FD6}"/>
    <cellStyle name="Normal 12 11 15" xfId="1567" xr:uid="{21B331DA-AFEB-4F73-8A97-66C653B1D717}"/>
    <cellStyle name="Normal 12 11 2" xfId="1568" xr:uid="{50590F4D-50B9-4CA2-AFF6-EC2595E501AD}"/>
    <cellStyle name="Normal 12 11 2 10" xfId="1569" xr:uid="{32765FF5-9315-4907-98EF-C7E7B6B92DA9}"/>
    <cellStyle name="Normal 12 11 2 10 2" xfId="1570" xr:uid="{46013DC1-28B9-4289-AE28-E8756071E3B7}"/>
    <cellStyle name="Normal 12 11 2 11" xfId="1571" xr:uid="{CA455542-FC04-4844-8867-DDF03A57C474}"/>
    <cellStyle name="Normal 12 11 2 2" xfId="1572" xr:uid="{C99167CE-427C-4418-A673-2F92AB7C6998}"/>
    <cellStyle name="Normal 12 11 2 2 2" xfId="1573" xr:uid="{FAD916CD-6A0C-4ADA-B557-3633A34C8976}"/>
    <cellStyle name="Normal 12 11 2 2 2 2" xfId="1574" xr:uid="{49EA54AF-AF36-4044-95ED-4C165EF72C88}"/>
    <cellStyle name="Normal 12 11 2 2 2 2 2" xfId="1575" xr:uid="{5E78EF0D-39CE-4E20-A11B-F7A30A3DEF52}"/>
    <cellStyle name="Normal 12 11 2 2 2 3" xfId="1576" xr:uid="{9FA9A9C3-7153-4120-AC31-78DC6F0B30E8}"/>
    <cellStyle name="Normal 12 11 2 2 2 3 2" xfId="1577" xr:uid="{DB1DE302-2232-43FB-9EA7-4E77603FB805}"/>
    <cellStyle name="Normal 12 11 2 2 2 4" xfId="1578" xr:uid="{E7FA2049-F297-49FB-9121-6E3D37E00A99}"/>
    <cellStyle name="Normal 12 11 2 2 2 4 2" xfId="1579" xr:uid="{5E131843-EEB1-40B8-8A42-F12D850E6099}"/>
    <cellStyle name="Normal 12 11 2 2 2 5" xfId="1580" xr:uid="{4F85DA4C-93D6-443E-8DFA-50C1C8ED4C36}"/>
    <cellStyle name="Normal 12 11 2 2 2 5 2" xfId="1581" xr:uid="{E91894AF-712C-45DE-9707-8A5C1C3E6E3C}"/>
    <cellStyle name="Normal 12 11 2 2 2 6" xfId="1582" xr:uid="{550801AB-3BB9-442E-AFD2-98BEAD450216}"/>
    <cellStyle name="Normal 12 11 2 2 2 6 2" xfId="1583" xr:uid="{AFEB2A51-3EA5-4120-9D8E-5B97B4E6ADBC}"/>
    <cellStyle name="Normal 12 11 2 2 2 7" xfId="1584" xr:uid="{EB3851FD-5204-4D1A-9588-8F4A973BD85D}"/>
    <cellStyle name="Normal 12 11 2 2 2 7 2" xfId="1585" xr:uid="{C8107147-F99F-4185-8349-2C55E4874438}"/>
    <cellStyle name="Normal 12 11 2 2 2 8" xfId="1586" xr:uid="{6D1516AE-C6DB-4DF7-ABCF-F151CC4BDC74}"/>
    <cellStyle name="Normal 12 11 2 2 2_FY15" xfId="1587" xr:uid="{39B78DF0-DCC7-44DF-900D-79F81A9DFEEA}"/>
    <cellStyle name="Normal 12 11 2 2 3" xfId="1588" xr:uid="{A09974C9-BFD7-403F-8C1C-2C93577E9732}"/>
    <cellStyle name="Normal 12 11 2 2 3 2" xfId="1589" xr:uid="{742A5302-4011-4AD3-9C36-94594F7477A5}"/>
    <cellStyle name="Normal 12 11 2 2 4" xfId="1590" xr:uid="{BF600A87-77AF-43BB-A245-50B68A576241}"/>
    <cellStyle name="Normal 12 11 2 2 4 2" xfId="1591" xr:uid="{14526A2F-7AD5-49EF-AD67-5004D026E684}"/>
    <cellStyle name="Normal 12 11 2 2 5" xfId="1592" xr:uid="{88A46ABE-9952-4603-84A8-565455715DEA}"/>
    <cellStyle name="Normal 12 11 2 2 5 2" xfId="1593" xr:uid="{BE165177-360A-4072-B036-DC9D9EBD4748}"/>
    <cellStyle name="Normal 12 11 2 2 6" xfId="1594" xr:uid="{99AF1CD2-ADB7-41C1-A15D-D02C1752B403}"/>
    <cellStyle name="Normal 12 11 2 2 6 2" xfId="1595" xr:uid="{2074E7AE-22AA-45B6-85B9-D424512D1F54}"/>
    <cellStyle name="Normal 12 11 2 2 7" xfId="1596" xr:uid="{6A568AD7-62A0-421B-A4EB-8EF4F25BDA6A}"/>
    <cellStyle name="Normal 12 11 2 2 7 2" xfId="1597" xr:uid="{A52D649B-88AB-4F86-97E7-9753F8813634}"/>
    <cellStyle name="Normal 12 11 2 2 8" xfId="1598" xr:uid="{59417D25-D454-44B3-8F54-7C3EFA5AD4C3}"/>
    <cellStyle name="Normal 12 11 2 2 8 2" xfId="1599" xr:uid="{4D65A843-E843-4863-BD7D-8287E468B5E3}"/>
    <cellStyle name="Normal 12 11 2 2 9" xfId="1600" xr:uid="{BB35EB26-CFAF-4B3B-8127-4778214D56C6}"/>
    <cellStyle name="Normal 12 11 2 2_FY15" xfId="1601" xr:uid="{03EB2331-085D-4401-ADDC-1C5C448E8458}"/>
    <cellStyle name="Normal 12 11 2 3" xfId="1602" xr:uid="{888E11F8-1EC8-40B5-8A4A-E07EE3FBAEEE}"/>
    <cellStyle name="Normal 12 11 2 3 2" xfId="1603" xr:uid="{6844D7DE-B15B-413E-84AE-8FE37ECCE5FB}"/>
    <cellStyle name="Normal 12 11 2 3 2 2" xfId="1604" xr:uid="{677F1592-741A-40DC-A77E-D63956372299}"/>
    <cellStyle name="Normal 12 11 2 3 2 2 2" xfId="1605" xr:uid="{88E25D9F-D49E-4690-A99B-D87534D446CB}"/>
    <cellStyle name="Normal 12 11 2 3 2 3" xfId="1606" xr:uid="{F248BFF1-433A-4950-96C6-42F6F1BA318A}"/>
    <cellStyle name="Normal 12 11 2 3 2 3 2" xfId="1607" xr:uid="{C9CF595D-41D7-432A-B56C-658AE2557EE1}"/>
    <cellStyle name="Normal 12 11 2 3 2 4" xfId="1608" xr:uid="{D0366167-DAD2-40DF-8CD9-E1D58E399FBA}"/>
    <cellStyle name="Normal 12 11 2 3 2 4 2" xfId="1609" xr:uid="{246856B3-FE02-4CF5-A0FA-81EC34E2C643}"/>
    <cellStyle name="Normal 12 11 2 3 2 5" xfId="1610" xr:uid="{9A180835-F21A-4495-BA6C-51AEFB42AEDA}"/>
    <cellStyle name="Normal 12 11 2 3 2 5 2" xfId="1611" xr:uid="{6D5CD518-8FF6-4C2F-A1DE-153B3864B130}"/>
    <cellStyle name="Normal 12 11 2 3 2 6" xfId="1612" xr:uid="{F235AC2F-1710-448D-A36E-EA5989A91D93}"/>
    <cellStyle name="Normal 12 11 2 3 2 6 2" xfId="1613" xr:uid="{EFDDBA41-21E8-4F37-A7E9-0AAB2E9E2120}"/>
    <cellStyle name="Normal 12 11 2 3 2 7" xfId="1614" xr:uid="{95584953-8F96-4975-8854-71A40925D664}"/>
    <cellStyle name="Normal 12 11 2 3 2 7 2" xfId="1615" xr:uid="{1EA53E3D-7665-4A4E-959B-A85C5D68C39F}"/>
    <cellStyle name="Normal 12 11 2 3 2 8" xfId="1616" xr:uid="{CFB51A61-60DD-449A-A83F-83EC5681497B}"/>
    <cellStyle name="Normal 12 11 2 3 2_FY15" xfId="1617" xr:uid="{59178D57-0BF7-4AB8-8743-9E855DCF6EC0}"/>
    <cellStyle name="Normal 12 11 2 3 3" xfId="1618" xr:uid="{C7E35ACE-C8A5-498C-994E-3A7C670341C1}"/>
    <cellStyle name="Normal 12 11 2 3 3 2" xfId="1619" xr:uid="{55D5A7EE-303B-4B8D-B0AE-DBCB54DE5B6C}"/>
    <cellStyle name="Normal 12 11 2 3 4" xfId="1620" xr:uid="{75456A2B-1A34-4C6A-9999-86B988D2CD30}"/>
    <cellStyle name="Normal 12 11 2 3 4 2" xfId="1621" xr:uid="{D97780AA-9293-4231-97DD-35AD56B02255}"/>
    <cellStyle name="Normal 12 11 2 3 5" xfId="1622" xr:uid="{981F1E9A-FA80-49C6-965D-419A330FBA6D}"/>
    <cellStyle name="Normal 12 11 2 3 5 2" xfId="1623" xr:uid="{E3C70D19-331E-497C-9D58-0A8E997F6FCC}"/>
    <cellStyle name="Normal 12 11 2 3 6" xfId="1624" xr:uid="{9C3E6B3D-7843-4B9A-BC1C-D070B55FB904}"/>
    <cellStyle name="Normal 12 11 2 3 6 2" xfId="1625" xr:uid="{85657BF6-849B-409D-9991-944822C32C94}"/>
    <cellStyle name="Normal 12 11 2 3 7" xfId="1626" xr:uid="{953D49F5-1E83-4CF9-87D5-0EFDEF6FDE52}"/>
    <cellStyle name="Normal 12 11 2 3 7 2" xfId="1627" xr:uid="{1AA3536E-7D2E-41A8-AA9C-97B5740D4C02}"/>
    <cellStyle name="Normal 12 11 2 3 8" xfId="1628" xr:uid="{C0457551-337C-41AA-B399-5DBF4C8761A7}"/>
    <cellStyle name="Normal 12 11 2 3 8 2" xfId="1629" xr:uid="{D897D6EA-1707-4E72-BE4B-D09383D8C0C1}"/>
    <cellStyle name="Normal 12 11 2 3 9" xfId="1630" xr:uid="{F223A068-DF19-4594-A3F4-4C6BA7C98420}"/>
    <cellStyle name="Normal 12 11 2 3_FY15" xfId="1631" xr:uid="{2DA149BC-A70C-4912-BBC9-D35F49C68106}"/>
    <cellStyle name="Normal 12 11 2 4" xfId="1632" xr:uid="{6FC6FA00-FFAA-4E1A-9F51-3D46DE4C9870}"/>
    <cellStyle name="Normal 12 11 2 4 2" xfId="1633" xr:uid="{0E3159A4-C29B-47BA-8AD0-54849B7BFAE2}"/>
    <cellStyle name="Normal 12 11 2 4 2 2" xfId="1634" xr:uid="{63E97AC5-E390-43E8-B5A6-17B9BF7287A8}"/>
    <cellStyle name="Normal 12 11 2 4 3" xfId="1635" xr:uid="{F296C2C8-CD37-4240-B82D-98D67E3C1640}"/>
    <cellStyle name="Normal 12 11 2 4 3 2" xfId="1636" xr:uid="{6B76B31B-85C2-4EC4-B855-5356DE2BDFE6}"/>
    <cellStyle name="Normal 12 11 2 4 4" xfId="1637" xr:uid="{62F73E0C-3F8E-48EC-915B-A7DE293B8814}"/>
    <cellStyle name="Normal 12 11 2 4 4 2" xfId="1638" xr:uid="{8FE193B4-0AE6-40CC-996A-223FC0C3C189}"/>
    <cellStyle name="Normal 12 11 2 4 5" xfId="1639" xr:uid="{B5D7ED91-C6BE-4D69-94C4-DC113B7BD923}"/>
    <cellStyle name="Normal 12 11 2 4 5 2" xfId="1640" xr:uid="{E4FB1E27-2342-4767-A79F-D4F475982C99}"/>
    <cellStyle name="Normal 12 11 2 4 6" xfId="1641" xr:uid="{620B2EC4-6280-4DED-A926-DC468635F73A}"/>
    <cellStyle name="Normal 12 11 2 4 6 2" xfId="1642" xr:uid="{3DBAF418-4720-4AD4-8718-1C1FBE9689BB}"/>
    <cellStyle name="Normal 12 11 2 4 7" xfId="1643" xr:uid="{EEF36DF9-64F6-4C87-A779-1D9124BB3172}"/>
    <cellStyle name="Normal 12 11 2 4 7 2" xfId="1644" xr:uid="{F779CE61-4031-4C29-B4DA-6C7FA041EFC1}"/>
    <cellStyle name="Normal 12 11 2 4 8" xfId="1645" xr:uid="{061524D8-42CE-45F4-AE41-C4F30681ED8A}"/>
    <cellStyle name="Normal 12 11 2 4_FY15" xfId="1646" xr:uid="{0165082D-9139-46C1-821D-B8391CAB874D}"/>
    <cellStyle name="Normal 12 11 2 5" xfId="1647" xr:uid="{2039F422-0841-4E97-9A42-B58264A50B48}"/>
    <cellStyle name="Normal 12 11 2 5 2" xfId="1648" xr:uid="{67C0977C-55D7-4806-9294-B8E14AA8F19D}"/>
    <cellStyle name="Normal 12 11 2 6" xfId="1649" xr:uid="{8B24C79D-B5A3-4730-958A-E0CF1D2F3E7D}"/>
    <cellStyle name="Normal 12 11 2 6 2" xfId="1650" xr:uid="{494DA672-8811-483D-93C7-072FFF6B1760}"/>
    <cellStyle name="Normal 12 11 2 7" xfId="1651" xr:uid="{6F3B1CD5-CF3C-496A-9314-1CC9A626F426}"/>
    <cellStyle name="Normal 12 11 2 7 2" xfId="1652" xr:uid="{BA947745-654F-480C-ABD5-7B8D1BBD4FC2}"/>
    <cellStyle name="Normal 12 11 2 8" xfId="1653" xr:uid="{183C598F-81EF-4ADE-A2A4-DF78BD602CD8}"/>
    <cellStyle name="Normal 12 11 2 8 2" xfId="1654" xr:uid="{9D3B1FE7-D367-4A6F-A74F-2DE7BB977EA7}"/>
    <cellStyle name="Normal 12 11 2 9" xfId="1655" xr:uid="{260CEB5D-47F3-43E0-A5A8-2B1E2DF27826}"/>
    <cellStyle name="Normal 12 11 2 9 2" xfId="1656" xr:uid="{2BFD18F0-AABA-45FB-9F45-25BA80CB717A}"/>
    <cellStyle name="Normal 12 11 2_AAUP CBI Calc" xfId="1657" xr:uid="{3F651512-4961-498F-9E14-BE860BC29C3D}"/>
    <cellStyle name="Normal 12 11 3" xfId="1658" xr:uid="{08416821-33D2-47DD-9F07-D5AD196CF10D}"/>
    <cellStyle name="Normal 12 11 3 10" xfId="1659" xr:uid="{419F36DC-AEEC-4027-817B-DDF754525280}"/>
    <cellStyle name="Normal 12 11 3 2" xfId="1660" xr:uid="{B918095F-8DE6-454A-917B-DB0E2A9D57F3}"/>
    <cellStyle name="Normal 12 11 3 2 2" xfId="1661" xr:uid="{C7E09FA0-A7A7-4F5D-8052-6785AE48859E}"/>
    <cellStyle name="Normal 12 11 3 2 2 2" xfId="1662" xr:uid="{898A3DA4-3CFC-4BF4-9EA9-DCEC779FA6CC}"/>
    <cellStyle name="Normal 12 11 3 2 2 2 2" xfId="1663" xr:uid="{EE0D9C97-8485-4CBE-B5EE-8BB1C33576E3}"/>
    <cellStyle name="Normal 12 11 3 2 2 3" xfId="1664" xr:uid="{0F427E31-9A80-482E-AD6C-9D178EA7024D}"/>
    <cellStyle name="Normal 12 11 3 2 2 3 2" xfId="1665" xr:uid="{4967D94B-E7E6-4700-9029-ECE90653C8EB}"/>
    <cellStyle name="Normal 12 11 3 2 2 4" xfId="1666" xr:uid="{A9F23BA3-C297-4E1B-BB46-F8609ABE486A}"/>
    <cellStyle name="Normal 12 11 3 2 2 4 2" xfId="1667" xr:uid="{1084DFA5-3B07-416E-80E0-75C691305A72}"/>
    <cellStyle name="Normal 12 11 3 2 2 5" xfId="1668" xr:uid="{CCC10B9D-279B-4352-B518-01B347CD4545}"/>
    <cellStyle name="Normal 12 11 3 2 2 5 2" xfId="1669" xr:uid="{ACD3E7D3-9383-441A-834E-F745CE73FF5D}"/>
    <cellStyle name="Normal 12 11 3 2 2 6" xfId="1670" xr:uid="{260AF4E9-7682-45AC-9059-B384582A12C7}"/>
    <cellStyle name="Normal 12 11 3 2 2 6 2" xfId="1671" xr:uid="{C14C5B2F-22D1-42F2-842D-4A1D2620C5DB}"/>
    <cellStyle name="Normal 12 11 3 2 2 7" xfId="1672" xr:uid="{8BF45E34-1D37-4AE2-A042-021768774738}"/>
    <cellStyle name="Normal 12 11 3 2 2 7 2" xfId="1673" xr:uid="{6851C276-EAD9-4DAE-80C5-7ABD559C761F}"/>
    <cellStyle name="Normal 12 11 3 2 2 8" xfId="1674" xr:uid="{91625E84-7BC8-4A89-803B-FD7A62220840}"/>
    <cellStyle name="Normal 12 11 3 2 2_FY15" xfId="1675" xr:uid="{AA7EF21C-037D-4722-81E2-C348AA654C35}"/>
    <cellStyle name="Normal 12 11 3 2 3" xfId="1676" xr:uid="{B676CB12-6CAE-4762-9B06-7CA0B22038FC}"/>
    <cellStyle name="Normal 12 11 3 2 3 2" xfId="1677" xr:uid="{014BE9D2-E5D7-4AAF-9B92-6D0850AA817D}"/>
    <cellStyle name="Normal 12 11 3 2 4" xfId="1678" xr:uid="{6334DF97-1B3F-485E-9D28-6A3B87D266EB}"/>
    <cellStyle name="Normal 12 11 3 2 4 2" xfId="1679" xr:uid="{83116AFB-0768-4966-A1BB-F5FD92073432}"/>
    <cellStyle name="Normal 12 11 3 2 5" xfId="1680" xr:uid="{62893897-5929-47D0-86B7-89F3214C7023}"/>
    <cellStyle name="Normal 12 11 3 2 5 2" xfId="1681" xr:uid="{597DA8A3-6CCB-4636-853C-0A799BA2BB07}"/>
    <cellStyle name="Normal 12 11 3 2 6" xfId="1682" xr:uid="{0C7BB40E-3F99-4FD1-A987-E8B1862EE481}"/>
    <cellStyle name="Normal 12 11 3 2 6 2" xfId="1683" xr:uid="{7578B0A4-A10B-44FF-B8BE-687EF1E362D3}"/>
    <cellStyle name="Normal 12 11 3 2 7" xfId="1684" xr:uid="{24C5F7BE-3A76-4C64-9259-7FBE76276ACB}"/>
    <cellStyle name="Normal 12 11 3 2 7 2" xfId="1685" xr:uid="{00A1D892-B1B1-49CB-95A3-C711FA1FB9F5}"/>
    <cellStyle name="Normal 12 11 3 2 8" xfId="1686" xr:uid="{7FB94A57-5BEF-4DF8-8D7B-5849E487C6A6}"/>
    <cellStyle name="Normal 12 11 3 2 8 2" xfId="1687" xr:uid="{3993ED6C-89C0-45C6-A2FE-22D023ED4788}"/>
    <cellStyle name="Normal 12 11 3 2 9" xfId="1688" xr:uid="{0B70C130-CACE-4223-B2E7-A9F42135F6D5}"/>
    <cellStyle name="Normal 12 11 3 2_FY15" xfId="1689" xr:uid="{63677AE4-C9EE-4642-B6E8-AFB6E3F04286}"/>
    <cellStyle name="Normal 12 11 3 3" xfId="1690" xr:uid="{E46626B0-D710-4A48-80F5-FF520F5F081D}"/>
    <cellStyle name="Normal 12 11 3 3 2" xfId="1691" xr:uid="{EC375245-55C8-4108-A071-DD089EA83FE1}"/>
    <cellStyle name="Normal 12 11 3 3 2 2" xfId="1692" xr:uid="{C5AC5924-37EF-4AE3-87BE-1AD2C20F9C9D}"/>
    <cellStyle name="Normal 12 11 3 3 3" xfId="1693" xr:uid="{174F6612-3035-4483-A8CF-F56151E9B7B7}"/>
    <cellStyle name="Normal 12 11 3 3 3 2" xfId="1694" xr:uid="{0407F92D-8F2D-4B8B-9ED6-1F790135BD8C}"/>
    <cellStyle name="Normal 12 11 3 3 4" xfId="1695" xr:uid="{95A5F532-E994-45C2-990B-A9DC44E3D4E5}"/>
    <cellStyle name="Normal 12 11 3 3 4 2" xfId="1696" xr:uid="{A20EA1D9-C6B2-49CB-AEA8-D90F49745E74}"/>
    <cellStyle name="Normal 12 11 3 3 5" xfId="1697" xr:uid="{36C835C4-1E0B-4A08-A767-6861B8E86A00}"/>
    <cellStyle name="Normal 12 11 3 3 5 2" xfId="1698" xr:uid="{DD375EA9-7EBA-472C-94CE-FB3FA1ABD36C}"/>
    <cellStyle name="Normal 12 11 3 3 6" xfId="1699" xr:uid="{49D6EAFC-FA06-4D58-8E89-47814A0365D6}"/>
    <cellStyle name="Normal 12 11 3 3 6 2" xfId="1700" xr:uid="{A498CEA8-893C-46E9-A139-352428786626}"/>
    <cellStyle name="Normal 12 11 3 3 7" xfId="1701" xr:uid="{0A9FB736-BFB3-4188-BD77-E18E404F08F3}"/>
    <cellStyle name="Normal 12 11 3 3 7 2" xfId="1702" xr:uid="{7FD60521-3381-463B-83CD-2BB874CF1C01}"/>
    <cellStyle name="Normal 12 11 3 3 8" xfId="1703" xr:uid="{435B13A0-600D-4D9F-92EA-AD20A1686765}"/>
    <cellStyle name="Normal 12 11 3 3_FY15" xfId="1704" xr:uid="{8E675147-BF0E-4D70-AAF9-138C13107172}"/>
    <cellStyle name="Normal 12 11 3 4" xfId="1705" xr:uid="{086496C3-7626-42AE-A2C6-1BA69C382F42}"/>
    <cellStyle name="Normal 12 11 3 4 2" xfId="1706" xr:uid="{5257CA96-5413-48FD-BA86-9D54AADECE01}"/>
    <cellStyle name="Normal 12 11 3 5" xfId="1707" xr:uid="{8CD07925-7E3C-4DB2-AABF-8842FBE0D4C3}"/>
    <cellStyle name="Normal 12 11 3 5 2" xfId="1708" xr:uid="{1ACAC055-4E0F-4BD0-9ECC-859669B8A563}"/>
    <cellStyle name="Normal 12 11 3 6" xfId="1709" xr:uid="{0F8EAD9C-BAF5-4B41-AF88-80BE0FDFCDFF}"/>
    <cellStyle name="Normal 12 11 3 6 2" xfId="1710" xr:uid="{9A402C0C-DD71-4E87-BDF5-9B8EEFFCDD24}"/>
    <cellStyle name="Normal 12 11 3 7" xfId="1711" xr:uid="{23256516-AB1F-40B1-A314-65323E8A0307}"/>
    <cellStyle name="Normal 12 11 3 7 2" xfId="1712" xr:uid="{A82D27E4-E3B9-451A-B3CE-B82C6CC09483}"/>
    <cellStyle name="Normal 12 11 3 8" xfId="1713" xr:uid="{53F0DEA2-A6A5-48FF-A1D3-E5901DCBCB6F}"/>
    <cellStyle name="Normal 12 11 3 8 2" xfId="1714" xr:uid="{E5162916-F63A-4FF1-AFA6-A2AA1C2E5F56}"/>
    <cellStyle name="Normal 12 11 3 9" xfId="1715" xr:uid="{4F4F01DA-3798-412C-92A0-BC935BE53B4E}"/>
    <cellStyle name="Normal 12 11 3 9 2" xfId="1716" xr:uid="{275F1D87-4F85-464C-AA23-56F95EA95196}"/>
    <cellStyle name="Normal 12 11 3_AAUP CBI Calc" xfId="1717" xr:uid="{7D9CCDFC-3D82-4297-B688-6D786F32D23B}"/>
    <cellStyle name="Normal 12 11 4" xfId="1718" xr:uid="{05DC15F0-0146-4730-BC63-34E97EEEBD35}"/>
    <cellStyle name="Normal 12 11 4 10" xfId="1719" xr:uid="{11224854-1EAF-481A-A24A-4C4132FEE0FF}"/>
    <cellStyle name="Normal 12 11 4 2" xfId="1720" xr:uid="{D28F98C5-0FEA-4497-8B8F-C2610B0C99A7}"/>
    <cellStyle name="Normal 12 11 4 2 2" xfId="1721" xr:uid="{B08658CE-D015-4C7B-84CF-CF09A08128AC}"/>
    <cellStyle name="Normal 12 11 4 2 2 2" xfId="1722" xr:uid="{3AB0AF3F-623F-4FD3-9629-EE633C569CB8}"/>
    <cellStyle name="Normal 12 11 4 2 2 2 2" xfId="1723" xr:uid="{3843C071-D65A-43C4-8770-C934F20F3E55}"/>
    <cellStyle name="Normal 12 11 4 2 2 3" xfId="1724" xr:uid="{7CB2A4CA-F34F-4328-8B59-44001AFA434F}"/>
    <cellStyle name="Normal 12 11 4 2 2 3 2" xfId="1725" xr:uid="{B5ECAB85-414A-4C25-B6E4-5A382BB81263}"/>
    <cellStyle name="Normal 12 11 4 2 2 4" xfId="1726" xr:uid="{2CE9B5BE-7A3E-45D5-AA2E-4B98B0E13C1F}"/>
    <cellStyle name="Normal 12 11 4 2 2 4 2" xfId="1727" xr:uid="{D6A1CF61-E654-4AAC-A724-067BB83F0536}"/>
    <cellStyle name="Normal 12 11 4 2 2 5" xfId="1728" xr:uid="{12006447-C338-49C5-8068-2BA0BA3B0AA2}"/>
    <cellStyle name="Normal 12 11 4 2 2 5 2" xfId="1729" xr:uid="{9803AF19-2B8A-49FB-A746-1275C6150DF6}"/>
    <cellStyle name="Normal 12 11 4 2 2 6" xfId="1730" xr:uid="{E3C38E1A-C53C-43D0-825A-E23DE8CE5CF9}"/>
    <cellStyle name="Normal 12 11 4 2 2 6 2" xfId="1731" xr:uid="{7743EE0E-3169-49C2-9429-50C600948809}"/>
    <cellStyle name="Normal 12 11 4 2 2 7" xfId="1732" xr:uid="{434B14D3-1630-4863-883B-AAC715D54245}"/>
    <cellStyle name="Normal 12 11 4 2 2 7 2" xfId="1733" xr:uid="{8BFFD8DD-0D61-4D4E-8715-C235C7B63907}"/>
    <cellStyle name="Normal 12 11 4 2 2 8" xfId="1734" xr:uid="{8332AEA6-B1B1-4F09-BFA2-D8D913AF2C5C}"/>
    <cellStyle name="Normal 12 11 4 2 2_FY15" xfId="1735" xr:uid="{3AD85DE8-883A-433C-9CC4-121AF9E81815}"/>
    <cellStyle name="Normal 12 11 4 2 3" xfId="1736" xr:uid="{2BB5CBCB-B189-41EE-9D26-6C6CB018643A}"/>
    <cellStyle name="Normal 12 11 4 2 3 2" xfId="1737" xr:uid="{B8D72EED-F53C-49FC-A312-55F24F82B9C0}"/>
    <cellStyle name="Normal 12 11 4 2 4" xfId="1738" xr:uid="{34F837E7-5274-437B-9FC3-133C269FC01B}"/>
    <cellStyle name="Normal 12 11 4 2 4 2" xfId="1739" xr:uid="{078A9309-EE74-4A2D-815F-A6CFEE55B8FF}"/>
    <cellStyle name="Normal 12 11 4 2 5" xfId="1740" xr:uid="{5EE16296-832D-4924-91CE-5C6932CD64FF}"/>
    <cellStyle name="Normal 12 11 4 2 5 2" xfId="1741" xr:uid="{B1994117-ABB2-4C85-8EC3-CD3FD23121E9}"/>
    <cellStyle name="Normal 12 11 4 2 6" xfId="1742" xr:uid="{57A3D0C0-17F3-4CBB-B2E7-302B3E48B002}"/>
    <cellStyle name="Normal 12 11 4 2 6 2" xfId="1743" xr:uid="{C2E29B1A-22A5-4C4D-B681-708434E65755}"/>
    <cellStyle name="Normal 12 11 4 2 7" xfId="1744" xr:uid="{B4C74DA1-1C24-4521-BB10-98E6ADEB62D1}"/>
    <cellStyle name="Normal 12 11 4 2 7 2" xfId="1745" xr:uid="{B05DD612-2FB0-46CA-BF94-FDEDDA2CBB7E}"/>
    <cellStyle name="Normal 12 11 4 2 8" xfId="1746" xr:uid="{F256649D-A968-4714-9AE2-3FA4BF61D56E}"/>
    <cellStyle name="Normal 12 11 4 2 8 2" xfId="1747" xr:uid="{43988F1B-9A11-41D8-A539-B3E750DDF726}"/>
    <cellStyle name="Normal 12 11 4 2 9" xfId="1748" xr:uid="{631F5992-AAED-4202-8405-96F49800A014}"/>
    <cellStyle name="Normal 12 11 4 2_FY15" xfId="1749" xr:uid="{BF65B990-6F0A-49CA-8089-48FB635EFD5E}"/>
    <cellStyle name="Normal 12 11 4 3" xfId="1750" xr:uid="{B98413B0-C7BF-4B50-A0A4-C62CD4C01A30}"/>
    <cellStyle name="Normal 12 11 4 3 2" xfId="1751" xr:uid="{935657F0-F6C6-4F58-BD80-E518CCAA8DC4}"/>
    <cellStyle name="Normal 12 11 4 3 2 2" xfId="1752" xr:uid="{7BE20835-7E0D-4FEE-87C3-0AC340D3199E}"/>
    <cellStyle name="Normal 12 11 4 3 3" xfId="1753" xr:uid="{D11C0E9B-F71A-4663-9F47-5239959A105B}"/>
    <cellStyle name="Normal 12 11 4 3 3 2" xfId="1754" xr:uid="{8DDE03C3-9805-4EB4-8FF8-94A705D02203}"/>
    <cellStyle name="Normal 12 11 4 3 4" xfId="1755" xr:uid="{0D2539E7-4E12-446F-A38B-101698FA219C}"/>
    <cellStyle name="Normal 12 11 4 3 4 2" xfId="1756" xr:uid="{042EB7B0-5419-4282-AC68-AE08289A0996}"/>
    <cellStyle name="Normal 12 11 4 3 5" xfId="1757" xr:uid="{140BB3B2-5EFA-4683-9F40-1E56E334BCB2}"/>
    <cellStyle name="Normal 12 11 4 3 5 2" xfId="1758" xr:uid="{137AFAD5-BA54-43B5-8E70-F7E211D4123C}"/>
    <cellStyle name="Normal 12 11 4 3 6" xfId="1759" xr:uid="{1FBD8C5F-75A8-4DB0-A503-CD01BF28969B}"/>
    <cellStyle name="Normal 12 11 4 3 6 2" xfId="1760" xr:uid="{0F833B61-0A8C-4BF8-AAE4-A0DD414C47AF}"/>
    <cellStyle name="Normal 12 11 4 3 7" xfId="1761" xr:uid="{6E276DB9-394D-47ED-834F-2711E57CFF04}"/>
    <cellStyle name="Normal 12 11 4 3 7 2" xfId="1762" xr:uid="{339A3B36-6AE4-46FD-8A24-E9059B02AE39}"/>
    <cellStyle name="Normal 12 11 4 3 8" xfId="1763" xr:uid="{8FDAE9FC-F03F-46EB-8B1C-B9A339B03F21}"/>
    <cellStyle name="Normal 12 11 4 3_FY15" xfId="1764" xr:uid="{A5553A52-C754-4A27-9BAE-A53EB535CFBB}"/>
    <cellStyle name="Normal 12 11 4 4" xfId="1765" xr:uid="{08156381-A7D4-4475-BB7B-70A68747471F}"/>
    <cellStyle name="Normal 12 11 4 4 2" xfId="1766" xr:uid="{57A5BC24-B2EE-4641-9C7B-21BE749D9307}"/>
    <cellStyle name="Normal 12 11 4 5" xfId="1767" xr:uid="{4E786D95-88B5-46DB-9456-B84906344642}"/>
    <cellStyle name="Normal 12 11 4 5 2" xfId="1768" xr:uid="{C157ADAF-90DB-4E0A-BA3E-D4EFC0F83383}"/>
    <cellStyle name="Normal 12 11 4 6" xfId="1769" xr:uid="{939A938B-E1A7-4C67-B7C9-74786E80CC06}"/>
    <cellStyle name="Normal 12 11 4 6 2" xfId="1770" xr:uid="{CBEEB7B9-0EA5-455E-8C83-9492BF498CD8}"/>
    <cellStyle name="Normal 12 11 4 7" xfId="1771" xr:uid="{5216F3F0-AC13-4ACC-8C05-574AB05E7F89}"/>
    <cellStyle name="Normal 12 11 4 7 2" xfId="1772" xr:uid="{920CAA99-7F16-4430-AAEC-DE7325635B88}"/>
    <cellStyle name="Normal 12 11 4 8" xfId="1773" xr:uid="{A8F02904-EF6F-419F-8599-3D5527302B9A}"/>
    <cellStyle name="Normal 12 11 4 8 2" xfId="1774" xr:uid="{AF67F936-5F99-4221-BDE1-F6E97519247E}"/>
    <cellStyle name="Normal 12 11 4 9" xfId="1775" xr:uid="{5BF26F43-E749-40F4-8DE8-B7466F3A4D6C}"/>
    <cellStyle name="Normal 12 11 4 9 2" xfId="1776" xr:uid="{7022D9EF-17B3-475E-98DF-88B200985A19}"/>
    <cellStyle name="Normal 12 11 4_AAUP CBI Calc" xfId="1777" xr:uid="{D4977E4C-4787-4A60-93C2-804F0347C380}"/>
    <cellStyle name="Normal 12 11 5" xfId="1778" xr:uid="{805C3F26-ABD9-4299-920D-5AC22775D636}"/>
    <cellStyle name="Normal 12 11 5 10" xfId="1779" xr:uid="{33685244-1F8A-4507-A891-05618E717201}"/>
    <cellStyle name="Normal 12 11 5 2" xfId="1780" xr:uid="{CA167F1C-CC63-40D9-983B-35290FA4AE9B}"/>
    <cellStyle name="Normal 12 11 5 2 2" xfId="1781" xr:uid="{DFBCFF55-3439-4A74-9D0B-CDF6525E9DE4}"/>
    <cellStyle name="Normal 12 11 5 2 2 2" xfId="1782" xr:uid="{E74A7DA6-C679-43DB-9786-709ED344B477}"/>
    <cellStyle name="Normal 12 11 5 2 2 2 2" xfId="1783" xr:uid="{8A747A90-A79C-4581-933D-02FA4FD685FA}"/>
    <cellStyle name="Normal 12 11 5 2 2 3" xfId="1784" xr:uid="{CA72C9F4-F226-4393-ADAB-CCFA620E6B24}"/>
    <cellStyle name="Normal 12 11 5 2 2 3 2" xfId="1785" xr:uid="{8981F520-668B-47EC-9E94-04C046BEE341}"/>
    <cellStyle name="Normal 12 11 5 2 2 4" xfId="1786" xr:uid="{2A005F2A-211A-4AA6-B7CD-ABC4FB4EA4B7}"/>
    <cellStyle name="Normal 12 11 5 2 2 4 2" xfId="1787" xr:uid="{78A5A202-3B0B-4768-B25D-75AA0774C72E}"/>
    <cellStyle name="Normal 12 11 5 2 2 5" xfId="1788" xr:uid="{6A83984D-4917-4986-B919-D8BF52C792DA}"/>
    <cellStyle name="Normal 12 11 5 2 2 5 2" xfId="1789" xr:uid="{DBA9DD7F-D57B-4497-8829-C71027BB4FF5}"/>
    <cellStyle name="Normal 12 11 5 2 2 6" xfId="1790" xr:uid="{447A4BDC-EBC8-4EBB-BFB7-161D30B737A0}"/>
    <cellStyle name="Normal 12 11 5 2 2 6 2" xfId="1791" xr:uid="{E5F00054-072D-48A7-936B-07FB41B2B3B5}"/>
    <cellStyle name="Normal 12 11 5 2 2 7" xfId="1792" xr:uid="{86186E43-2452-44B3-86C8-845067FAF2A3}"/>
    <cellStyle name="Normal 12 11 5 2 2 7 2" xfId="1793" xr:uid="{C4400AAC-C463-4AAF-B7C0-FFC205FD894A}"/>
    <cellStyle name="Normal 12 11 5 2 2 8" xfId="1794" xr:uid="{1936487F-A0B1-4065-B246-3C995C1CE29D}"/>
    <cellStyle name="Normal 12 11 5 2 2_FY15" xfId="1795" xr:uid="{8812F9DF-AB38-4BE3-8232-66C4B68FB181}"/>
    <cellStyle name="Normal 12 11 5 2 3" xfId="1796" xr:uid="{39A438FB-7692-494F-A227-08817933528E}"/>
    <cellStyle name="Normal 12 11 5 2 3 2" xfId="1797" xr:uid="{F8D934DD-710A-408F-8AC2-D80B07CA7C8C}"/>
    <cellStyle name="Normal 12 11 5 2 4" xfId="1798" xr:uid="{1BF30A2F-8E9C-4D72-A6B4-A0180C085844}"/>
    <cellStyle name="Normal 12 11 5 2 4 2" xfId="1799" xr:uid="{3863DB7B-8D2D-4792-8F50-505D26C0E2A2}"/>
    <cellStyle name="Normal 12 11 5 2 5" xfId="1800" xr:uid="{9F83479F-8C35-4264-9033-90224F958B04}"/>
    <cellStyle name="Normal 12 11 5 2 5 2" xfId="1801" xr:uid="{8ABE5E10-80F9-4E3B-8B61-6C14237BCA24}"/>
    <cellStyle name="Normal 12 11 5 2 6" xfId="1802" xr:uid="{E897FA77-4A15-488A-BBAD-F3D269CC5139}"/>
    <cellStyle name="Normal 12 11 5 2 6 2" xfId="1803" xr:uid="{C00370CF-BBFA-44CA-9B37-970DEF36A0FC}"/>
    <cellStyle name="Normal 12 11 5 2 7" xfId="1804" xr:uid="{69DC430B-4466-4527-9080-BEAFFD816F81}"/>
    <cellStyle name="Normal 12 11 5 2 7 2" xfId="1805" xr:uid="{D6507858-5261-4F04-BDFE-CFA197AFE897}"/>
    <cellStyle name="Normal 12 11 5 2 8" xfId="1806" xr:uid="{B09D249D-399B-4DA5-A2A0-3A9C57B52F4B}"/>
    <cellStyle name="Normal 12 11 5 2 8 2" xfId="1807" xr:uid="{6CB1238B-CDB6-428C-AF9D-5DBD5B245A40}"/>
    <cellStyle name="Normal 12 11 5 2 9" xfId="1808" xr:uid="{EE9F692F-EA9B-40FB-B0E0-2E53E148674A}"/>
    <cellStyle name="Normal 12 11 5 2_FY15" xfId="1809" xr:uid="{CCE56F21-9102-4D4A-9B6B-6A76AD548EF9}"/>
    <cellStyle name="Normal 12 11 5 3" xfId="1810" xr:uid="{62420B99-2C1E-497E-BA2A-FCC1E81B1190}"/>
    <cellStyle name="Normal 12 11 5 3 2" xfId="1811" xr:uid="{526CA2D7-C7D4-425B-BA99-CCB131F9D1D5}"/>
    <cellStyle name="Normal 12 11 5 3 2 2" xfId="1812" xr:uid="{0624D1EE-E80F-4562-913C-DA8EFB4459AC}"/>
    <cellStyle name="Normal 12 11 5 3 3" xfId="1813" xr:uid="{C3D1E694-921E-454A-8222-B9B278E54E52}"/>
    <cellStyle name="Normal 12 11 5 3 3 2" xfId="1814" xr:uid="{60351938-9970-4782-9D92-BE906104EF1D}"/>
    <cellStyle name="Normal 12 11 5 3 4" xfId="1815" xr:uid="{9E59E894-1E36-44CA-B109-C9B7F6B7C7D8}"/>
    <cellStyle name="Normal 12 11 5 3 4 2" xfId="1816" xr:uid="{FA33FEB1-F32E-4F7B-98F1-0B9D22B74A7A}"/>
    <cellStyle name="Normal 12 11 5 3 5" xfId="1817" xr:uid="{05841097-C856-4DBC-B3F1-8EDEAA12AC62}"/>
    <cellStyle name="Normal 12 11 5 3 5 2" xfId="1818" xr:uid="{AA1F5C00-D861-46EC-AB69-1540582FD0BF}"/>
    <cellStyle name="Normal 12 11 5 3 6" xfId="1819" xr:uid="{1AAFA281-D26D-4778-9578-040495727078}"/>
    <cellStyle name="Normal 12 11 5 3 6 2" xfId="1820" xr:uid="{99DC9072-A20B-4A13-ABC2-DC56D19F0BFD}"/>
    <cellStyle name="Normal 12 11 5 3 7" xfId="1821" xr:uid="{972E3DA2-39A6-4DF5-85D1-B9DCA96ED74C}"/>
    <cellStyle name="Normal 12 11 5 3 7 2" xfId="1822" xr:uid="{6A2A16B5-8A1F-4679-B39D-26D6A576034D}"/>
    <cellStyle name="Normal 12 11 5 3 8" xfId="1823" xr:uid="{3CAD9A27-A06B-43AB-AA2A-600CED4AB7EA}"/>
    <cellStyle name="Normal 12 11 5 3_FY15" xfId="1824" xr:uid="{2F95A125-B5CB-40ED-B4D2-35623900CDA9}"/>
    <cellStyle name="Normal 12 11 5 4" xfId="1825" xr:uid="{F7D2BF6A-E8EA-43D6-995C-A091CA8B1EE8}"/>
    <cellStyle name="Normal 12 11 5 4 2" xfId="1826" xr:uid="{D90B501D-E859-45A8-B2DD-8580C5E2551F}"/>
    <cellStyle name="Normal 12 11 5 5" xfId="1827" xr:uid="{C03B9DE6-60EC-4893-9AE3-6210C6DA4E89}"/>
    <cellStyle name="Normal 12 11 5 5 2" xfId="1828" xr:uid="{4839DE74-D7F7-4F9D-A936-125B867AD8BE}"/>
    <cellStyle name="Normal 12 11 5 6" xfId="1829" xr:uid="{07E04206-3887-4C3D-895C-4014E7069C32}"/>
    <cellStyle name="Normal 12 11 5 6 2" xfId="1830" xr:uid="{52A0371E-A993-43F3-862C-819CC19E6A91}"/>
    <cellStyle name="Normal 12 11 5 7" xfId="1831" xr:uid="{B415FFCC-964E-4320-A46D-9AB8EC4568CE}"/>
    <cellStyle name="Normal 12 11 5 7 2" xfId="1832" xr:uid="{0E9BC78C-795B-489D-A1DE-EB1DDCBEE4F5}"/>
    <cellStyle name="Normal 12 11 5 8" xfId="1833" xr:uid="{E120C64A-CF33-4143-9BA6-0796D1EC22C3}"/>
    <cellStyle name="Normal 12 11 5 8 2" xfId="1834" xr:uid="{9D7D5FB3-0AE9-47ED-A9BE-CEFD17B59E71}"/>
    <cellStyle name="Normal 12 11 5 9" xfId="1835" xr:uid="{BB75F107-4408-441D-AE4E-D352E74BBE32}"/>
    <cellStyle name="Normal 12 11 5 9 2" xfId="1836" xr:uid="{151B8FE3-1D08-49E2-ACEE-649AB8BEDC49}"/>
    <cellStyle name="Normal 12 11 5_AAUP CBI Calc" xfId="1837" xr:uid="{4892E156-E9FB-4AC0-BEA2-10359EE1F686}"/>
    <cellStyle name="Normal 12 11 6" xfId="1838" xr:uid="{F4E6DA63-D7DD-4082-9BE5-09197B5EB052}"/>
    <cellStyle name="Normal 12 11 6 2" xfId="1839" xr:uid="{18BA1DD3-9B85-4A20-B57E-CF32048B195B}"/>
    <cellStyle name="Normal 12 11 6 2 2" xfId="1840" xr:uid="{90EF32E7-2989-44A8-BE1F-7733DFCB0B3D}"/>
    <cellStyle name="Normal 12 11 6 2 2 2" xfId="1841" xr:uid="{4869C918-4D64-44F6-8EB0-0554BBE864D3}"/>
    <cellStyle name="Normal 12 11 6 2 3" xfId="1842" xr:uid="{6B521793-4EFF-4661-9B67-FF31D4F02613}"/>
    <cellStyle name="Normal 12 11 6 2 3 2" xfId="1843" xr:uid="{F9B44B4B-2E17-4875-B180-5855F98A9282}"/>
    <cellStyle name="Normal 12 11 6 2 4" xfId="1844" xr:uid="{2CDC596D-7C98-44C5-848F-FBED208A7AAE}"/>
    <cellStyle name="Normal 12 11 6 2 4 2" xfId="1845" xr:uid="{CE8A1ABF-3797-41AF-9935-A4933E8629DD}"/>
    <cellStyle name="Normal 12 11 6 2 5" xfId="1846" xr:uid="{D362EF9E-6DC5-43C0-8206-B660B5C9BCBA}"/>
    <cellStyle name="Normal 12 11 6 2 5 2" xfId="1847" xr:uid="{618C4CB2-1BB5-47EA-AC06-1A4D2F1564E8}"/>
    <cellStyle name="Normal 12 11 6 2 6" xfId="1848" xr:uid="{B8AB1A7C-E155-4266-9A64-BC1231781614}"/>
    <cellStyle name="Normal 12 11 6 2 6 2" xfId="1849" xr:uid="{F9C9014E-CCAD-48E3-96F9-0B4BC6FD366D}"/>
    <cellStyle name="Normal 12 11 6 2 7" xfId="1850" xr:uid="{C1489995-65B4-4D9D-83DA-DD4D7910B206}"/>
    <cellStyle name="Normal 12 11 6 2 7 2" xfId="1851" xr:uid="{515ADEB2-EBDA-4802-ABA8-78051608A91F}"/>
    <cellStyle name="Normal 12 11 6 2 8" xfId="1852" xr:uid="{30A7B242-9E64-4D87-BD5E-0A88AB068758}"/>
    <cellStyle name="Normal 12 11 6 2_FY15" xfId="1853" xr:uid="{2ED44C70-72C5-4C4C-B0C5-2157531F38C0}"/>
    <cellStyle name="Normal 12 11 6 3" xfId="1854" xr:uid="{011F079B-1066-4428-BBEA-910B8B7BD11B}"/>
    <cellStyle name="Normal 12 11 6 3 2" xfId="1855" xr:uid="{91C73846-0095-49E6-9623-4C3F6FAFF333}"/>
    <cellStyle name="Normal 12 11 6 4" xfId="1856" xr:uid="{9D36A123-AFC6-4AE0-B928-1CEF01312047}"/>
    <cellStyle name="Normal 12 11 6 4 2" xfId="1857" xr:uid="{1FF5BD4B-82CC-48F4-9657-265516979F8A}"/>
    <cellStyle name="Normal 12 11 6 5" xfId="1858" xr:uid="{CF096C73-79DE-4C8C-B015-B812CE13805F}"/>
    <cellStyle name="Normal 12 11 6 5 2" xfId="1859" xr:uid="{F73514F3-1239-41A1-B60D-48321C434528}"/>
    <cellStyle name="Normal 12 11 6 6" xfId="1860" xr:uid="{65194AF8-2DC8-46D7-9AB5-9D55F848856D}"/>
    <cellStyle name="Normal 12 11 6 6 2" xfId="1861" xr:uid="{A90C5BCD-F4F0-4863-994E-68F20059497B}"/>
    <cellStyle name="Normal 12 11 6 7" xfId="1862" xr:uid="{CE554068-866D-4F5D-A7EF-094BF31B3B99}"/>
    <cellStyle name="Normal 12 11 6 7 2" xfId="1863" xr:uid="{0B4F8A27-5FC5-4DFB-8998-E2C1AEBD70AA}"/>
    <cellStyle name="Normal 12 11 6 8" xfId="1864" xr:uid="{402CF3B8-FD26-42B8-A9F9-D3CE9B8D020F}"/>
    <cellStyle name="Normal 12 11 6 8 2" xfId="1865" xr:uid="{8D092ADF-DEAF-4345-9FDA-9C6CF96221C6}"/>
    <cellStyle name="Normal 12 11 6 9" xfId="1866" xr:uid="{26BE473B-579D-4C42-A8E2-388F429E967E}"/>
    <cellStyle name="Normal 12 11 6_FY15" xfId="1867" xr:uid="{6A853B84-F246-4BEB-92E9-416F2718287E}"/>
    <cellStyle name="Normal 12 11 7" xfId="1868" xr:uid="{4BE4A424-7DAF-4FC8-A1D3-E43A80B515AA}"/>
    <cellStyle name="Normal 12 11 7 2" xfId="1869" xr:uid="{26E67250-8CFC-4972-83FF-7D2F141D6CEB}"/>
    <cellStyle name="Normal 12 11 7 2 2" xfId="1870" xr:uid="{FA17A291-1A25-4E13-B78A-DA68CEE0D582}"/>
    <cellStyle name="Normal 12 11 7 2 2 2" xfId="1871" xr:uid="{B8EC71AD-661F-4BA6-9547-40A712A8DD1B}"/>
    <cellStyle name="Normal 12 11 7 2 3" xfId="1872" xr:uid="{7685FEB6-FA78-4495-9A4F-98CB742383A9}"/>
    <cellStyle name="Normal 12 11 7 2 3 2" xfId="1873" xr:uid="{9CFD85E7-035D-410B-A943-155B80BE565F}"/>
    <cellStyle name="Normal 12 11 7 2 4" xfId="1874" xr:uid="{8FD1290D-7D20-4C07-B9A0-9BF3117CCB9D}"/>
    <cellStyle name="Normal 12 11 7 2 4 2" xfId="1875" xr:uid="{D2C9FBBD-28AD-44AD-8DA4-91E00080AF3A}"/>
    <cellStyle name="Normal 12 11 7 2 5" xfId="1876" xr:uid="{CBD54E9E-1DF1-484B-A891-E15E898F6915}"/>
    <cellStyle name="Normal 12 11 7 2 5 2" xfId="1877" xr:uid="{49F5AFA7-9A01-48DA-B189-0CAD89E9F638}"/>
    <cellStyle name="Normal 12 11 7 2 6" xfId="1878" xr:uid="{9C61397C-6DB5-4D4B-96D4-70CE3ACD8FA6}"/>
    <cellStyle name="Normal 12 11 7 2 6 2" xfId="1879" xr:uid="{2874A784-A66A-4B72-93A0-E266DC486872}"/>
    <cellStyle name="Normal 12 11 7 2 7" xfId="1880" xr:uid="{D297C743-0D6F-42E5-83FB-3A784D756A93}"/>
    <cellStyle name="Normal 12 11 7 2 7 2" xfId="1881" xr:uid="{A073C9B0-9BE7-4F73-8505-25B5FAFA7A60}"/>
    <cellStyle name="Normal 12 11 7 2 8" xfId="1882" xr:uid="{FAB4B477-ADA6-4EB7-A74A-7E7FDF561ACD}"/>
    <cellStyle name="Normal 12 11 7 2_FY15" xfId="1883" xr:uid="{6BA64D7D-D9CB-45A3-9A69-703161076D87}"/>
    <cellStyle name="Normal 12 11 7 3" xfId="1884" xr:uid="{5994E62C-83B4-482A-80DE-E7816D03C0E9}"/>
    <cellStyle name="Normal 12 11 7 3 2" xfId="1885" xr:uid="{C72C0F97-7174-431D-BE6D-BF9B90E02010}"/>
    <cellStyle name="Normal 12 11 7 4" xfId="1886" xr:uid="{783A6C40-17CC-4156-A023-F0ABD634C866}"/>
    <cellStyle name="Normal 12 11 7 4 2" xfId="1887" xr:uid="{04FCC1EB-568C-4239-8250-34CF73A22C43}"/>
    <cellStyle name="Normal 12 11 7 5" xfId="1888" xr:uid="{21E0686A-7AC0-4585-84CE-33BE6FABBB3D}"/>
    <cellStyle name="Normal 12 11 7 5 2" xfId="1889" xr:uid="{C6D197B6-67E4-4F8B-A043-4F8F3C0C482F}"/>
    <cellStyle name="Normal 12 11 7 6" xfId="1890" xr:uid="{1D7E2D6B-A4CD-4AD9-AEBB-0A50DCCC0FB6}"/>
    <cellStyle name="Normal 12 11 7 6 2" xfId="1891" xr:uid="{F3C401D4-4924-45C4-8D28-A55836752242}"/>
    <cellStyle name="Normal 12 11 7 7" xfId="1892" xr:uid="{80CDB8C6-DDF6-4A73-A622-41030FB8D29E}"/>
    <cellStyle name="Normal 12 11 7 7 2" xfId="1893" xr:uid="{3F603685-7D26-4D04-A5DD-1829D345999B}"/>
    <cellStyle name="Normal 12 11 7 8" xfId="1894" xr:uid="{AB130312-874F-4306-B0D4-090CF5E35ABB}"/>
    <cellStyle name="Normal 12 11 7 8 2" xfId="1895" xr:uid="{417278CF-D5F8-478B-8775-0482A1FF5994}"/>
    <cellStyle name="Normal 12 11 7 9" xfId="1896" xr:uid="{4D6A9146-268E-460C-B2FD-C6A5B9680B62}"/>
    <cellStyle name="Normal 12 11 7_FY15" xfId="1897" xr:uid="{41A3F6B7-9196-4BC6-B6FB-31D28F513BA0}"/>
    <cellStyle name="Normal 12 11 8" xfId="1898" xr:uid="{632125F9-00E3-47E4-A685-0189A4FEECC0}"/>
    <cellStyle name="Normal 12 11 8 2" xfId="1899" xr:uid="{FC23527A-B35F-4862-B985-50891C29EBCE}"/>
    <cellStyle name="Normal 12 11 8 2 2" xfId="1900" xr:uid="{CB9F5173-D6C5-44F2-AAFD-10AF036D556E}"/>
    <cellStyle name="Normal 12 11 8 3" xfId="1901" xr:uid="{659FF230-24CA-4FDD-8AA1-17651D740A98}"/>
    <cellStyle name="Normal 12 11 8 3 2" xfId="1902" xr:uid="{001F95CA-32CA-41A7-9574-6D9FF0B83C09}"/>
    <cellStyle name="Normal 12 11 8 4" xfId="1903" xr:uid="{4C7F12E0-BD83-4270-97EF-4285426A8761}"/>
    <cellStyle name="Normal 12 11 8 4 2" xfId="1904" xr:uid="{A0407DD8-2A6E-4E6C-A8E0-E27F1557E468}"/>
    <cellStyle name="Normal 12 11 8 5" xfId="1905" xr:uid="{8BE0BD51-BD6D-4A41-B781-2398CE9269B0}"/>
    <cellStyle name="Normal 12 11 8 5 2" xfId="1906" xr:uid="{E1D77E9A-4BA5-46E8-A3B8-673C90057019}"/>
    <cellStyle name="Normal 12 11 8 6" xfId="1907" xr:uid="{6BD69D73-6861-4088-9F56-2C9730D40809}"/>
    <cellStyle name="Normal 12 11 8 6 2" xfId="1908" xr:uid="{AF2BE2F6-5626-4979-B498-374DA5949014}"/>
    <cellStyle name="Normal 12 11 8 7" xfId="1909" xr:uid="{39B9F0D5-C585-45D3-9726-FEC5A5C2172A}"/>
    <cellStyle name="Normal 12 11 8 7 2" xfId="1910" xr:uid="{3870B535-F7AB-433C-B166-613402FBE367}"/>
    <cellStyle name="Normal 12 11 8 8" xfId="1911" xr:uid="{5ABEDCAA-46FD-482B-891E-790CF5DC33A1}"/>
    <cellStyle name="Normal 12 11 8_FY15" xfId="1912" xr:uid="{217761EF-1A12-4393-A898-844FAE4B6B7D}"/>
    <cellStyle name="Normal 12 11 9" xfId="1913" xr:uid="{7E2E6CEC-775B-4215-829A-3C4A981BEF26}"/>
    <cellStyle name="Normal 12 11 9 2" xfId="1914" xr:uid="{FE5424C1-B3A7-4F09-A7E1-6A895DD452FD}"/>
    <cellStyle name="Normal 12 11_AAUP CBI Calc" xfId="1915" xr:uid="{B87DA09D-DD29-4BDC-A326-B22C9EC049DE}"/>
    <cellStyle name="Normal 12 12" xfId="72" xr:uid="{28237386-DFA0-4BDB-80AA-6FF1FBA987D7}"/>
    <cellStyle name="Normal 12 12 10" xfId="1916" xr:uid="{0DBA1EC9-F81F-41A6-AEA7-22F7B36D5719}"/>
    <cellStyle name="Normal 12 12 10 2" xfId="1917" xr:uid="{0DFD246A-F039-4A8A-BCE8-AC94DD262F72}"/>
    <cellStyle name="Normal 12 12 11" xfId="1918" xr:uid="{F0285B2B-AE6C-4143-8048-834DA25F4605}"/>
    <cellStyle name="Normal 12 12 11 2" xfId="1919" xr:uid="{4375C101-5CDE-4256-80DE-EFEF2D628BFB}"/>
    <cellStyle name="Normal 12 12 12" xfId="1920" xr:uid="{95148BD0-67C3-4FE2-AA75-7B9E09B3D607}"/>
    <cellStyle name="Normal 12 12 2" xfId="1921" xr:uid="{5AFB9520-6350-4F1F-892B-7C2FB829BB8A}"/>
    <cellStyle name="Normal 12 12 2 10" xfId="1922" xr:uid="{7710DA38-711A-4F88-AB94-83525ADE95B1}"/>
    <cellStyle name="Normal 12 12 2 10 2" xfId="1923" xr:uid="{59B47A69-768C-4838-96E2-97C451CBD526}"/>
    <cellStyle name="Normal 12 12 2 11" xfId="1924" xr:uid="{4C315E1A-770E-47A5-9B4A-5A628958A440}"/>
    <cellStyle name="Normal 12 12 2 2" xfId="1925" xr:uid="{A330A5A9-6657-4BDD-86D0-0C99C513BA2B}"/>
    <cellStyle name="Normal 12 12 2 2 2" xfId="1926" xr:uid="{D35B4C5F-694B-4D88-8536-680427D5DA56}"/>
    <cellStyle name="Normal 12 12 2 2 2 2" xfId="65" xr:uid="{E1779C4C-D0C3-42C5-8868-C88B82AF8D4B}"/>
    <cellStyle name="Normal 12 12 2 2 2 2 2" xfId="1927" xr:uid="{8671B667-E215-469A-883C-2D1C6E29DE77}"/>
    <cellStyle name="Normal 12 12 2 2 2 2 3" xfId="68" xr:uid="{8AD8D889-7876-4E27-9623-9212884C3B8B}"/>
    <cellStyle name="Normal 12 12 2 2 2 2 4" xfId="61" xr:uid="{4BECDF0A-B857-4A05-BA79-5DB3D49DA66E}"/>
    <cellStyle name="Normal 12 12 2 2 2 2 4 2" xfId="49" xr:uid="{1F135F22-937C-4FA8-8BB3-E6955C14FBEB}"/>
    <cellStyle name="Normal 12 12 2 2 2 3" xfId="1928" xr:uid="{197953D3-E602-4E7F-987D-543616BC2521}"/>
    <cellStyle name="Normal 12 12 2 2 2 3 2" xfId="1929" xr:uid="{C3062D9E-4394-4E04-B986-DE271EB9E3B5}"/>
    <cellStyle name="Normal 12 12 2 2 2 4" xfId="1930" xr:uid="{466F76AE-6120-4D14-818F-055FEE3146A9}"/>
    <cellStyle name="Normal 12 12 2 2 2 4 2" xfId="1931" xr:uid="{456A532F-02C3-4AB8-B36B-CF7AE5E00A1F}"/>
    <cellStyle name="Normal 12 12 2 2 2 5" xfId="1932" xr:uid="{45E7658F-EAF7-45CA-9D9E-57E37AB4CBFE}"/>
    <cellStyle name="Normal 12 12 2 2 2 5 2" xfId="1933" xr:uid="{EC72E2BF-929F-4D18-954A-C6F1ADC3B5B6}"/>
    <cellStyle name="Normal 12 12 2 2 2 6" xfId="1934" xr:uid="{2A3E6FE9-0B70-474D-B538-3073C80CBD07}"/>
    <cellStyle name="Normal 12 12 2 2 2 6 2" xfId="1935" xr:uid="{05FC1984-94B2-4F91-BB75-4BE82BA3CB34}"/>
    <cellStyle name="Normal 12 12 2 2 2 7" xfId="1936" xr:uid="{CDFFCCF2-12CE-4DEB-8151-0825347573E9}"/>
    <cellStyle name="Normal 12 12 2 2 2 7 2" xfId="1937" xr:uid="{595C6B1C-1E79-4F9B-8E82-C316D7EEE23A}"/>
    <cellStyle name="Normal 12 12 2 2 2 8" xfId="1938" xr:uid="{CF3D4658-6454-4D82-89E3-C1489C35B9AA}"/>
    <cellStyle name="Normal 12 12 2 2 2_FY15" xfId="1939" xr:uid="{04F8FC8C-C320-4AC0-80BE-E816FDD53CDA}"/>
    <cellStyle name="Normal 12 12 2 2 3" xfId="1940" xr:uid="{BBD9EF0E-CBA9-4181-B890-2BCFEA73E6B5}"/>
    <cellStyle name="Normal 12 12 2 2 3 2" xfId="1941" xr:uid="{78901CD8-25EB-4101-BEF3-7C2ED2087C5D}"/>
    <cellStyle name="Normal 12 12 2 2 4" xfId="1942" xr:uid="{C1896934-5086-43B9-BF44-8CB4361AE04F}"/>
    <cellStyle name="Normal 12 12 2 2 4 2" xfId="1943" xr:uid="{C3545748-086A-4411-8ACB-B48F1C9C02EF}"/>
    <cellStyle name="Normal 12 12 2 2 5" xfId="1944" xr:uid="{C354D8F6-39C3-4B7C-83D8-8CD325C94065}"/>
    <cellStyle name="Normal 12 12 2 2 5 2" xfId="1945" xr:uid="{1C386DA9-008D-44F5-A69B-CA024FA3ACD1}"/>
    <cellStyle name="Normal 12 12 2 2 6" xfId="1946" xr:uid="{3ED06906-8041-4B8F-B599-615698B0E991}"/>
    <cellStyle name="Normal 12 12 2 2 6 2" xfId="1947" xr:uid="{BD71FCEA-A071-4FB6-9A06-CE78045C3CE2}"/>
    <cellStyle name="Normal 12 12 2 2 7" xfId="1948" xr:uid="{7AFDE5C9-0D49-4D1C-87EB-62F611FCF87A}"/>
    <cellStyle name="Normal 12 12 2 2 7 2" xfId="1949" xr:uid="{C2137C9B-821E-499B-BD11-74743DFE377F}"/>
    <cellStyle name="Normal 12 12 2 2 8" xfId="1950" xr:uid="{76960960-8156-41E8-97ED-439724EED654}"/>
    <cellStyle name="Normal 12 12 2 2 8 2" xfId="1951" xr:uid="{B6B66D95-6FD4-4607-982B-F772AA692200}"/>
    <cellStyle name="Normal 12 12 2 2 9" xfId="1952" xr:uid="{EF5CEFE6-34A4-4D46-9B4B-A6E466613809}"/>
    <cellStyle name="Normal 12 12 2 2_FY15" xfId="1953" xr:uid="{9735F6F3-536E-437E-9D70-1998A99C3F68}"/>
    <cellStyle name="Normal 12 12 2 3" xfId="1954" xr:uid="{3D5309D1-BC05-4AE8-9E49-FB925C699369}"/>
    <cellStyle name="Normal 12 12 2 3 2" xfId="1955" xr:uid="{0298C525-E7F0-4EFD-8BA8-FABC482711D7}"/>
    <cellStyle name="Normal 12 12 2 3 2 2" xfId="1956" xr:uid="{AC5E9846-035E-439B-A8FF-3EFD0582C7A1}"/>
    <cellStyle name="Normal 12 12 2 3 2 2 2" xfId="1957" xr:uid="{FDC19BF8-2A3E-49E7-9E84-ED2EE2060220}"/>
    <cellStyle name="Normal 12 12 2 3 2 3" xfId="1958" xr:uid="{49DA07DA-AAF3-4773-89F2-8398F0D8A311}"/>
    <cellStyle name="Normal 12 12 2 3 2 3 2" xfId="1959" xr:uid="{EB07FDD5-1272-4B5F-AB29-6834E9781CD5}"/>
    <cellStyle name="Normal 12 12 2 3 2 4" xfId="1960" xr:uid="{CAFE3226-273C-4044-8315-9FEC6C14AE26}"/>
    <cellStyle name="Normal 12 12 2 3 2 4 2" xfId="1961" xr:uid="{1792768B-BF14-4222-838A-D201120E78F3}"/>
    <cellStyle name="Normal 12 12 2 3 2 5" xfId="1962" xr:uid="{CB39FA74-5B10-4ED6-9EBF-A5547235237B}"/>
    <cellStyle name="Normal 12 12 2 3 2 5 2" xfId="1963" xr:uid="{ECB14EAA-DD39-4D64-9E62-30F5E73AFA5D}"/>
    <cellStyle name="Normal 12 12 2 3 2 6" xfId="1964" xr:uid="{88AA9FE4-D800-4872-98B6-D8C8F0E07776}"/>
    <cellStyle name="Normal 12 12 2 3 2 6 2" xfId="1965" xr:uid="{7CEDF621-98C8-4A1B-BD99-89A1B12DEFAD}"/>
    <cellStyle name="Normal 12 12 2 3 2 7" xfId="1966" xr:uid="{5ACC4B0E-12A3-4474-A59A-7829F5C58098}"/>
    <cellStyle name="Normal 12 12 2 3 2 7 2" xfId="1967" xr:uid="{0734C2C9-61F6-47D6-9FCC-4481FBE9A883}"/>
    <cellStyle name="Normal 12 12 2 3 2 8" xfId="1968" xr:uid="{64037C4A-0299-448C-ABED-5C964E148201}"/>
    <cellStyle name="Normal 12 12 2 3 2_FY15" xfId="1969" xr:uid="{FA7B1076-4278-474B-86FB-D6D4AF988E47}"/>
    <cellStyle name="Normal 12 12 2 3 3" xfId="1970" xr:uid="{3F202B68-717B-4CCD-89A4-3F6183AD0B65}"/>
    <cellStyle name="Normal 12 12 2 3 3 2" xfId="1971" xr:uid="{EE0131FB-1F26-4A28-9126-553955D53E86}"/>
    <cellStyle name="Normal 12 12 2 3 4" xfId="1972" xr:uid="{F23E7A80-7836-4D8B-9C13-8345C4DDFD59}"/>
    <cellStyle name="Normal 12 12 2 3 4 2" xfId="1973" xr:uid="{E18F2366-8357-4731-AE45-5DE0D10F1475}"/>
    <cellStyle name="Normal 12 12 2 3 5" xfId="1974" xr:uid="{499C67F5-60A2-4636-B08B-B15508EEF63A}"/>
    <cellStyle name="Normal 12 12 2 3 5 2" xfId="1975" xr:uid="{B0999841-6897-406C-BD56-B6CB8157B0B9}"/>
    <cellStyle name="Normal 12 12 2 3 6" xfId="1976" xr:uid="{D345A1E0-6A2F-4A5F-AF16-112A4AE03435}"/>
    <cellStyle name="Normal 12 12 2 3 6 2" xfId="1977" xr:uid="{603FA17A-2A8E-421F-8548-0AEDA13FDC07}"/>
    <cellStyle name="Normal 12 12 2 3 7" xfId="1978" xr:uid="{CC4166F0-3311-4BF0-8E54-0476C6850B8A}"/>
    <cellStyle name="Normal 12 12 2 3 7 2" xfId="1979" xr:uid="{73FF7BB0-96B9-40FF-A4A8-3608B74917BA}"/>
    <cellStyle name="Normal 12 12 2 3 8" xfId="1980" xr:uid="{8591BDD3-C8ED-4959-81DA-230AE999D477}"/>
    <cellStyle name="Normal 12 12 2 3 8 2" xfId="1981" xr:uid="{9EE0E497-ED75-4E83-8A48-0CEE672F2754}"/>
    <cellStyle name="Normal 12 12 2 3 9" xfId="1982" xr:uid="{666E827A-9909-431B-9477-689EA7FB9DB3}"/>
    <cellStyle name="Normal 12 12 2 3_FY15" xfId="1983" xr:uid="{13AE27C4-B734-4E04-85B1-D12B05485EA5}"/>
    <cellStyle name="Normal 12 12 2 4" xfId="1984" xr:uid="{CBE7E284-2382-4BDA-A714-75D531E77FEF}"/>
    <cellStyle name="Normal 12 12 2 4 2" xfId="1985" xr:uid="{D6A6559E-01FE-41FA-BE87-14A9DE4715E2}"/>
    <cellStyle name="Normal 12 12 2 4 2 2" xfId="1986" xr:uid="{FC5D34C7-8A60-4324-A522-F0F07E3DEFD1}"/>
    <cellStyle name="Normal 12 12 2 4 3" xfId="1987" xr:uid="{2A4F3A8D-5CF3-44AE-BED4-834E926F1B7D}"/>
    <cellStyle name="Normal 12 12 2 4 3 2" xfId="1988" xr:uid="{870551E5-B1E9-4AEB-9AFC-9FB689999C15}"/>
    <cellStyle name="Normal 12 12 2 4 4" xfId="1989" xr:uid="{ED91C55D-1D7A-4336-982F-2EADF4293395}"/>
    <cellStyle name="Normal 12 12 2 4 4 2" xfId="1990" xr:uid="{C83A87BD-3FAB-4448-B49C-EEBC64ED9609}"/>
    <cellStyle name="Normal 12 12 2 4 5" xfId="1991" xr:uid="{BC87593B-1D6D-44FB-8C63-0BA2B8BD7393}"/>
    <cellStyle name="Normal 12 12 2 4 5 2" xfId="1992" xr:uid="{DC51E736-2CBE-496B-92A0-BB19B3604208}"/>
    <cellStyle name="Normal 12 12 2 4 6" xfId="1993" xr:uid="{CA4A2BCA-C370-41B4-87FD-08A40C322511}"/>
    <cellStyle name="Normal 12 12 2 4 6 2" xfId="1994" xr:uid="{66E6A46A-953C-4690-91A8-50006B20D5E7}"/>
    <cellStyle name="Normal 12 12 2 4 7" xfId="1995" xr:uid="{50448D7A-0275-4CB1-9761-22791E1E78FA}"/>
    <cellStyle name="Normal 12 12 2 4 7 2" xfId="1996" xr:uid="{7DCCE4E9-C84F-4F46-BFE7-34F750796751}"/>
    <cellStyle name="Normal 12 12 2 4 8" xfId="1997" xr:uid="{86056B38-E0D5-4CFD-8F37-9440529E2DBD}"/>
    <cellStyle name="Normal 12 12 2 4_FY15" xfId="1998" xr:uid="{21D6D831-9564-42EB-86FE-6C89F79B9B3B}"/>
    <cellStyle name="Normal 12 12 2 5" xfId="1999" xr:uid="{EE7C3FCF-67B1-4246-B881-335A5D57C944}"/>
    <cellStyle name="Normal 12 12 2 5 2" xfId="2000" xr:uid="{F879101D-EA92-412F-806D-9437BE6DCB0D}"/>
    <cellStyle name="Normal 12 12 2 6" xfId="2001" xr:uid="{72E1DDB9-9781-48C7-B4FC-74FD6B53AD6E}"/>
    <cellStyle name="Normal 12 12 2 6 2" xfId="2002" xr:uid="{52A36893-2486-438B-BD06-AA1EB8A31AEC}"/>
    <cellStyle name="Normal 12 12 2 7" xfId="2003" xr:uid="{E1C75985-1A67-46BA-9D07-182C0FE0E4B1}"/>
    <cellStyle name="Normal 12 12 2 7 2" xfId="2004" xr:uid="{C03808B9-8F42-4215-BCB7-6F54CAB12C41}"/>
    <cellStyle name="Normal 12 12 2 8" xfId="2005" xr:uid="{F8C2D10D-93C8-4381-B19C-706C59C91E9F}"/>
    <cellStyle name="Normal 12 12 2 8 2" xfId="2006" xr:uid="{1ABFB6D8-C410-45C2-AF74-146B92F48E58}"/>
    <cellStyle name="Normal 12 12 2 9" xfId="2007" xr:uid="{06A212F3-BCF1-4172-A699-5DEA94D7239C}"/>
    <cellStyle name="Normal 12 12 2 9 2" xfId="2008" xr:uid="{7D4B4508-89F2-463E-8302-E165C3CF673A}"/>
    <cellStyle name="Normal 12 12 2_AAUP CBI Calc" xfId="2009" xr:uid="{5F8DD5DE-0CC0-4AE0-8252-5B2338367EF2}"/>
    <cellStyle name="Normal 12 12 3" xfId="2010" xr:uid="{69CA75AF-0CFB-4866-A3BC-989B1C98BF03}"/>
    <cellStyle name="Normal 12 12 3 2" xfId="2011" xr:uid="{B48760FA-367F-4161-B72B-CE54301D4DCC}"/>
    <cellStyle name="Normal 12 12 3 2 2" xfId="2012" xr:uid="{1A55CC0F-6E35-4ED3-BB3C-EAC58C8C49EC}"/>
    <cellStyle name="Normal 12 12 3 2 2 2" xfId="2013" xr:uid="{5784F7FC-AE08-4881-AFD4-5BA66D9AE033}"/>
    <cellStyle name="Normal 12 12 3 2 3" xfId="2014" xr:uid="{3E82C42A-AB78-4E58-9E3A-00F868F55F97}"/>
    <cellStyle name="Normal 12 12 3 2 3 2" xfId="2015" xr:uid="{AA274A38-8523-4E95-BBEE-CFF03F78B188}"/>
    <cellStyle name="Normal 12 12 3 2 4" xfId="2016" xr:uid="{1D0B9F5D-4FDC-43BA-9484-0C560CBF6C2F}"/>
    <cellStyle name="Normal 12 12 3 2 4 2" xfId="2017" xr:uid="{BC9DBA2B-C17B-477A-9888-EC446F0E4626}"/>
    <cellStyle name="Normal 12 12 3 2 5" xfId="2018" xr:uid="{BC175085-56D1-4D3F-8BE7-FA672EDD41C5}"/>
    <cellStyle name="Normal 12 12 3 2 5 2" xfId="2019" xr:uid="{8F85CE5B-B01D-4D09-A654-3D8360C7BEB0}"/>
    <cellStyle name="Normal 12 12 3 2 6" xfId="2020" xr:uid="{417C7BF2-C2AF-4E74-AB1F-56DA85F44C98}"/>
    <cellStyle name="Normal 12 12 3 2 6 2" xfId="2021" xr:uid="{03E3DC34-8F14-4A24-9850-62FCF04DD404}"/>
    <cellStyle name="Normal 12 12 3 2 7" xfId="2022" xr:uid="{646D0898-1E77-4603-85D9-0C30DBA020B3}"/>
    <cellStyle name="Normal 12 12 3 2 7 2" xfId="2023" xr:uid="{04E44D8B-3C61-4636-8B95-E5F1F003D839}"/>
    <cellStyle name="Normal 12 12 3 2 8" xfId="2024" xr:uid="{C65B57FF-99F5-405A-9490-A88E38A0E8B0}"/>
    <cellStyle name="Normal 12 12 3 2_FY15" xfId="2025" xr:uid="{ABE9FCA9-F090-40A6-AC30-E3227D8E1A79}"/>
    <cellStyle name="Normal 12 12 3 3" xfId="2026" xr:uid="{256E6608-810E-4D45-827E-7547AE9F5688}"/>
    <cellStyle name="Normal 12 12 3 3 2" xfId="2027" xr:uid="{A4CC1231-9F42-45C6-9B03-EFE05CEB4C2E}"/>
    <cellStyle name="Normal 12 12 3 4" xfId="2028" xr:uid="{5100F4C4-6327-468D-A517-49D9EB14BCA0}"/>
    <cellStyle name="Normal 12 12 3 4 2" xfId="2029" xr:uid="{F9094A05-C198-46AF-A262-A55FCAD58EB3}"/>
    <cellStyle name="Normal 12 12 3 5" xfId="2030" xr:uid="{E9B8B3C5-F25B-4028-AABD-3F3E3636E01D}"/>
    <cellStyle name="Normal 12 12 3 5 2" xfId="2031" xr:uid="{A1762E39-3B27-4DEA-9B0A-7DDA1A32EB05}"/>
    <cellStyle name="Normal 12 12 3 6" xfId="2032" xr:uid="{9C45B940-AA1E-4D8F-89DB-66BA3A349721}"/>
    <cellStyle name="Normal 12 12 3 6 2" xfId="2033" xr:uid="{E8FDFAB8-C2F1-4F28-9408-B6007245B6EA}"/>
    <cellStyle name="Normal 12 12 3 7" xfId="2034" xr:uid="{564B52CA-D1D1-4228-9F7C-E55A576F8DFE}"/>
    <cellStyle name="Normal 12 12 3 7 2" xfId="2035" xr:uid="{0EA77C87-8005-49E1-BDEB-86F86FAE8646}"/>
    <cellStyle name="Normal 12 12 3 8" xfId="2036" xr:uid="{B1FE74F3-C7B9-48D4-AC8A-EAB38535C3B1}"/>
    <cellStyle name="Normal 12 12 3 8 2" xfId="2037" xr:uid="{C85CC107-462F-479B-9DEC-82DF6BA506AC}"/>
    <cellStyle name="Normal 12 12 3 9" xfId="2038" xr:uid="{AE023816-CE6F-4047-B614-81A4D1955183}"/>
    <cellStyle name="Normal 12 12 3_FY15" xfId="2039" xr:uid="{A42FDB81-D646-42D0-A3DF-63B0D529272A}"/>
    <cellStyle name="Normal 12 12 4" xfId="2040" xr:uid="{AA1FD1C6-1E93-4CFF-8BCF-13A1740DCAA0}"/>
    <cellStyle name="Normal 12 12 4 2" xfId="2041" xr:uid="{592D00DD-885C-4410-B4E9-0E58FCFB471C}"/>
    <cellStyle name="Normal 12 12 4 2 2" xfId="2042" xr:uid="{C4D5F101-85AC-48A6-B04D-69C1EF445729}"/>
    <cellStyle name="Normal 12 12 4 2 2 2" xfId="2043" xr:uid="{EB03B491-B872-4D05-91CB-81CE0FE47099}"/>
    <cellStyle name="Normal 12 12 4 2 3" xfId="2044" xr:uid="{D928743C-7058-4A3B-A7FF-99418E109194}"/>
    <cellStyle name="Normal 12 12 4 2 3 2" xfId="2045" xr:uid="{8D898CB4-950D-4582-A9B5-1356A5AB9017}"/>
    <cellStyle name="Normal 12 12 4 2 4" xfId="2046" xr:uid="{AE30A4A8-8B30-4C6E-A0EF-4A5F9959F641}"/>
    <cellStyle name="Normal 12 12 4 2 4 2" xfId="2047" xr:uid="{F94D0472-DFE4-4A90-BC75-4BA2C8110B9F}"/>
    <cellStyle name="Normal 12 12 4 2 5" xfId="2048" xr:uid="{BB4A10AE-AEBA-4B84-A524-75AE201D477D}"/>
    <cellStyle name="Normal 12 12 4 2 5 2" xfId="2049" xr:uid="{2AC297E6-7214-4B3A-AD8F-2640A5505CE3}"/>
    <cellStyle name="Normal 12 12 4 2 6" xfId="2050" xr:uid="{0D99D96E-F0A2-40EA-9310-F4ADC01FB6AA}"/>
    <cellStyle name="Normal 12 12 4 2 6 2" xfId="2051" xr:uid="{96B94575-E6E8-484D-957C-2756D9A33C5C}"/>
    <cellStyle name="Normal 12 12 4 2 7" xfId="2052" xr:uid="{59777FE6-1618-4F6E-88F8-3C16484DDB51}"/>
    <cellStyle name="Normal 12 12 4 2 7 2" xfId="2053" xr:uid="{82F91148-55CF-4F51-8042-C26414E37445}"/>
    <cellStyle name="Normal 12 12 4 2 8" xfId="2054" xr:uid="{BED76272-AE88-4360-ABC0-2164ED1755F3}"/>
    <cellStyle name="Normal 12 12 4 2_FY15" xfId="2055" xr:uid="{35177DFF-DA43-4B67-BBCB-DC0F6F7C1803}"/>
    <cellStyle name="Normal 12 12 4 3" xfId="2056" xr:uid="{B9B43256-12EC-4367-9B20-D75EDD909FA5}"/>
    <cellStyle name="Normal 12 12 4 3 2" xfId="2057" xr:uid="{511F95D8-827D-488A-B7A8-9A3BDA16252E}"/>
    <cellStyle name="Normal 12 12 4 4" xfId="2058" xr:uid="{F06A8D68-6B00-4987-A2B4-A8D08982FB8F}"/>
    <cellStyle name="Normal 12 12 4 4 2" xfId="2059" xr:uid="{B6ED74A7-22E2-43F1-A5A5-868E8C6D7A60}"/>
    <cellStyle name="Normal 12 12 4 5" xfId="2060" xr:uid="{6A681C2D-2931-480B-80EB-05817BFB67C0}"/>
    <cellStyle name="Normal 12 12 4 5 2" xfId="2061" xr:uid="{C19979F7-36B0-4BBB-8B90-DCF449E048DE}"/>
    <cellStyle name="Normal 12 12 4 6" xfId="2062" xr:uid="{DEE3E896-7618-4783-8D62-BB2A57589269}"/>
    <cellStyle name="Normal 12 12 4 6 2" xfId="2063" xr:uid="{E4ECA324-AFE4-47F1-B374-FF9265071D5A}"/>
    <cellStyle name="Normal 12 12 4 7" xfId="2064" xr:uid="{DCAB9507-7A2A-42A6-AFE7-355460236584}"/>
    <cellStyle name="Normal 12 12 4 7 2" xfId="2065" xr:uid="{26634DF0-43C4-43A9-A559-0488DD583FFD}"/>
    <cellStyle name="Normal 12 12 4 8" xfId="2066" xr:uid="{94ADCFDE-54C0-4E1A-87B3-F1205EC4C38E}"/>
    <cellStyle name="Normal 12 12 4 8 2" xfId="2067" xr:uid="{ED181544-49AF-465E-BB23-104E4A63BAA4}"/>
    <cellStyle name="Normal 12 12 4 9" xfId="2068" xr:uid="{BA5123A6-A1E6-4D4D-9199-9E09BB1872B4}"/>
    <cellStyle name="Normal 12 12 4_FY15" xfId="2069" xr:uid="{02D4783A-D86C-4A73-BAF3-48ED30099970}"/>
    <cellStyle name="Normal 12 12 5" xfId="2070" xr:uid="{DB086A7C-63A6-4F5F-AB4D-2696C7C2F7E7}"/>
    <cellStyle name="Normal 12 12 5 2" xfId="2071" xr:uid="{BAE44122-032E-4F42-9330-A6A39DEEA4C9}"/>
    <cellStyle name="Normal 12 12 5 2 2" xfId="2072" xr:uid="{28DA1FCD-0616-4314-B6D9-9DAE444D34EB}"/>
    <cellStyle name="Normal 12 12 5 3" xfId="2073" xr:uid="{F08FBE13-0766-4BC3-9315-B13724CEE19C}"/>
    <cellStyle name="Normal 12 12 5 3 2" xfId="2074" xr:uid="{CB589BF0-8AA9-4253-8E58-BAEFCB6C793E}"/>
    <cellStyle name="Normal 12 12 5 4" xfId="2075" xr:uid="{F8C9CA55-4323-4950-A87F-AF6C27095DA1}"/>
    <cellStyle name="Normal 12 12 5 4 2" xfId="2076" xr:uid="{45FCCB67-BF97-4927-AC2F-B3F4E6319CB9}"/>
    <cellStyle name="Normal 12 12 5 5" xfId="2077" xr:uid="{45E6EFDF-1E0F-4FF6-94AB-ABF26B5C2B10}"/>
    <cellStyle name="Normal 12 12 5 5 2" xfId="2078" xr:uid="{795A2C21-36C6-453F-9052-697045B7ADA7}"/>
    <cellStyle name="Normal 12 12 5 6" xfId="2079" xr:uid="{C872B641-0D33-4F3F-9C1E-1C3E991B55B0}"/>
    <cellStyle name="Normal 12 12 5 6 2" xfId="2080" xr:uid="{AC165968-0F7A-425D-AE33-F3038F6F02C2}"/>
    <cellStyle name="Normal 12 12 5 7" xfId="2081" xr:uid="{6546FE64-813A-4D6B-997E-D0066BED81A9}"/>
    <cellStyle name="Normal 12 12 5 7 2" xfId="2082" xr:uid="{81918B4D-D1D4-4564-B7E3-C9588E4741C6}"/>
    <cellStyle name="Normal 12 12 5 8" xfId="2083" xr:uid="{CE2AC8AF-FB2D-4DF5-8B7B-8C879C1849EE}"/>
    <cellStyle name="Normal 12 12 5_FY15" xfId="2084" xr:uid="{8A0810FF-441B-42EE-AD7A-62B889FD1F73}"/>
    <cellStyle name="Normal 12 12 6" xfId="2085" xr:uid="{A76F0D9E-90BE-44B4-9034-42EACBAD6394}"/>
    <cellStyle name="Normal 12 12 6 2" xfId="2086" xr:uid="{E79F6538-4F9B-4E1E-8D38-0A8998B762F1}"/>
    <cellStyle name="Normal 12 12 7" xfId="2087" xr:uid="{861BAD6D-72CC-41DA-AE54-4176C9EE6E3F}"/>
    <cellStyle name="Normal 12 12 7 2" xfId="2088" xr:uid="{2BA9B86F-C575-4B18-BD10-30F105CBC30C}"/>
    <cellStyle name="Normal 12 12 8" xfId="2089" xr:uid="{B326F06D-253F-474B-B174-D3E99ED8BC26}"/>
    <cellStyle name="Normal 12 12 8 2" xfId="2090" xr:uid="{2CA7FFA2-1840-43EA-94F9-73A1025B2EF1}"/>
    <cellStyle name="Normal 12 12 9" xfId="2091" xr:uid="{63629C81-08E3-4940-93E0-08FBEFF1F743}"/>
    <cellStyle name="Normal 12 12 9 2" xfId="2092" xr:uid="{F6981A76-3270-4D8D-8715-94BAE69BA779}"/>
    <cellStyle name="Normal 12 12_AAUP CBI Calc" xfId="2093" xr:uid="{6BFE4524-B999-4609-AF76-238B12DA4942}"/>
    <cellStyle name="Normal 12 13" xfId="2094" xr:uid="{A8453566-3918-408B-AF0A-6F12B4EC553F}"/>
    <cellStyle name="Normal 12 13 10" xfId="2095" xr:uid="{A6495632-B993-4020-B270-8E8AFB10B22F}"/>
    <cellStyle name="Normal 12 13 10 2" xfId="2096" xr:uid="{CF09C18B-F528-466F-A19A-CF716A3EC99B}"/>
    <cellStyle name="Normal 12 13 11" xfId="2097" xr:uid="{49F9C4E7-F9A2-49B7-BEDD-F1EAE974F07E}"/>
    <cellStyle name="Normal 12 13 2" xfId="2098" xr:uid="{5BA22344-3729-400B-83DC-9EE1D59C1C80}"/>
    <cellStyle name="Normal 12 13 2 2" xfId="2099" xr:uid="{A8CC7B22-1988-4477-B704-739CBA935AEE}"/>
    <cellStyle name="Normal 12 13 2 2 2" xfId="2100" xr:uid="{CDA11E9B-8A54-4531-A064-36448A4638CD}"/>
    <cellStyle name="Normal 12 13 2 2 2 2" xfId="2101" xr:uid="{F8C21736-FF6A-4E35-B2E6-E72D92D8D208}"/>
    <cellStyle name="Normal 12 13 2 2 3" xfId="2102" xr:uid="{B4F78387-BDC4-421C-9DCB-F7F03707F96E}"/>
    <cellStyle name="Normal 12 13 2 2 3 2" xfId="2103" xr:uid="{1DA49B88-E95B-423B-A42B-1707107B565E}"/>
    <cellStyle name="Normal 12 13 2 2 4" xfId="2104" xr:uid="{7EFB6A58-F79F-4597-8A4E-8A3E2197EB56}"/>
    <cellStyle name="Normal 12 13 2 2 4 2" xfId="2105" xr:uid="{467F7EEB-9C0A-4D2D-85DF-80595D8D3190}"/>
    <cellStyle name="Normal 12 13 2 2 5" xfId="2106" xr:uid="{381213BE-70D7-460B-B680-B539E40514BF}"/>
    <cellStyle name="Normal 12 13 2 2 5 2" xfId="2107" xr:uid="{E409A978-980A-4BE1-91A2-507C315383DB}"/>
    <cellStyle name="Normal 12 13 2 2 6" xfId="2108" xr:uid="{7458D1B7-4896-463C-86EE-C09F487195D6}"/>
    <cellStyle name="Normal 12 13 2 2 6 2" xfId="2109" xr:uid="{CF147869-D5FD-47DF-A99B-F29A30AFB223}"/>
    <cellStyle name="Normal 12 13 2 2 7" xfId="2110" xr:uid="{0B392028-6B8E-4C4C-ADE8-0AFCFE76BE02}"/>
    <cellStyle name="Normal 12 13 2 2 7 2" xfId="2111" xr:uid="{764E8476-FCE7-46E0-872E-4B399B791CEC}"/>
    <cellStyle name="Normal 12 13 2 2 8" xfId="2112" xr:uid="{AAC1F068-ADDD-453E-A126-B1437FC9DA16}"/>
    <cellStyle name="Normal 12 13 2 2_FY15" xfId="2113" xr:uid="{297360E2-CDB2-4AE1-8C5E-42190AEF2C33}"/>
    <cellStyle name="Normal 12 13 2 3" xfId="2114" xr:uid="{AC63FB2B-9E4F-4FE7-88FF-B6CF31478138}"/>
    <cellStyle name="Normal 12 13 2 3 2" xfId="2115" xr:uid="{56129279-9F6A-4C1D-9BA5-596F80F6E4B3}"/>
    <cellStyle name="Normal 12 13 2 4" xfId="2116" xr:uid="{9E507BE5-D962-4C2D-8933-CDF923799E91}"/>
    <cellStyle name="Normal 12 13 2 4 2" xfId="2117" xr:uid="{F67CF066-F39C-4597-8372-D33EBBF8DDCB}"/>
    <cellStyle name="Normal 12 13 2 5" xfId="2118" xr:uid="{4E44200F-BD0C-40CD-A50F-3C91F66C03F3}"/>
    <cellStyle name="Normal 12 13 2 5 2" xfId="2119" xr:uid="{34AC9D88-F75F-48BC-BDA0-DBBE6246DB5D}"/>
    <cellStyle name="Normal 12 13 2 6" xfId="2120" xr:uid="{76BA7ABE-037E-4228-A119-42C707650A97}"/>
    <cellStyle name="Normal 12 13 2 6 2" xfId="2121" xr:uid="{B2CB0D93-29FE-4946-B6E4-B01A1F551BE2}"/>
    <cellStyle name="Normal 12 13 2 7" xfId="2122" xr:uid="{38C18F3B-D73F-4618-83D3-2882FBB05756}"/>
    <cellStyle name="Normal 12 13 2 7 2" xfId="2123" xr:uid="{E0EE6E24-AF03-460E-AACC-828B8D6A9D89}"/>
    <cellStyle name="Normal 12 13 2 8" xfId="2124" xr:uid="{C130C835-6B45-45B4-993E-65DAC819C9F1}"/>
    <cellStyle name="Normal 12 13 2 8 2" xfId="2125" xr:uid="{DA4B3D08-EBA9-400E-AF7C-2C59297928D1}"/>
    <cellStyle name="Normal 12 13 2 9" xfId="2126" xr:uid="{0BF1239B-039D-450A-BF67-96CADF166C9F}"/>
    <cellStyle name="Normal 12 13 2_FY15" xfId="2127" xr:uid="{E4EFA9EE-4156-4455-A5A1-3A8C02221FE6}"/>
    <cellStyle name="Normal 12 13 3" xfId="2128" xr:uid="{CEACB141-071E-452A-93F4-4277818C84A1}"/>
    <cellStyle name="Normal 12 13 3 2" xfId="2129" xr:uid="{A74EAB5A-A45F-416E-8596-BAB0BA2C0667}"/>
    <cellStyle name="Normal 12 13 3 2 2" xfId="2130" xr:uid="{FD8CBDE6-F749-4E15-ACC0-391A4F9DC9BC}"/>
    <cellStyle name="Normal 12 13 3 2 2 2" xfId="2131" xr:uid="{1F619FEE-0A4B-43D2-82F2-BE5B053E403B}"/>
    <cellStyle name="Normal 12 13 3 2 3" xfId="2132" xr:uid="{64E97C36-255F-4230-BE75-27966C0D04FD}"/>
    <cellStyle name="Normal 12 13 3 2 3 2" xfId="2133" xr:uid="{CA31A08E-D1C4-4583-BB00-33C125F20B46}"/>
    <cellStyle name="Normal 12 13 3 2 4" xfId="2134" xr:uid="{86C123CE-2DDC-4D90-9310-8F3EFCE04F9E}"/>
    <cellStyle name="Normal 12 13 3 2 4 2" xfId="2135" xr:uid="{3D54382A-84FA-4FC6-9897-A7E9F5004D3B}"/>
    <cellStyle name="Normal 12 13 3 2 5" xfId="2136" xr:uid="{36D52366-BC54-4D52-9B7E-5DB5D5D0033C}"/>
    <cellStyle name="Normal 12 13 3 2 5 2" xfId="2137" xr:uid="{81C11135-656D-4BE6-AB58-AE2406252A2E}"/>
    <cellStyle name="Normal 12 13 3 2 6" xfId="2138" xr:uid="{68D584A0-2963-4CD6-BC0E-244F816C4C66}"/>
    <cellStyle name="Normal 12 13 3 2 6 2" xfId="2139" xr:uid="{EA478902-E1E4-4DAE-9B0E-E3B4D746207A}"/>
    <cellStyle name="Normal 12 13 3 2 7" xfId="2140" xr:uid="{7574CEE3-1EA1-415B-8F66-900569855FB2}"/>
    <cellStyle name="Normal 12 13 3 2 7 2" xfId="2141" xr:uid="{E44F6448-33DC-4643-A1FC-F4FF0DD081B8}"/>
    <cellStyle name="Normal 12 13 3 2 8" xfId="2142" xr:uid="{42CFA002-D84B-458D-9F12-DB260F66F021}"/>
    <cellStyle name="Normal 12 13 3 2_FY15" xfId="2143" xr:uid="{8E4B0AF2-F663-42A8-9425-D771C842C669}"/>
    <cellStyle name="Normal 12 13 3 3" xfId="2144" xr:uid="{2D6EFDD8-9211-48BD-A183-115FE8E2BA09}"/>
    <cellStyle name="Normal 12 13 3 3 2" xfId="2145" xr:uid="{EB8BB6DE-8D0F-44DC-9371-7580AA5D6E56}"/>
    <cellStyle name="Normal 12 13 3 4" xfId="2146" xr:uid="{5FE2BFFB-6108-4E3D-81F5-C7D2471C017E}"/>
    <cellStyle name="Normal 12 13 3 4 2" xfId="2147" xr:uid="{96763E39-A5F0-4831-801F-0320877DB373}"/>
    <cellStyle name="Normal 12 13 3 5" xfId="2148" xr:uid="{252C0AF8-444F-4814-9306-A281CF601D9A}"/>
    <cellStyle name="Normal 12 13 3 5 2" xfId="2149" xr:uid="{AEEE9281-62A9-43CE-A281-E10A1606A386}"/>
    <cellStyle name="Normal 12 13 3 6" xfId="2150" xr:uid="{65C8EE1A-91C9-4C07-99D7-86725161A115}"/>
    <cellStyle name="Normal 12 13 3 6 2" xfId="2151" xr:uid="{0C52D8CD-FF3F-44BA-AECB-C5331429DE9D}"/>
    <cellStyle name="Normal 12 13 3 7" xfId="2152" xr:uid="{349F22CD-2C7D-4CFD-AD9F-9C694B92E849}"/>
    <cellStyle name="Normal 12 13 3 7 2" xfId="2153" xr:uid="{6D70DEA3-69C2-4067-95A1-061B541FADBB}"/>
    <cellStyle name="Normal 12 13 3 8" xfId="2154" xr:uid="{9416E0C8-FE71-4DE1-8091-E5680EC29313}"/>
    <cellStyle name="Normal 12 13 3 8 2" xfId="2155" xr:uid="{AAED3167-B1EE-4AC2-8C34-BF148BDF3F4F}"/>
    <cellStyle name="Normal 12 13 3 9" xfId="2156" xr:uid="{4FAA0000-4873-4B89-A5F4-4EF7CBA5B1BC}"/>
    <cellStyle name="Normal 12 13 3_FY15" xfId="2157" xr:uid="{FB2953AF-61CD-4C0F-B95C-0C3C9538935D}"/>
    <cellStyle name="Normal 12 13 4" xfId="2158" xr:uid="{CEBCC42E-DA06-42EE-A34C-AB1F93304585}"/>
    <cellStyle name="Normal 12 13 4 2" xfId="2159" xr:uid="{7CF70967-F777-4A93-9428-9551E3ED66AF}"/>
    <cellStyle name="Normal 12 13 4 2 2" xfId="2160" xr:uid="{A6FD4C8F-2FC2-4140-9821-C59177702893}"/>
    <cellStyle name="Normal 12 13 4 3" xfId="2161" xr:uid="{18A9BACB-1396-423D-BBE8-12C625137B27}"/>
    <cellStyle name="Normal 12 13 4 3 2" xfId="2162" xr:uid="{F2E1AB28-DA35-4877-B284-4BB8F6CC1DED}"/>
    <cellStyle name="Normal 12 13 4 4" xfId="2163" xr:uid="{F73E9B6E-1E28-4FFD-AABA-A8D094556413}"/>
    <cellStyle name="Normal 12 13 4 4 2" xfId="2164" xr:uid="{A608DF46-A947-4EED-B61D-4D98509CBFA7}"/>
    <cellStyle name="Normal 12 13 4 5" xfId="2165" xr:uid="{F299D99C-14CC-499E-83A4-32142F61B814}"/>
    <cellStyle name="Normal 12 13 4 5 2" xfId="2166" xr:uid="{C9183FEA-A79E-42C0-A9AD-059B0BD3C638}"/>
    <cellStyle name="Normal 12 13 4 6" xfId="2167" xr:uid="{29C80B9C-AE7B-4D8D-95F8-0381DC219691}"/>
    <cellStyle name="Normal 12 13 4 6 2" xfId="2168" xr:uid="{E498D515-F073-489F-9D4F-EBBF5E0D77C0}"/>
    <cellStyle name="Normal 12 13 4 7" xfId="2169" xr:uid="{D777D0EB-3DA1-4FA8-8C5B-0AA58CB28835}"/>
    <cellStyle name="Normal 12 13 4 7 2" xfId="2170" xr:uid="{BE09065C-A8F0-4819-9C9A-85DF9AA2A3DC}"/>
    <cellStyle name="Normal 12 13 4 8" xfId="2171" xr:uid="{0ED93896-74AB-4A1D-9DBE-E53172B830C7}"/>
    <cellStyle name="Normal 12 13 4_FY15" xfId="2172" xr:uid="{ADE58F5A-B3B5-4E3F-A491-B87DE11D7344}"/>
    <cellStyle name="Normal 12 13 5" xfId="2173" xr:uid="{BC04735C-9615-4BBD-AE4D-2A76D9764E18}"/>
    <cellStyle name="Normal 12 13 5 2" xfId="2174" xr:uid="{A10C4C6A-6207-4AF1-BFF1-9DA4167CAC07}"/>
    <cellStyle name="Normal 12 13 6" xfId="2175" xr:uid="{944A6F00-7D5B-4662-82D1-436485117D13}"/>
    <cellStyle name="Normal 12 13 6 2" xfId="2176" xr:uid="{36F51297-435A-4398-A12A-C17A34B2A693}"/>
    <cellStyle name="Normal 12 13 7" xfId="2177" xr:uid="{1F2ACAD4-F47A-4B31-B7C9-446DFC6ACE76}"/>
    <cellStyle name="Normal 12 13 7 2" xfId="2178" xr:uid="{A4EA9F1C-9959-401D-8E9C-5871049F5C3B}"/>
    <cellStyle name="Normal 12 13 8" xfId="2179" xr:uid="{D53957EB-8A00-4C61-B5E6-BEA21DF55AC4}"/>
    <cellStyle name="Normal 12 13 8 2" xfId="2180" xr:uid="{8B993E2B-E8C0-4FAB-A180-7D59BD24378C}"/>
    <cellStyle name="Normal 12 13 9" xfId="2181" xr:uid="{F79262F6-643D-4BE4-A0D6-3E5F903D69A5}"/>
    <cellStyle name="Normal 12 13 9 2" xfId="2182" xr:uid="{A10A180F-4601-4E1C-8544-45FD60FC4378}"/>
    <cellStyle name="Normal 12 13_AAUP CBI Calc" xfId="2183" xr:uid="{27982607-20A6-4315-9F88-F90DCA9A0A91}"/>
    <cellStyle name="Normal 12 14" xfId="2184" xr:uid="{6B85FDB1-836C-41A5-AAF7-EB4C92104999}"/>
    <cellStyle name="Normal 12 14 10" xfId="2185" xr:uid="{20BBB2B8-3DA9-42FD-B56C-D53CB0E0EA7C}"/>
    <cellStyle name="Normal 12 14 2" xfId="2186" xr:uid="{5A5A39A1-CA23-4835-AC23-611604B2594A}"/>
    <cellStyle name="Normal 12 14 2 2" xfId="2187" xr:uid="{273608AD-B942-4B72-83C0-D1099A159C00}"/>
    <cellStyle name="Normal 12 14 2 2 2" xfId="2188" xr:uid="{7B6747DD-969E-46D2-879D-C65BD221FB20}"/>
    <cellStyle name="Normal 12 14 2 2 2 2" xfId="2189" xr:uid="{02A90576-6716-4FBD-B58F-B8B3FD041531}"/>
    <cellStyle name="Normal 12 14 2 2 3" xfId="2190" xr:uid="{FA61FE4E-3D8E-46B5-A27C-5247644838A8}"/>
    <cellStyle name="Normal 12 14 2 2 3 2" xfId="2191" xr:uid="{7351D85A-06EA-46E6-ACB6-B27BCF8F82E1}"/>
    <cellStyle name="Normal 12 14 2 2 4" xfId="2192" xr:uid="{0DA2DF72-6B21-403B-9F5E-4B1211237444}"/>
    <cellStyle name="Normal 12 14 2 2 4 2" xfId="2193" xr:uid="{127E0D63-0A35-4D11-A131-83568219FB8F}"/>
    <cellStyle name="Normal 12 14 2 2 5" xfId="2194" xr:uid="{580A2178-EEA3-4774-8F3F-3B08092FC586}"/>
    <cellStyle name="Normal 12 14 2 2 5 2" xfId="2195" xr:uid="{847B784E-6CA2-4789-BABC-3BF78205F726}"/>
    <cellStyle name="Normal 12 14 2 2 6" xfId="2196" xr:uid="{9FB3AF51-E3BE-448D-8248-BE87C634827A}"/>
    <cellStyle name="Normal 12 14 2 2 6 2" xfId="2197" xr:uid="{46DE6B5E-55A1-46A3-85CD-B853373CDC99}"/>
    <cellStyle name="Normal 12 14 2 2 7" xfId="2198" xr:uid="{1A753B43-C67B-4F70-842E-1745BDD8800A}"/>
    <cellStyle name="Normal 12 14 2 2 7 2" xfId="2199" xr:uid="{BA1919F9-A0A9-4F64-850A-AFED8073B40E}"/>
    <cellStyle name="Normal 12 14 2 2 8" xfId="2200" xr:uid="{26827B7D-584A-4C39-83F4-12BA88A5C289}"/>
    <cellStyle name="Normal 12 14 2 2_FY15" xfId="2201" xr:uid="{582D3C46-4F47-4228-A791-84AC743A3F28}"/>
    <cellStyle name="Normal 12 14 2 3" xfId="2202" xr:uid="{BAA5F92E-EF17-4D85-A6D6-7A8435092215}"/>
    <cellStyle name="Normal 12 14 2 3 2" xfId="2203" xr:uid="{3FA5CCDA-E616-4845-8B8A-B6EF0266BD04}"/>
    <cellStyle name="Normal 12 14 2 4" xfId="2204" xr:uid="{CB14C9CF-A990-490E-8C3D-B929A90E1407}"/>
    <cellStyle name="Normal 12 14 2 4 2" xfId="2205" xr:uid="{49C27FE7-6F5F-4AE6-818A-CDBED84BAF7E}"/>
    <cellStyle name="Normal 12 14 2 5" xfId="2206" xr:uid="{553B99C4-0E81-459E-85A8-AB3F0A4E3971}"/>
    <cellStyle name="Normal 12 14 2 5 2" xfId="2207" xr:uid="{81AC0B66-C511-4D0D-854E-E87A89FE07BE}"/>
    <cellStyle name="Normal 12 14 2 6" xfId="2208" xr:uid="{DE76679B-5388-4FD7-B8D3-EE39206B3170}"/>
    <cellStyle name="Normal 12 14 2 6 2" xfId="2209" xr:uid="{1F07BF3D-66B7-4D3C-A7CF-4B26B9AB8F8C}"/>
    <cellStyle name="Normal 12 14 2 7" xfId="2210" xr:uid="{CF4D5F57-42AB-48C7-81D4-039BA2792752}"/>
    <cellStyle name="Normal 12 14 2 7 2" xfId="2211" xr:uid="{724393B5-9739-4ED0-ACEB-72D85503DC2B}"/>
    <cellStyle name="Normal 12 14 2 8" xfId="2212" xr:uid="{A04CE1B5-8B45-4981-B31D-3C3C097417B5}"/>
    <cellStyle name="Normal 12 14 2 8 2" xfId="2213" xr:uid="{21207642-6505-4742-8851-A0A44E1E7A6E}"/>
    <cellStyle name="Normal 12 14 2 9" xfId="2214" xr:uid="{7C957A22-935B-4E9C-BAE2-B0E30E4E677F}"/>
    <cellStyle name="Normal 12 14 2_FY15" xfId="2215" xr:uid="{F611698F-FFCD-4610-A81F-6F2C21B70CD1}"/>
    <cellStyle name="Normal 12 14 3" xfId="2216" xr:uid="{5935381B-FC92-4254-B741-4FA6A86C7C83}"/>
    <cellStyle name="Normal 12 14 3 2" xfId="2217" xr:uid="{C933E31C-9D4A-4D68-81B9-72FBDDDEC2FF}"/>
    <cellStyle name="Normal 12 14 3 2 2" xfId="2218" xr:uid="{C2E00ABB-895A-4FBA-9274-92B25E0D2C55}"/>
    <cellStyle name="Normal 12 14 3 3" xfId="2219" xr:uid="{5CF50FC5-8D27-49D6-A5F6-ECE64872A634}"/>
    <cellStyle name="Normal 12 14 3 3 2" xfId="2220" xr:uid="{FCC30FCB-E291-444E-BADA-7A69F673F05D}"/>
    <cellStyle name="Normal 12 14 3 4" xfId="2221" xr:uid="{B890C8D5-A313-4277-BEAA-601EC0D6BB1F}"/>
    <cellStyle name="Normal 12 14 3 4 2" xfId="2222" xr:uid="{D5273C6C-1B92-42AA-A06F-4635CDB150EB}"/>
    <cellStyle name="Normal 12 14 3 5" xfId="2223" xr:uid="{64135EEF-735D-435D-933F-DB07534854A7}"/>
    <cellStyle name="Normal 12 14 3 5 2" xfId="2224" xr:uid="{84503C3F-3C90-4E4A-83E0-22E8E8D5D90A}"/>
    <cellStyle name="Normal 12 14 3 6" xfId="2225" xr:uid="{B6E5FFE1-942F-4AE0-AE48-541571F97C50}"/>
    <cellStyle name="Normal 12 14 3 6 2" xfId="2226" xr:uid="{786F9AA1-7F76-445F-AF7E-F9A7934EDDDF}"/>
    <cellStyle name="Normal 12 14 3 7" xfId="2227" xr:uid="{CAE8FB14-0FA8-4550-9306-E42CBA782ED7}"/>
    <cellStyle name="Normal 12 14 3 7 2" xfId="2228" xr:uid="{6682B9B6-8F3F-480C-AD63-778856ED6A66}"/>
    <cellStyle name="Normal 12 14 3 8" xfId="2229" xr:uid="{8099015E-B176-4153-94DA-2B4223C8926B}"/>
    <cellStyle name="Normal 12 14 3_FY15" xfId="2230" xr:uid="{7192D1AE-321A-4C3B-B6F9-06CBB1E88CA4}"/>
    <cellStyle name="Normal 12 14 4" xfId="2231" xr:uid="{CEA5D84C-FD39-44B5-A91A-764D93C892C2}"/>
    <cellStyle name="Normal 12 14 4 2" xfId="2232" xr:uid="{D162A714-AF68-4EAD-A527-EA7879C7D527}"/>
    <cellStyle name="Normal 12 14 5" xfId="2233" xr:uid="{69A0F8D2-238E-40EE-BE05-6A74B62BCB17}"/>
    <cellStyle name="Normal 12 14 5 2" xfId="2234" xr:uid="{3E045EF8-773A-4F9E-A555-FDF7437D104E}"/>
    <cellStyle name="Normal 12 14 6" xfId="2235" xr:uid="{C2104BBA-1D46-4469-BDA6-9D17B3FAEB02}"/>
    <cellStyle name="Normal 12 14 6 2" xfId="2236" xr:uid="{CE6EBFC8-1963-46F1-B0F0-3269DACA8688}"/>
    <cellStyle name="Normal 12 14 7" xfId="2237" xr:uid="{402B5784-9DE2-4FF2-8C03-37CACA077D73}"/>
    <cellStyle name="Normal 12 14 7 2" xfId="2238" xr:uid="{0A521059-F702-444C-9695-0F82FBB654E1}"/>
    <cellStyle name="Normal 12 14 8" xfId="2239" xr:uid="{911B5A22-717E-4CB6-8E63-73C356EA24A4}"/>
    <cellStyle name="Normal 12 14 8 2" xfId="2240" xr:uid="{E61CF996-C6E0-4E7C-9DD0-03FCDD0D0790}"/>
    <cellStyle name="Normal 12 14 9" xfId="2241" xr:uid="{D8844C38-CC1D-40B1-BA55-44F930C375DE}"/>
    <cellStyle name="Normal 12 14 9 2" xfId="2242" xr:uid="{6E540A38-723A-4AAF-913B-E21C6307427B}"/>
    <cellStyle name="Normal 12 14_AAUP CBI Calc" xfId="2243" xr:uid="{07074B74-AEA1-41B5-A6A0-8E4A9316272E}"/>
    <cellStyle name="Normal 12 15" xfId="2244" xr:uid="{E4F4BF77-507E-4316-8D5E-FACCD33974D0}"/>
    <cellStyle name="Normal 12 15 10" xfId="2245" xr:uid="{C69D5A44-CE27-424F-B170-3773573B4693}"/>
    <cellStyle name="Normal 12 15 2" xfId="2246" xr:uid="{30E5C30B-9833-483B-8C6C-BCFBF3C663B3}"/>
    <cellStyle name="Normal 12 15 2 2" xfId="2247" xr:uid="{9AAB93A7-A5ED-421B-BAAD-899A09D85279}"/>
    <cellStyle name="Normal 12 15 2 2 2" xfId="2248" xr:uid="{03B65374-684F-47A0-B010-97C7FD04CD57}"/>
    <cellStyle name="Normal 12 15 2 2 2 2" xfId="2249" xr:uid="{685F4381-FE82-4854-A0D4-12A4E8822443}"/>
    <cellStyle name="Normal 12 15 2 2 3" xfId="2250" xr:uid="{1298648B-3B51-426B-88E1-B36763509FC3}"/>
    <cellStyle name="Normal 12 15 2 2 3 2" xfId="2251" xr:uid="{890BEB7D-972A-4594-A258-B7CB96F1382E}"/>
    <cellStyle name="Normal 12 15 2 2 4" xfId="2252" xr:uid="{E3106040-9413-4218-B688-4BC2E965304B}"/>
    <cellStyle name="Normal 12 15 2 2 4 2" xfId="2253" xr:uid="{C4FCCF85-47F4-4350-A31F-837978DB10A2}"/>
    <cellStyle name="Normal 12 15 2 2 5" xfId="2254" xr:uid="{461A8B4A-F4CC-430A-A670-CA3D944ADF4E}"/>
    <cellStyle name="Normal 12 15 2 2 5 2" xfId="2255" xr:uid="{674A6E30-D156-4C48-90D0-244777181FF2}"/>
    <cellStyle name="Normal 12 15 2 2 6" xfId="2256" xr:uid="{4B02175A-696E-46E3-853B-3BB953E351F0}"/>
    <cellStyle name="Normal 12 15 2 2 6 2" xfId="2257" xr:uid="{2E336574-8219-4774-BC41-6DABE3E46881}"/>
    <cellStyle name="Normal 12 15 2 2 7" xfId="2258" xr:uid="{A65F3C14-AA74-44CA-8857-B6BE60159AAF}"/>
    <cellStyle name="Normal 12 15 2 2 7 2" xfId="2259" xr:uid="{CA84CE58-8891-41DA-BD17-82E6C9B8004E}"/>
    <cellStyle name="Normal 12 15 2 2 8" xfId="2260" xr:uid="{55903C08-BD2D-45B0-9164-8D86A5A5D8B8}"/>
    <cellStyle name="Normal 12 15 2 2_FY15" xfId="2261" xr:uid="{A634E332-9FB8-4553-A2AE-59A83A69A954}"/>
    <cellStyle name="Normal 12 15 2 3" xfId="2262" xr:uid="{2E0B808B-92AD-4184-8AEA-75115797417C}"/>
    <cellStyle name="Normal 12 15 2 3 2" xfId="2263" xr:uid="{1C86C505-79B2-4E0E-9EE2-5D48891BCF86}"/>
    <cellStyle name="Normal 12 15 2 4" xfId="2264" xr:uid="{A8D7DBCA-A737-4C6D-8FA6-4DFFD3896045}"/>
    <cellStyle name="Normal 12 15 2 4 2" xfId="2265" xr:uid="{1213C757-EDC6-4735-A04D-81203FEBF8AA}"/>
    <cellStyle name="Normal 12 15 2 5" xfId="2266" xr:uid="{93C382D1-0E22-4702-87C5-30A51D312EDC}"/>
    <cellStyle name="Normal 12 15 2 5 2" xfId="2267" xr:uid="{3757A865-3AC3-4CE6-8595-1042C63E8C9A}"/>
    <cellStyle name="Normal 12 15 2 6" xfId="2268" xr:uid="{C97C42CF-CBA2-479B-B15E-0F85F55AB810}"/>
    <cellStyle name="Normal 12 15 2 6 2" xfId="2269" xr:uid="{45C8A822-3290-4048-BBB8-06FBE4D793F3}"/>
    <cellStyle name="Normal 12 15 2 7" xfId="2270" xr:uid="{0EB7257A-5B5B-4FC2-A994-BA65017D5A32}"/>
    <cellStyle name="Normal 12 15 2 7 2" xfId="2271" xr:uid="{477645EB-AE5E-41E0-8717-1850165640B4}"/>
    <cellStyle name="Normal 12 15 2 8" xfId="2272" xr:uid="{ABAD6549-71BD-4020-8094-14D694DFDE9F}"/>
    <cellStyle name="Normal 12 15 2 8 2" xfId="2273" xr:uid="{462B9C16-FD4B-4963-908D-4DADF2AFE79B}"/>
    <cellStyle name="Normal 12 15 2 9" xfId="2274" xr:uid="{92161093-672F-42C2-AE85-6CDF1BA10EAD}"/>
    <cellStyle name="Normal 12 15 2_FY15" xfId="2275" xr:uid="{574839F7-DB0E-4443-9B27-9954AE3DCDB7}"/>
    <cellStyle name="Normal 12 15 3" xfId="2276" xr:uid="{229B6FB2-180B-4802-AC6B-8ADFFB9760EA}"/>
    <cellStyle name="Normal 12 15 3 2" xfId="2277" xr:uid="{2F61AA18-53A0-4458-859C-9A16E1239525}"/>
    <cellStyle name="Normal 12 15 3 2 2" xfId="2278" xr:uid="{AF685472-D1F0-4553-87A2-B0D65759EDA0}"/>
    <cellStyle name="Normal 12 15 3 3" xfId="2279" xr:uid="{6423AA67-8C06-4E00-AEF1-4BD3143DFFAE}"/>
    <cellStyle name="Normal 12 15 3 3 2" xfId="2280" xr:uid="{B209E83A-36E4-4C8F-AB6A-FC8DB0904C25}"/>
    <cellStyle name="Normal 12 15 3 4" xfId="2281" xr:uid="{0DC43CF9-ACCC-4678-AB85-DDFEC7D9061F}"/>
    <cellStyle name="Normal 12 15 3 4 2" xfId="2282" xr:uid="{C5F73CB4-AC2B-4396-B516-D82F3A9A2C4E}"/>
    <cellStyle name="Normal 12 15 3 5" xfId="2283" xr:uid="{5A42219A-D994-4EC9-819D-8D3B146448B7}"/>
    <cellStyle name="Normal 12 15 3 5 2" xfId="2284" xr:uid="{BFA1945B-2DA7-432F-86CC-0CAFC996E587}"/>
    <cellStyle name="Normal 12 15 3 6" xfId="2285" xr:uid="{C5AA504A-C672-4728-B1CB-6520A78FF135}"/>
    <cellStyle name="Normal 12 15 3 6 2" xfId="2286" xr:uid="{67764D60-57B7-44E2-9C43-DDA35AE4DDBB}"/>
    <cellStyle name="Normal 12 15 3 7" xfId="2287" xr:uid="{7505AF6F-E1AB-47D3-B238-689D271C95EF}"/>
    <cellStyle name="Normal 12 15 3 7 2" xfId="2288" xr:uid="{49C66AB8-9526-4F96-9EBF-5E0B7BF49FE6}"/>
    <cellStyle name="Normal 12 15 3 8" xfId="2289" xr:uid="{4A80B8B0-EBA1-4C44-90BA-EA890976C56C}"/>
    <cellStyle name="Normal 12 15 3_FY15" xfId="2290" xr:uid="{E702B9F6-1035-447E-89C7-47C431B966D4}"/>
    <cellStyle name="Normal 12 15 4" xfId="2291" xr:uid="{5764F129-148C-4AE6-8A23-C3C63799A07D}"/>
    <cellStyle name="Normal 12 15 4 2" xfId="2292" xr:uid="{05EC862D-3CE6-437A-BEBF-6B0717717A2E}"/>
    <cellStyle name="Normal 12 15 5" xfId="2293" xr:uid="{98D561E0-8BEE-4C81-9CC9-0A848FE642D4}"/>
    <cellStyle name="Normal 12 15 5 2" xfId="2294" xr:uid="{173EAAE7-9647-47B6-A111-92C582FDB3ED}"/>
    <cellStyle name="Normal 12 15 6" xfId="2295" xr:uid="{DF21058A-1214-40DE-ADD9-89E0D4C76631}"/>
    <cellStyle name="Normal 12 15 6 2" xfId="2296" xr:uid="{19A9847D-4300-4511-95F9-3949FF4A4999}"/>
    <cellStyle name="Normal 12 15 7" xfId="2297" xr:uid="{0BAB2BCB-B268-4289-8D3A-73E9041808D6}"/>
    <cellStyle name="Normal 12 15 7 2" xfId="2298" xr:uid="{4D15FB52-689D-4CA5-9963-9708F7D9E6BE}"/>
    <cellStyle name="Normal 12 15 8" xfId="2299" xr:uid="{600E7CD8-7A4A-4135-8606-F5C3F5369CE7}"/>
    <cellStyle name="Normal 12 15 8 2" xfId="2300" xr:uid="{A1A276FC-CF20-4BEB-ABCF-E70F1BF74C89}"/>
    <cellStyle name="Normal 12 15 9" xfId="2301" xr:uid="{F8252912-E97B-4909-A6CD-FEE4E19EB5AD}"/>
    <cellStyle name="Normal 12 15 9 2" xfId="2302" xr:uid="{CF5454CF-967D-4C17-8BA5-2F58C2ECA533}"/>
    <cellStyle name="Normal 12 15_AAUP CBI Calc" xfId="2303" xr:uid="{A0CC988C-03E8-495B-B0C9-145BAB6AA7A8}"/>
    <cellStyle name="Normal 12 16" xfId="2304" xr:uid="{C536987B-B72F-4D25-A03D-5D84FA28328E}"/>
    <cellStyle name="Normal 12 16 10" xfId="2305" xr:uid="{24185A49-AFCB-4B43-9ABC-5DA0632572CE}"/>
    <cellStyle name="Normal 12 16 2" xfId="2306" xr:uid="{E668F1C3-D700-4696-BEA4-95F3D1D6CA6D}"/>
    <cellStyle name="Normal 12 16 2 2" xfId="2307" xr:uid="{5F3D19F8-095D-40BC-A226-580B74E400F7}"/>
    <cellStyle name="Normal 12 16 2 2 2" xfId="2308" xr:uid="{87E336D8-15D0-48CC-9803-A6F4E8E596AA}"/>
    <cellStyle name="Normal 12 16 2 2 2 2" xfId="2309" xr:uid="{A5FD5487-0DDA-488C-BF30-0F98B8D2EB31}"/>
    <cellStyle name="Normal 12 16 2 2 3" xfId="2310" xr:uid="{51FBD6DA-7AE7-413D-9225-64AF11D395C7}"/>
    <cellStyle name="Normal 12 16 2 2 3 2" xfId="2311" xr:uid="{09ADEEAE-8868-4870-97FD-B79FC366A15D}"/>
    <cellStyle name="Normal 12 16 2 2 4" xfId="2312" xr:uid="{FD7E5FCC-6E5A-49E4-B555-4DE138E0F1CE}"/>
    <cellStyle name="Normal 12 16 2 2 4 2" xfId="2313" xr:uid="{C2E75F21-1D4B-486D-AF3C-6523CEC51F78}"/>
    <cellStyle name="Normal 12 16 2 2 5" xfId="2314" xr:uid="{6D42A757-4C9E-4EEC-A95E-BCB55EAF7BBB}"/>
    <cellStyle name="Normal 12 16 2 2 5 2" xfId="2315" xr:uid="{6124586E-B20D-45DC-92CA-7EF0CD0BF180}"/>
    <cellStyle name="Normal 12 16 2 2 6" xfId="2316" xr:uid="{3ADAE481-34A5-49A7-A8D6-3AB22435A253}"/>
    <cellStyle name="Normal 12 16 2 2 6 2" xfId="2317" xr:uid="{27245A93-A301-4361-B3FC-A8F4721AD0CB}"/>
    <cellStyle name="Normal 12 16 2 2 7" xfId="2318" xr:uid="{D2EDAD78-3CE4-4898-91BA-58D6A5619020}"/>
    <cellStyle name="Normal 12 16 2 2 7 2" xfId="2319" xr:uid="{41848CB8-6098-4697-966E-7D0B9450D7BC}"/>
    <cellStyle name="Normal 12 16 2 2 8" xfId="2320" xr:uid="{0124C639-DF24-462A-9986-13A5688DBB91}"/>
    <cellStyle name="Normal 12 16 2 2_FY15" xfId="2321" xr:uid="{125C56E7-64DE-4421-B255-E396225907F4}"/>
    <cellStyle name="Normal 12 16 2 3" xfId="2322" xr:uid="{3134ECC3-4BD0-47DB-9B2A-F57D7566B266}"/>
    <cellStyle name="Normal 12 16 2 3 2" xfId="2323" xr:uid="{EED526A2-B6FD-4BBC-8481-0996479673A7}"/>
    <cellStyle name="Normal 12 16 2 4" xfId="2324" xr:uid="{3FF9E3ED-6FE5-4EB1-9F6C-EB4CE969A9AE}"/>
    <cellStyle name="Normal 12 16 2 4 2" xfId="2325" xr:uid="{2E401F1D-62F3-4F28-8763-59C2F350514F}"/>
    <cellStyle name="Normal 12 16 2 5" xfId="2326" xr:uid="{C2C7F2E5-34CF-47CA-8287-8F0863A16589}"/>
    <cellStyle name="Normal 12 16 2 5 2" xfId="2327" xr:uid="{D5154DD1-D780-4ACD-9F39-F2C704DB95C5}"/>
    <cellStyle name="Normal 12 16 2 6" xfId="2328" xr:uid="{12D16640-620C-461A-B7C8-EA824E03E3BE}"/>
    <cellStyle name="Normal 12 16 2 6 2" xfId="2329" xr:uid="{6D24FFC0-B8F6-4778-9E75-7E165B7D0188}"/>
    <cellStyle name="Normal 12 16 2 7" xfId="2330" xr:uid="{D9BE27CC-1893-468C-B139-3A75F85D1AA0}"/>
    <cellStyle name="Normal 12 16 2 7 2" xfId="2331" xr:uid="{79E32425-BB94-421E-ABF4-4EAA9F84FD0E}"/>
    <cellStyle name="Normal 12 16 2 8" xfId="2332" xr:uid="{CF09D667-DD88-498B-B934-C4A8D1104B35}"/>
    <cellStyle name="Normal 12 16 2 8 2" xfId="2333" xr:uid="{5B70A3BF-295B-405E-B7A2-A0813F57C9E9}"/>
    <cellStyle name="Normal 12 16 2 9" xfId="2334" xr:uid="{6B8C20FB-F206-4E39-B004-EF87E6B38A71}"/>
    <cellStyle name="Normal 12 16 2_FY15" xfId="2335" xr:uid="{D1F038AA-14D5-4CBB-B026-5E4948751EE4}"/>
    <cellStyle name="Normal 12 16 3" xfId="2336" xr:uid="{28312315-1766-4D24-B650-9ACBF76E189D}"/>
    <cellStyle name="Normal 12 16 3 2" xfId="2337" xr:uid="{CDA09F01-57D5-4C34-90AF-897508303A5C}"/>
    <cellStyle name="Normal 12 16 3 2 2" xfId="2338" xr:uid="{86E1D78A-D89F-46E7-A452-53A7F51CE352}"/>
    <cellStyle name="Normal 12 16 3 3" xfId="2339" xr:uid="{DEF74F15-ABB3-4310-ABEB-16B03DE7D737}"/>
    <cellStyle name="Normal 12 16 3 3 2" xfId="2340" xr:uid="{F2385794-57B3-48C0-A585-68E399DB2097}"/>
    <cellStyle name="Normal 12 16 3 4" xfId="2341" xr:uid="{38A16C13-C4CC-4FAF-946F-FC42FA51AC57}"/>
    <cellStyle name="Normal 12 16 3 4 2" xfId="2342" xr:uid="{5CC7E350-EC55-403E-83D7-A0F3733996DF}"/>
    <cellStyle name="Normal 12 16 3 5" xfId="2343" xr:uid="{3740F310-1E85-465F-9E34-98DDED5F50A3}"/>
    <cellStyle name="Normal 12 16 3 5 2" xfId="2344" xr:uid="{50B42E7A-9ABC-4C43-949F-0F8BA6259C84}"/>
    <cellStyle name="Normal 12 16 3 6" xfId="2345" xr:uid="{D63C48B2-1D7B-463B-9651-793B78776108}"/>
    <cellStyle name="Normal 12 16 3 6 2" xfId="2346" xr:uid="{EC86CC11-E67E-4BD0-8D87-8564DC15D736}"/>
    <cellStyle name="Normal 12 16 3 7" xfId="2347" xr:uid="{6C6D6A87-CE98-4CBF-87FD-C9806B8061F3}"/>
    <cellStyle name="Normal 12 16 3 7 2" xfId="2348" xr:uid="{C0750690-0129-4926-9AAD-3E432CA8B54A}"/>
    <cellStyle name="Normal 12 16 3 8" xfId="2349" xr:uid="{F9B6CD17-400A-4FA0-B759-999EFC0F9F81}"/>
    <cellStyle name="Normal 12 16 3_FY15" xfId="2350" xr:uid="{DB2254B3-F24B-4904-A306-D5D7AEAE4AE6}"/>
    <cellStyle name="Normal 12 16 4" xfId="2351" xr:uid="{6A477904-3A08-4800-A804-4346DAE42E0D}"/>
    <cellStyle name="Normal 12 16 4 2" xfId="2352" xr:uid="{8F36726B-9348-4F78-99FA-B200B50C4E4B}"/>
    <cellStyle name="Normal 12 16 5" xfId="2353" xr:uid="{CA64A3E7-926B-4BDD-A50B-6E7E6F513DA7}"/>
    <cellStyle name="Normal 12 16 5 2" xfId="2354" xr:uid="{37246B5C-6C8C-45D9-A6AD-DFFB8A6D5E51}"/>
    <cellStyle name="Normal 12 16 6" xfId="2355" xr:uid="{C1C406B3-529E-49FE-B9D7-AC73C8874857}"/>
    <cellStyle name="Normal 12 16 6 2" xfId="2356" xr:uid="{F90EBCE3-6057-4FF2-B074-046BCE825754}"/>
    <cellStyle name="Normal 12 16 7" xfId="2357" xr:uid="{59488AA7-A5FF-4832-A531-0811EAF9D302}"/>
    <cellStyle name="Normal 12 16 7 2" xfId="2358" xr:uid="{A4ED34EA-BB55-4737-A7EB-2E5A47A41336}"/>
    <cellStyle name="Normal 12 16 8" xfId="2359" xr:uid="{D7813A5F-80F4-45B4-B44D-1EA11C9FB0F9}"/>
    <cellStyle name="Normal 12 16 8 2" xfId="2360" xr:uid="{B8F3B0AD-2713-4C2E-9D55-1ED0E4413C04}"/>
    <cellStyle name="Normal 12 16 9" xfId="2361" xr:uid="{7DA6088F-BCC0-426A-BE51-3D2D14BBE23E}"/>
    <cellStyle name="Normal 12 16 9 2" xfId="2362" xr:uid="{7DE632A0-6D08-49C4-9516-514DD55A2DB7}"/>
    <cellStyle name="Normal 12 16_AAUP CBI Calc" xfId="2363" xr:uid="{B4856693-E0B2-4CAE-9E1F-C3E5CF592E77}"/>
    <cellStyle name="Normal 12 17" xfId="2364" xr:uid="{75A47001-8534-4578-B34F-DAFD0ADFB40C}"/>
    <cellStyle name="Normal 12 17 10" xfId="2365" xr:uid="{229DB0B7-1705-4E87-A82A-3ED473CD2B4E}"/>
    <cellStyle name="Normal 12 17 2" xfId="2366" xr:uid="{DA8659E1-2BF3-49BC-AB6B-DF424A449955}"/>
    <cellStyle name="Normal 12 17 2 2" xfId="2367" xr:uid="{5D81E8F5-F410-4A77-BAEC-F7FF7F2315C5}"/>
    <cellStyle name="Normal 12 17 2 2 2" xfId="2368" xr:uid="{CBBEE2D9-D596-4317-974F-9847E13F3E1B}"/>
    <cellStyle name="Normal 12 17 2 2 2 2" xfId="2369" xr:uid="{367A6F5E-8611-457A-B745-673157B85F77}"/>
    <cellStyle name="Normal 12 17 2 2 3" xfId="2370" xr:uid="{2471FAB9-49F8-4800-8F99-6552E532DBB6}"/>
    <cellStyle name="Normal 12 17 2 2 3 2" xfId="2371" xr:uid="{35572156-E3DD-4C44-AED6-AC696F94DB29}"/>
    <cellStyle name="Normal 12 17 2 2 4" xfId="2372" xr:uid="{B23FB44E-96FA-4C55-895C-CE842F4867CC}"/>
    <cellStyle name="Normal 12 17 2 2 4 2" xfId="2373" xr:uid="{70685BF7-1A49-416C-B69E-B0E758F84F65}"/>
    <cellStyle name="Normal 12 17 2 2 5" xfId="2374" xr:uid="{CB8679FE-CE4A-4B85-80DF-2023CAD13579}"/>
    <cellStyle name="Normal 12 17 2 2 5 2" xfId="2375" xr:uid="{43587DB8-E0C3-4BCB-9741-73E700B317A8}"/>
    <cellStyle name="Normal 12 17 2 2 6" xfId="2376" xr:uid="{CFB4E16B-ADFA-42CC-919F-1AED966E48B6}"/>
    <cellStyle name="Normal 12 17 2 2 6 2" xfId="2377" xr:uid="{D84103E9-28DF-4EE5-A606-922FCC376D77}"/>
    <cellStyle name="Normal 12 17 2 2 7" xfId="2378" xr:uid="{AA1E0D42-31E2-4D1C-AE41-01A7E37B7553}"/>
    <cellStyle name="Normal 12 17 2 2 7 2" xfId="2379" xr:uid="{CB63C2CC-649F-416D-B81E-C41B9871E9C5}"/>
    <cellStyle name="Normal 12 17 2 2 8" xfId="2380" xr:uid="{38412ED0-AD00-4CD6-B22E-3FD6FF09A28C}"/>
    <cellStyle name="Normal 12 17 2 2_FY15" xfId="2381" xr:uid="{80DE25AA-C4B4-4A1E-BD0D-8C6826387A09}"/>
    <cellStyle name="Normal 12 17 2 3" xfId="2382" xr:uid="{F5FCF913-F983-4962-89BB-0E8BE268E365}"/>
    <cellStyle name="Normal 12 17 2 3 2" xfId="2383" xr:uid="{B3804D41-0B59-4678-8062-EDF4F27AE258}"/>
    <cellStyle name="Normal 12 17 2 4" xfId="2384" xr:uid="{648FA070-EFEF-42E1-8274-88597B5FC7C6}"/>
    <cellStyle name="Normal 12 17 2 4 2" xfId="2385" xr:uid="{66F0F41D-BE32-4844-9EEB-A092967DF75A}"/>
    <cellStyle name="Normal 12 17 2 5" xfId="2386" xr:uid="{1CAB6CE4-9E88-48CA-B17F-D988DD958301}"/>
    <cellStyle name="Normal 12 17 2 5 2" xfId="2387" xr:uid="{881BC247-A37B-4843-8534-9DCF2DE88823}"/>
    <cellStyle name="Normal 12 17 2 6" xfId="2388" xr:uid="{B58B4A72-2177-4D9D-AC9D-955327697140}"/>
    <cellStyle name="Normal 12 17 2 6 2" xfId="2389" xr:uid="{A211F831-4B23-4E29-A798-A86B6F1CA916}"/>
    <cellStyle name="Normal 12 17 2 7" xfId="2390" xr:uid="{10A1C7A1-AD9E-4028-B77D-43D7E409CBCD}"/>
    <cellStyle name="Normal 12 17 2 7 2" xfId="2391" xr:uid="{B5FB0564-1587-47DC-97D5-E9EFE3376749}"/>
    <cellStyle name="Normal 12 17 2 8" xfId="2392" xr:uid="{B5D90A5B-0C63-4F45-8D2C-DE4E530184B9}"/>
    <cellStyle name="Normal 12 17 2 8 2" xfId="2393" xr:uid="{A51D7345-3C58-4601-851C-435834C32D36}"/>
    <cellStyle name="Normal 12 17 2 9" xfId="2394" xr:uid="{696B2B03-415C-4E3A-9868-DAFA3A860C7D}"/>
    <cellStyle name="Normal 12 17 2_FY15" xfId="2395" xr:uid="{F9CCE084-D7ED-4D54-BC49-E7B2B8F1F414}"/>
    <cellStyle name="Normal 12 17 3" xfId="2396" xr:uid="{8E05A9C1-4745-495B-BAA2-8C552E3390C3}"/>
    <cellStyle name="Normal 12 17 3 2" xfId="2397" xr:uid="{844699CE-9B91-445B-A9E5-8ADF4F111BF9}"/>
    <cellStyle name="Normal 12 17 3 2 2" xfId="2398" xr:uid="{2A15B4B7-F221-422D-BC92-2E485320A847}"/>
    <cellStyle name="Normal 12 17 3 3" xfId="2399" xr:uid="{32C98A82-614A-4E8C-883F-DFC3620D4F75}"/>
    <cellStyle name="Normal 12 17 3 3 2" xfId="2400" xr:uid="{FE58EB1E-71D4-416D-9BB8-05B68421439F}"/>
    <cellStyle name="Normal 12 17 3 4" xfId="2401" xr:uid="{47264A64-EE5B-484F-8D7F-6226D5E42B24}"/>
    <cellStyle name="Normal 12 17 3 4 2" xfId="2402" xr:uid="{A37C3994-5B88-4722-9C4E-295650E19312}"/>
    <cellStyle name="Normal 12 17 3 5" xfId="2403" xr:uid="{B15A8292-D80D-4DBC-8AF7-946DA3F71081}"/>
    <cellStyle name="Normal 12 17 3 5 2" xfId="2404" xr:uid="{B95E41B4-32A4-4B69-A553-D258A37023BC}"/>
    <cellStyle name="Normal 12 17 3 6" xfId="2405" xr:uid="{74A7BBBD-7ABF-47B1-85C6-05B1A45C07E8}"/>
    <cellStyle name="Normal 12 17 3 6 2" xfId="2406" xr:uid="{10A51111-0E12-467C-9C21-53225CD46209}"/>
    <cellStyle name="Normal 12 17 3 7" xfId="2407" xr:uid="{FDCD156F-5C0E-4B93-B115-695526340193}"/>
    <cellStyle name="Normal 12 17 3 7 2" xfId="2408" xr:uid="{9CF3593B-A41E-4034-86EA-6C3115E751D0}"/>
    <cellStyle name="Normal 12 17 3 8" xfId="2409" xr:uid="{2B7536F8-791E-4E25-8EE5-BB7EAA51B8A7}"/>
    <cellStyle name="Normal 12 17 3_FY15" xfId="2410" xr:uid="{874BFC45-9923-4166-A308-5646C813E810}"/>
    <cellStyle name="Normal 12 17 4" xfId="2411" xr:uid="{EF3A020C-03B4-4001-9105-7BCFD436E8A7}"/>
    <cellStyle name="Normal 12 17 4 2" xfId="2412" xr:uid="{9D1FF1E2-12F4-4043-A28B-F99702B97B4E}"/>
    <cellStyle name="Normal 12 17 5" xfId="2413" xr:uid="{0646AD18-3E7E-4535-B76F-8BDE08025FA2}"/>
    <cellStyle name="Normal 12 17 5 2" xfId="2414" xr:uid="{9E1C03EC-ADE7-4514-BD10-23B51E5F801D}"/>
    <cellStyle name="Normal 12 17 6" xfId="2415" xr:uid="{21F88F04-78B3-4FB5-881B-51EE9FD8CF6B}"/>
    <cellStyle name="Normal 12 17 6 2" xfId="2416" xr:uid="{B25254E2-8554-41FD-8416-C3CAE19DE5AE}"/>
    <cellStyle name="Normal 12 17 7" xfId="2417" xr:uid="{36B5F4FF-F3F7-4A8C-90F5-7418F92FD35D}"/>
    <cellStyle name="Normal 12 17 7 2" xfId="2418" xr:uid="{29F2BCFD-36A3-4574-8310-E571B7E0CB39}"/>
    <cellStyle name="Normal 12 17 8" xfId="2419" xr:uid="{E6EA9559-3BFB-4E9D-8BD6-DC55A5083EF4}"/>
    <cellStyle name="Normal 12 17 8 2" xfId="2420" xr:uid="{5B35CD37-3ECA-4E5D-8039-D90BB6227FDA}"/>
    <cellStyle name="Normal 12 17 9" xfId="2421" xr:uid="{78D854C6-1508-4589-8223-10F9BE7AD982}"/>
    <cellStyle name="Normal 12 17 9 2" xfId="2422" xr:uid="{0A8D20C7-78B7-42C9-9A32-C062BFED8C0D}"/>
    <cellStyle name="Normal 12 17_AAUP CBI Calc" xfId="2423" xr:uid="{2717C937-FD3A-4B43-BE3B-51F99CF5A94B}"/>
    <cellStyle name="Normal 12 18" xfId="2424" xr:uid="{0051285E-2DEE-49D8-90F4-6D0D79461CFA}"/>
    <cellStyle name="Normal 12 18 2" xfId="2425" xr:uid="{E486013D-2C02-4AE3-939B-89F2B8CB679B}"/>
    <cellStyle name="Normal 12 18 2 2" xfId="2426" xr:uid="{2DFE5B0E-A75E-456C-945E-53BCEB6E34A9}"/>
    <cellStyle name="Normal 12 18 2 2 2" xfId="2427" xr:uid="{CC670673-08E7-41CC-969C-9D69DB8C21FB}"/>
    <cellStyle name="Normal 12 18 2 3" xfId="2428" xr:uid="{53C4A8AD-FA97-4333-AC66-BA258633EC1B}"/>
    <cellStyle name="Normal 12 18 2 3 2" xfId="2429" xr:uid="{DBD515BA-142E-4EFE-A247-78E03239A0C3}"/>
    <cellStyle name="Normal 12 18 2 4" xfId="2430" xr:uid="{32BACD1E-71C4-46B9-93EC-3EDD4807D69D}"/>
    <cellStyle name="Normal 12 18 2 4 2" xfId="2431" xr:uid="{F83DB7FE-D278-4DC2-A73F-676CB2030194}"/>
    <cellStyle name="Normal 12 18 2 5" xfId="2432" xr:uid="{6D2D48BF-2E59-40AF-A0F0-CE00B6E399E6}"/>
    <cellStyle name="Normal 12 18 2 5 2" xfId="2433" xr:uid="{B0AAFBBF-FD00-45F7-A4AB-43A02A03538B}"/>
    <cellStyle name="Normal 12 18 2 6" xfId="2434" xr:uid="{BBBCB7FC-61F0-4D53-B40A-A9E30DCAB675}"/>
    <cellStyle name="Normal 12 18 2 6 2" xfId="2435" xr:uid="{416F5E50-5319-4856-B03B-DC5041158B26}"/>
    <cellStyle name="Normal 12 18 2 7" xfId="2436" xr:uid="{E5EFC29C-097A-4A4B-9414-923084879C36}"/>
    <cellStyle name="Normal 12 18 2 7 2" xfId="2437" xr:uid="{4E10ABEA-A28D-4067-B22A-5DDEA1667753}"/>
    <cellStyle name="Normal 12 18 2 8" xfId="2438" xr:uid="{C0F71F29-0BC9-456C-A9C8-633309C087EF}"/>
    <cellStyle name="Normal 12 18 2_FY15" xfId="2439" xr:uid="{8D5A6F17-5E4F-4B4F-951B-6A61ABFE98B1}"/>
    <cellStyle name="Normal 12 18 3" xfId="2440" xr:uid="{F61CE1BB-E9A9-4953-BC83-15B39CCB43D9}"/>
    <cellStyle name="Normal 12 18 3 2" xfId="2441" xr:uid="{6166AAA3-76BD-42B8-B375-53974BA9591F}"/>
    <cellStyle name="Normal 12 18 4" xfId="2442" xr:uid="{CF440929-55A4-4A1D-B548-A705301BA604}"/>
    <cellStyle name="Normal 12 18 4 2" xfId="2443" xr:uid="{B6D00074-9270-4797-A602-7FED3FF2C013}"/>
    <cellStyle name="Normal 12 18 5" xfId="2444" xr:uid="{100822B8-DDB0-42C8-9E47-D1D015F05903}"/>
    <cellStyle name="Normal 12 18 5 2" xfId="2445" xr:uid="{2AE8DB30-369C-4ADD-AE31-C5B05C4DF6E3}"/>
    <cellStyle name="Normal 12 18 6" xfId="2446" xr:uid="{2743BF74-8155-4477-80E0-22A159E44B86}"/>
    <cellStyle name="Normal 12 18 6 2" xfId="2447" xr:uid="{3F7EEF3D-B62A-4672-84D9-028A113D5E97}"/>
    <cellStyle name="Normal 12 18 7" xfId="2448" xr:uid="{DBE72532-C1CA-454C-A616-4A9E53AF78EB}"/>
    <cellStyle name="Normal 12 18 7 2" xfId="2449" xr:uid="{D59ECC73-3AC0-425A-86AB-D5C346A8BE80}"/>
    <cellStyle name="Normal 12 18 8" xfId="2450" xr:uid="{79275371-8CFD-4AF4-B86C-C7E7364F9ABB}"/>
    <cellStyle name="Normal 12 18 8 2" xfId="2451" xr:uid="{2279CDFE-9C75-4871-9A6A-BD9CA1352018}"/>
    <cellStyle name="Normal 12 18 9" xfId="2452" xr:uid="{C19489A5-D45E-4642-A10C-D20C3B7C18D8}"/>
    <cellStyle name="Normal 12 18_FY15" xfId="2453" xr:uid="{F082008E-D994-4058-8C40-8922C8BFB1BD}"/>
    <cellStyle name="Normal 12 19" xfId="2454" xr:uid="{7183A394-F572-4068-8734-566FE084FD1C}"/>
    <cellStyle name="Normal 12 19 2" xfId="2455" xr:uid="{1494D082-4DC7-4CF0-A677-11FD994D062B}"/>
    <cellStyle name="Normal 12 19 2 2" xfId="2456" xr:uid="{36FAB29D-9FE5-486F-973B-5513551F72F8}"/>
    <cellStyle name="Normal 12 19 2 2 2" xfId="2457" xr:uid="{E77436DC-6596-4E5B-B935-882BE462D99A}"/>
    <cellStyle name="Normal 12 19 2 3" xfId="2458" xr:uid="{90FDF88D-F49E-45B1-A992-26418325698D}"/>
    <cellStyle name="Normal 12 19 2 3 2" xfId="2459" xr:uid="{3A92E169-0CE2-4CBF-8202-ABEE65360B95}"/>
    <cellStyle name="Normal 12 19 2 4" xfId="2460" xr:uid="{C3FC6443-9A54-42B5-A451-A2A31488DD0A}"/>
    <cellStyle name="Normal 12 19 2 4 2" xfId="2461" xr:uid="{3776101F-F7A5-40F2-A161-99AF0E873BA5}"/>
    <cellStyle name="Normal 12 19 2 5" xfId="2462" xr:uid="{AACF3E19-1D06-4A79-911C-F075862F9AF1}"/>
    <cellStyle name="Normal 12 19 2 5 2" xfId="2463" xr:uid="{FED4BE97-C99E-46E1-8C3C-E6B7EECB714B}"/>
    <cellStyle name="Normal 12 19 2 6" xfId="2464" xr:uid="{C25EB76D-B9E1-4A18-B130-AD14647EF0AE}"/>
    <cellStyle name="Normal 12 19 2 6 2" xfId="2465" xr:uid="{A95F8BB9-F475-4CEA-8C49-A843B3F577E0}"/>
    <cellStyle name="Normal 12 19 2 7" xfId="2466" xr:uid="{BF45284E-6142-4726-A36C-D5EBDF55F9D5}"/>
    <cellStyle name="Normal 12 19 2 7 2" xfId="2467" xr:uid="{68CAB1B0-9A16-4AEC-8637-2945C2537C7A}"/>
    <cellStyle name="Normal 12 19 2 8" xfId="2468" xr:uid="{3150F19F-1990-4D34-9652-AFEC8F85A286}"/>
    <cellStyle name="Normal 12 19 2_FY15" xfId="2469" xr:uid="{B57948A5-0DF2-4505-A384-6D0FA2478B91}"/>
    <cellStyle name="Normal 12 19 3" xfId="2470" xr:uid="{92F101E7-7843-44EB-A01C-2D522E583E72}"/>
    <cellStyle name="Normal 12 19 3 2" xfId="2471" xr:uid="{99F01C62-608C-4F76-A4F8-72E0C10E1DBB}"/>
    <cellStyle name="Normal 12 19 4" xfId="2472" xr:uid="{CFD5C69E-9A02-487E-8EDD-8F9EDFF541E6}"/>
    <cellStyle name="Normal 12 19 4 2" xfId="2473" xr:uid="{AF2DAE15-A874-4454-A22D-996B842D1B8E}"/>
    <cellStyle name="Normal 12 19 5" xfId="2474" xr:uid="{544887FF-1CA5-4E0C-B43E-43999E5E0187}"/>
    <cellStyle name="Normal 12 19 5 2" xfId="2475" xr:uid="{817A1B48-46E9-4732-870F-EBD1FA43A913}"/>
    <cellStyle name="Normal 12 19 6" xfId="2476" xr:uid="{9FA51620-A314-4992-A251-DE44AB7AD381}"/>
    <cellStyle name="Normal 12 19 6 2" xfId="2477" xr:uid="{CBF85CCA-C05F-4BD3-9D61-297108BACA48}"/>
    <cellStyle name="Normal 12 19 7" xfId="2478" xr:uid="{23BDE090-DB02-4196-B64A-D3A1581237E6}"/>
    <cellStyle name="Normal 12 19 7 2" xfId="2479" xr:uid="{EC73E722-7B8A-4A3C-A697-97E7790EBDD9}"/>
    <cellStyle name="Normal 12 19 8" xfId="2480" xr:uid="{25D87AFA-D703-420A-8357-95FBB934BF50}"/>
    <cellStyle name="Normal 12 19 8 2" xfId="2481" xr:uid="{7D4CBD36-73B8-404A-9D0A-B2312F516402}"/>
    <cellStyle name="Normal 12 19 9" xfId="2482" xr:uid="{6D453460-932B-457B-A352-3DB4D84DA5EC}"/>
    <cellStyle name="Normal 12 19_FY15" xfId="2483" xr:uid="{9AA36435-B606-4D51-B93B-9A29FD46D84B}"/>
    <cellStyle name="Normal 12 2" xfId="2484" xr:uid="{136EE19D-D244-4414-85BD-D4203EA8F567}"/>
    <cellStyle name="Normal 12 2 10" xfId="2485" xr:uid="{9F562381-4BAA-43E4-B6F0-8A56DA3E8A28}"/>
    <cellStyle name="Normal 12 2 10 10" xfId="2486" xr:uid="{7EB52662-BCCF-41CF-B285-68A5D4E61347}"/>
    <cellStyle name="Normal 12 2 10 10 2" xfId="2487" xr:uid="{B94EED24-18E5-4535-B1C4-8E23BC961645}"/>
    <cellStyle name="Normal 12 2 10 11" xfId="2488" xr:uid="{DC3CEFF8-1633-4E28-AD05-BD9C13A09696}"/>
    <cellStyle name="Normal 12 2 10 11 2" xfId="2489" xr:uid="{7528BCE7-5C32-4A5D-B999-ACD43033B5C5}"/>
    <cellStyle name="Normal 12 2 10 12" xfId="2490" xr:uid="{5680519D-79AD-4D52-995C-941F3A73DF64}"/>
    <cellStyle name="Normal 12 2 10 2" xfId="2491" xr:uid="{B6B3056D-BC76-4415-B84A-C0B3171A4A03}"/>
    <cellStyle name="Normal 12 2 10 2 10" xfId="2492" xr:uid="{9F366E8D-7ECA-42B0-A0B2-F9AFD3385D0F}"/>
    <cellStyle name="Normal 12 2 10 2 10 2" xfId="2493" xr:uid="{867A79BE-505F-486E-84FC-3F039F0153E2}"/>
    <cellStyle name="Normal 12 2 10 2 11" xfId="2494" xr:uid="{E9B21BBB-E48A-4118-8334-8D57A98076BF}"/>
    <cellStyle name="Normal 12 2 10 2 2" xfId="2495" xr:uid="{1AE61CBE-0D8F-4276-8AD3-9462AFA4BA28}"/>
    <cellStyle name="Normal 12 2 10 2 2 2" xfId="2496" xr:uid="{52DCAB32-6968-4825-A972-DA6A94B775A8}"/>
    <cellStyle name="Normal 12 2 10 2 2 2 2" xfId="2497" xr:uid="{8A87763E-0606-462C-909B-C5204C4CA0C2}"/>
    <cellStyle name="Normal 12 2 10 2 2 2 2 2" xfId="2498" xr:uid="{0FB242D6-6107-4F4C-A731-25B53EF2EFC0}"/>
    <cellStyle name="Normal 12 2 10 2 2 2 3" xfId="2499" xr:uid="{E8F98B8F-41A9-4234-A921-5E4276041A88}"/>
    <cellStyle name="Normal 12 2 10 2 2 2 3 2" xfId="2500" xr:uid="{C7C2B66A-B76A-4DF2-B5C1-4709F9D02ABA}"/>
    <cellStyle name="Normal 12 2 10 2 2 2 4" xfId="2501" xr:uid="{94C0229F-9FC7-4607-AF6C-F4B51044E43D}"/>
    <cellStyle name="Normal 12 2 10 2 2 2 4 2" xfId="2502" xr:uid="{DB5E6A6F-6AE0-4225-840A-440DB5787D87}"/>
    <cellStyle name="Normal 12 2 10 2 2 2 5" xfId="2503" xr:uid="{0554FFDE-0C30-4076-896E-C43E024D5EDD}"/>
    <cellStyle name="Normal 12 2 10 2 2 2 5 2" xfId="2504" xr:uid="{E042EB1E-77F5-4AAC-B8D3-93D1C528A964}"/>
    <cellStyle name="Normal 12 2 10 2 2 2 6" xfId="2505" xr:uid="{6CFDB436-016B-4387-AE29-53AADF0A5293}"/>
    <cellStyle name="Normal 12 2 10 2 2 2 6 2" xfId="2506" xr:uid="{2E76F7EC-2194-46C5-9A1F-B9E7B250F9ED}"/>
    <cellStyle name="Normal 12 2 10 2 2 2 7" xfId="2507" xr:uid="{65B2759B-54FA-4C32-80AE-B069D7B303BE}"/>
    <cellStyle name="Normal 12 2 10 2 2 2 7 2" xfId="2508" xr:uid="{1A5509AC-C31F-4A6D-AEEF-6966709CABFD}"/>
    <cellStyle name="Normal 12 2 10 2 2 2 8" xfId="2509" xr:uid="{700475E5-4F0F-4B13-8664-357C93F9F73A}"/>
    <cellStyle name="Normal 12 2 10 2 2 2_FY15" xfId="2510" xr:uid="{2EAE8EDB-F926-43C5-BD2A-DF32010FE835}"/>
    <cellStyle name="Normal 12 2 10 2 2 3" xfId="2511" xr:uid="{0F5EDA33-F1BB-4EC3-81CB-6488BF4179C3}"/>
    <cellStyle name="Normal 12 2 10 2 2 3 2" xfId="2512" xr:uid="{9E923AFA-8EE7-4455-813E-484A9BF44F77}"/>
    <cellStyle name="Normal 12 2 10 2 2 4" xfId="2513" xr:uid="{13219ED4-8D0C-4D96-8BE8-9C755D436FDB}"/>
    <cellStyle name="Normal 12 2 10 2 2 4 2" xfId="2514" xr:uid="{8736B1A9-28E8-40F2-9C9F-F0D54C6A89B8}"/>
    <cellStyle name="Normal 12 2 10 2 2 5" xfId="2515" xr:uid="{5F8DC44A-5805-44C0-8032-77E5234ED77B}"/>
    <cellStyle name="Normal 12 2 10 2 2 5 2" xfId="2516" xr:uid="{6480F15B-38F0-4C29-A8F6-8A2600EE0F22}"/>
    <cellStyle name="Normal 12 2 10 2 2 6" xfId="2517" xr:uid="{6F2C53CC-BAA1-431B-97B1-37E42C2ECAB9}"/>
    <cellStyle name="Normal 12 2 10 2 2 6 2" xfId="2518" xr:uid="{E3228726-62EA-430E-8228-4E1BCCE07C81}"/>
    <cellStyle name="Normal 12 2 10 2 2 7" xfId="2519" xr:uid="{2088EA81-2CD2-4A4D-82EB-43BFEA31CAD4}"/>
    <cellStyle name="Normal 12 2 10 2 2 7 2" xfId="2520" xr:uid="{146BC629-426F-42E9-8EE7-E4746783C1F2}"/>
    <cellStyle name="Normal 12 2 10 2 2 8" xfId="2521" xr:uid="{BABE1670-87B9-459E-98E7-85896326929D}"/>
    <cellStyle name="Normal 12 2 10 2 2 8 2" xfId="2522" xr:uid="{5B13DAB2-99C3-4D9D-ADCA-E4416929E331}"/>
    <cellStyle name="Normal 12 2 10 2 2 9" xfId="2523" xr:uid="{E1B7E936-7C34-42AF-B5F6-0FD8523F9F92}"/>
    <cellStyle name="Normal 12 2 10 2 2_FY15" xfId="2524" xr:uid="{9B0039C3-5F28-4A20-A892-8FF03F20FF6B}"/>
    <cellStyle name="Normal 12 2 10 2 3" xfId="2525" xr:uid="{89F57334-D415-48CD-A0E5-B7E606F8A515}"/>
    <cellStyle name="Normal 12 2 10 2 3 2" xfId="2526" xr:uid="{B1411F2B-12A6-49DD-982D-E7249EF1EA00}"/>
    <cellStyle name="Normal 12 2 10 2 3 2 2" xfId="2527" xr:uid="{53E3B895-0573-427D-AD02-77F446B36B0D}"/>
    <cellStyle name="Normal 12 2 10 2 3 2 2 2" xfId="2528" xr:uid="{42AB1351-93A4-438A-9D03-49179712876B}"/>
    <cellStyle name="Normal 12 2 10 2 3 2 3" xfId="2529" xr:uid="{79EF7B57-9F05-41F8-9FC9-34BF15C9F2C0}"/>
    <cellStyle name="Normal 12 2 10 2 3 2 3 2" xfId="2530" xr:uid="{1773ECB5-892A-45C8-94E2-603B044F3269}"/>
    <cellStyle name="Normal 12 2 10 2 3 2 4" xfId="2531" xr:uid="{DD020E75-3486-4F94-960A-3EE700920279}"/>
    <cellStyle name="Normal 12 2 10 2 3 2 4 2" xfId="2532" xr:uid="{F372D30A-3AC9-411F-AEB1-2A4DE096937F}"/>
    <cellStyle name="Normal 12 2 10 2 3 2 5" xfId="2533" xr:uid="{813EBE31-CCCD-4CA4-8EDF-27F82AF7E945}"/>
    <cellStyle name="Normal 12 2 10 2 3 2 5 2" xfId="2534" xr:uid="{7811B779-DFAE-4A85-B5EA-2615788431DC}"/>
    <cellStyle name="Normal 12 2 10 2 3 2 6" xfId="2535" xr:uid="{2A835927-5E75-420B-A582-23216230177E}"/>
    <cellStyle name="Normal 12 2 10 2 3 2 6 2" xfId="2536" xr:uid="{9AE9BD41-9D15-4762-B0B8-25A998FD7896}"/>
    <cellStyle name="Normal 12 2 10 2 3 2 7" xfId="2537" xr:uid="{1D2C47D2-792A-44D4-9B94-6F63B7F14D46}"/>
    <cellStyle name="Normal 12 2 10 2 3 2 7 2" xfId="2538" xr:uid="{42AC7C45-C897-4416-8A53-80F7B3916E71}"/>
    <cellStyle name="Normal 12 2 10 2 3 2 8" xfId="2539" xr:uid="{9A832C8A-D4C6-4253-8162-7519D04A424F}"/>
    <cellStyle name="Normal 12 2 10 2 3 2_FY15" xfId="2540" xr:uid="{A17CE644-92D1-4A82-BA13-72FC56EE47BD}"/>
    <cellStyle name="Normal 12 2 10 2 3 3" xfId="2541" xr:uid="{C0F30B28-06E5-4DEE-A4E0-E6684996E4AB}"/>
    <cellStyle name="Normal 12 2 10 2 3 3 2" xfId="2542" xr:uid="{F3BC5C81-691A-4F5D-B3BF-8D1DCF8E3B4A}"/>
    <cellStyle name="Normal 12 2 10 2 3 4" xfId="2543" xr:uid="{87CCD323-10D6-4973-8421-1A6D6BC3EA00}"/>
    <cellStyle name="Normal 12 2 10 2 3 4 2" xfId="2544" xr:uid="{152097D7-1475-4014-89D9-DDEAE0727961}"/>
    <cellStyle name="Normal 12 2 10 2 3 5" xfId="2545" xr:uid="{E2933D80-4A11-4D13-BD3D-89C6D28F8C90}"/>
    <cellStyle name="Normal 12 2 10 2 3 5 2" xfId="2546" xr:uid="{10A97AFE-4E50-4FE6-8710-12ADEEBE8501}"/>
    <cellStyle name="Normal 12 2 10 2 3 6" xfId="2547" xr:uid="{FF563A19-7CC5-45C8-ABC1-B21CDC55DADC}"/>
    <cellStyle name="Normal 12 2 10 2 3 6 2" xfId="2548" xr:uid="{CEF5A7B9-B216-4FEA-9AC3-7CA3F040399A}"/>
    <cellStyle name="Normal 12 2 10 2 3 7" xfId="2549" xr:uid="{8F8C9BC9-8624-40C9-8FCE-ED50BD4810C2}"/>
    <cellStyle name="Normal 12 2 10 2 3 7 2" xfId="2550" xr:uid="{C6DC11C0-A17D-45DE-9CD7-EA8370AF1463}"/>
    <cellStyle name="Normal 12 2 10 2 3 8" xfId="2551" xr:uid="{8AC7D6EC-5B81-4097-AF80-150B9B7B3556}"/>
    <cellStyle name="Normal 12 2 10 2 3 8 2" xfId="2552" xr:uid="{5097A2FE-91A6-4880-8D42-16CBF0857043}"/>
    <cellStyle name="Normal 12 2 10 2 3 9" xfId="2553" xr:uid="{17EED325-9841-45ED-BAF7-9E8B21FAAE3D}"/>
    <cellStyle name="Normal 12 2 10 2 3_FY15" xfId="2554" xr:uid="{3264B246-472E-4634-B8BC-91FE7A77F0E3}"/>
    <cellStyle name="Normal 12 2 10 2 4" xfId="2555" xr:uid="{8B0976FC-E36C-4CD6-9E46-7B8B25A176EC}"/>
    <cellStyle name="Normal 12 2 10 2 4 2" xfId="2556" xr:uid="{05822EB4-3A83-46E3-8573-D8C003160C5F}"/>
    <cellStyle name="Normal 12 2 10 2 4 2 2" xfId="2557" xr:uid="{8EFD5CDD-CF4C-48C0-AD54-8DA80FC4FFA5}"/>
    <cellStyle name="Normal 12 2 10 2 4 3" xfId="2558" xr:uid="{B3C1977B-9924-4B36-B71F-4DB4F14B03DE}"/>
    <cellStyle name="Normal 12 2 10 2 4 3 2" xfId="2559" xr:uid="{F094B1CF-1C17-4CB1-B4DD-F8A15255755F}"/>
    <cellStyle name="Normal 12 2 10 2 4 4" xfId="2560" xr:uid="{14DAC360-3931-46BE-B9C7-AE5F4B717557}"/>
    <cellStyle name="Normal 12 2 10 2 4 4 2" xfId="2561" xr:uid="{0BA6535F-1DB0-4744-AB18-AAC7F2D3C58B}"/>
    <cellStyle name="Normal 12 2 10 2 4 5" xfId="2562" xr:uid="{1E535387-F1EB-4495-B015-6C4D5C07132E}"/>
    <cellStyle name="Normal 12 2 10 2 4 5 2" xfId="2563" xr:uid="{7BB8A48F-9CED-4889-814D-E4FBB005C916}"/>
    <cellStyle name="Normal 12 2 10 2 4 6" xfId="2564" xr:uid="{573D598C-EFED-42D6-8689-8F26180A41EB}"/>
    <cellStyle name="Normal 12 2 10 2 4 6 2" xfId="2565" xr:uid="{1DC9A0FA-02F0-4DCA-87DA-BE4A5F77E042}"/>
    <cellStyle name="Normal 12 2 10 2 4 7" xfId="2566" xr:uid="{5D1188B5-C80F-4F67-A87F-E15ACB5548B2}"/>
    <cellStyle name="Normal 12 2 10 2 4 7 2" xfId="2567" xr:uid="{3D2C6DF7-DAFD-49C3-8228-94864AA09B9A}"/>
    <cellStyle name="Normal 12 2 10 2 4 8" xfId="2568" xr:uid="{228CED1D-09CD-4108-AE89-995C7EEAF1A6}"/>
    <cellStyle name="Normal 12 2 10 2 4_FY15" xfId="2569" xr:uid="{157A705B-15D1-4B83-B018-FE57D7694810}"/>
    <cellStyle name="Normal 12 2 10 2 5" xfId="2570" xr:uid="{2B2C164B-40B3-4F47-AD1A-AC4373CA0863}"/>
    <cellStyle name="Normal 12 2 10 2 5 2" xfId="2571" xr:uid="{9667A4FB-2CEE-48CD-8BDF-29D89BAB7060}"/>
    <cellStyle name="Normal 12 2 10 2 6" xfId="2572" xr:uid="{429A7334-A008-410E-80E7-ABB73CAF17A3}"/>
    <cellStyle name="Normal 12 2 10 2 6 2" xfId="2573" xr:uid="{9D5A900D-F36C-42BC-99B0-3B68173831DD}"/>
    <cellStyle name="Normal 12 2 10 2 7" xfId="2574" xr:uid="{010E02C5-5198-4E9D-B2E5-ED5C56199771}"/>
    <cellStyle name="Normal 12 2 10 2 7 2" xfId="2575" xr:uid="{3FC16DE9-5162-4B83-B854-3093284A90A5}"/>
    <cellStyle name="Normal 12 2 10 2 8" xfId="2576" xr:uid="{A4464618-5589-41E2-BC89-937DDEE0A183}"/>
    <cellStyle name="Normal 12 2 10 2 8 2" xfId="2577" xr:uid="{E63743C8-903B-4C7B-A976-086B2713D174}"/>
    <cellStyle name="Normal 12 2 10 2 9" xfId="2578" xr:uid="{5F44E602-070A-4E48-8736-551D7DCDFF8D}"/>
    <cellStyle name="Normal 12 2 10 2 9 2" xfId="2579" xr:uid="{FB912B52-B3FD-4478-B2CE-5EAB9DE8680A}"/>
    <cellStyle name="Normal 12 2 10 2_AAUP CBI Calc" xfId="2580" xr:uid="{8E8BFFEC-CDB7-469B-817E-8AB921CAF57C}"/>
    <cellStyle name="Normal 12 2 10 3" xfId="2581" xr:uid="{4D391234-2436-4E9B-BF9F-E077F70E6451}"/>
    <cellStyle name="Normal 12 2 10 3 2" xfId="2582" xr:uid="{C070A3EA-27AD-47F4-8E8A-FC722CD0A0A9}"/>
    <cellStyle name="Normal 12 2 10 3 2 2" xfId="2583" xr:uid="{F32EC869-49D9-41AA-BC14-6E6AB2C347CE}"/>
    <cellStyle name="Normal 12 2 10 3 2 2 2" xfId="2584" xr:uid="{47B37F9D-456F-489F-B46A-0BA487805BD5}"/>
    <cellStyle name="Normal 12 2 10 3 2 3" xfId="2585" xr:uid="{06613C4C-456E-4CFE-A639-155D0F193975}"/>
    <cellStyle name="Normal 12 2 10 3 2 3 2" xfId="2586" xr:uid="{4C0CF010-00BD-409C-9167-AA157D916E95}"/>
    <cellStyle name="Normal 12 2 10 3 2 4" xfId="2587" xr:uid="{1D372958-7D04-4293-AC9B-E4165727FAD7}"/>
    <cellStyle name="Normal 12 2 10 3 2 4 2" xfId="2588" xr:uid="{F4F29DDA-F01C-40C7-B60C-395FAA04C2D3}"/>
    <cellStyle name="Normal 12 2 10 3 2 5" xfId="2589" xr:uid="{5C678886-A3FB-4A16-90EB-1873833447F4}"/>
    <cellStyle name="Normal 12 2 10 3 2 5 2" xfId="2590" xr:uid="{0325A0C6-39DE-4C62-8DD6-C66A8CF67B96}"/>
    <cellStyle name="Normal 12 2 10 3 2 6" xfId="2591" xr:uid="{2612A89C-9485-41DC-9DE5-9839F24F4BE5}"/>
    <cellStyle name="Normal 12 2 10 3 2 6 2" xfId="2592" xr:uid="{7B16A246-D46F-44D1-805F-B1623B9D6D98}"/>
    <cellStyle name="Normal 12 2 10 3 2 7" xfId="2593" xr:uid="{41AAB573-0B60-46E8-8745-CE1A3B9EAA48}"/>
    <cellStyle name="Normal 12 2 10 3 2 7 2" xfId="2594" xr:uid="{CF72D257-77AF-4D22-95ED-B372B17193B8}"/>
    <cellStyle name="Normal 12 2 10 3 2 8" xfId="2595" xr:uid="{3B2C012A-7FAE-49FA-9822-CC337BBF1CE7}"/>
    <cellStyle name="Normal 12 2 10 3 2_FY15" xfId="2596" xr:uid="{D0DB1A4F-CEB4-4EDE-8824-5D08FEA308B0}"/>
    <cellStyle name="Normal 12 2 10 3 3" xfId="2597" xr:uid="{44BBDB87-E47E-4EA2-B46A-C0C3E9257CC6}"/>
    <cellStyle name="Normal 12 2 10 3 3 2" xfId="2598" xr:uid="{348A0F9F-602F-4142-B56A-0610074689E3}"/>
    <cellStyle name="Normal 12 2 10 3 4" xfId="2599" xr:uid="{CE861332-07B6-4225-8723-482858C7D5CB}"/>
    <cellStyle name="Normal 12 2 10 3 4 2" xfId="2600" xr:uid="{E4A67D10-ECC3-4DD8-9D41-5388ABCEFFAD}"/>
    <cellStyle name="Normal 12 2 10 3 5" xfId="2601" xr:uid="{EC42EEAC-F649-4203-A201-82D7D2DA1400}"/>
    <cellStyle name="Normal 12 2 10 3 5 2" xfId="2602" xr:uid="{ABFB88B5-8415-447A-98D0-304AE78DB26D}"/>
    <cellStyle name="Normal 12 2 10 3 6" xfId="2603" xr:uid="{903E0A47-9DEA-4B96-90BB-6A7D1DFE1134}"/>
    <cellStyle name="Normal 12 2 10 3 6 2" xfId="2604" xr:uid="{86EEB058-27B4-465B-B9AC-0C1EE9BB577E}"/>
    <cellStyle name="Normal 12 2 10 3 7" xfId="2605" xr:uid="{7B31ACFB-4EB4-4661-8EBE-BBFE750011F5}"/>
    <cellStyle name="Normal 12 2 10 3 7 2" xfId="2606" xr:uid="{66DDA6C6-D77E-4710-BB90-F014B941122A}"/>
    <cellStyle name="Normal 12 2 10 3 8" xfId="2607" xr:uid="{2D8E1162-C3DD-458F-A531-E1876DF606D0}"/>
    <cellStyle name="Normal 12 2 10 3 8 2" xfId="2608" xr:uid="{C3D8591A-0F42-43B4-A163-BEBF72F39F38}"/>
    <cellStyle name="Normal 12 2 10 3 9" xfId="2609" xr:uid="{DDAD04F7-B574-4405-880D-77E130F2A3AA}"/>
    <cellStyle name="Normal 12 2 10 3_FY15" xfId="2610" xr:uid="{0C2C4B67-69AF-402D-9573-0671148BD077}"/>
    <cellStyle name="Normal 12 2 10 4" xfId="2611" xr:uid="{2B9B60BA-B0DF-4B3E-9978-30E29E0AF3B8}"/>
    <cellStyle name="Normal 12 2 10 4 2" xfId="2612" xr:uid="{45DFEC51-4652-4345-A001-3CC3E50D05A0}"/>
    <cellStyle name="Normal 12 2 10 4 2 2" xfId="2613" xr:uid="{140F1038-4B12-4D79-9A6A-2BF65876C624}"/>
    <cellStyle name="Normal 12 2 10 4 2 2 2" xfId="2614" xr:uid="{A04A47C1-516A-4659-9A56-BB80B4B094C3}"/>
    <cellStyle name="Normal 12 2 10 4 2 3" xfId="2615" xr:uid="{93964821-4512-4F77-BB95-9E639681ED5E}"/>
    <cellStyle name="Normal 12 2 10 4 2 3 2" xfId="2616" xr:uid="{2236FF0E-9692-415B-8AD4-D268A0CA7608}"/>
    <cellStyle name="Normal 12 2 10 4 2 4" xfId="2617" xr:uid="{B6C565BF-320C-4C3C-99E7-87783652A171}"/>
    <cellStyle name="Normal 12 2 10 4 2 4 2" xfId="2618" xr:uid="{A76C18F9-3150-4BA5-8A01-D9AB0F968D08}"/>
    <cellStyle name="Normal 12 2 10 4 2 5" xfId="2619" xr:uid="{1F5A01E5-6351-4FE6-99C1-B9AA56347222}"/>
    <cellStyle name="Normal 12 2 10 4 2 5 2" xfId="2620" xr:uid="{4B035694-C888-4697-8478-547E38BF8CBD}"/>
    <cellStyle name="Normal 12 2 10 4 2 6" xfId="2621" xr:uid="{D0EBAC02-7893-486C-8FE5-07095FCD9B69}"/>
    <cellStyle name="Normal 12 2 10 4 2 6 2" xfId="2622" xr:uid="{3FA9D376-E30D-41AA-A55C-8D5B86853ECE}"/>
    <cellStyle name="Normal 12 2 10 4 2 7" xfId="2623" xr:uid="{4530037F-859D-4B94-98FC-AECC48F59082}"/>
    <cellStyle name="Normal 12 2 10 4 2 7 2" xfId="2624" xr:uid="{30118649-E105-435C-95F2-032CB9C0771D}"/>
    <cellStyle name="Normal 12 2 10 4 2 8" xfId="2625" xr:uid="{4FB5F09B-465E-4494-A8A6-F3D202FF0FC4}"/>
    <cellStyle name="Normal 12 2 10 4 2_FY15" xfId="2626" xr:uid="{79E7373A-6140-4879-A69C-680765A478F6}"/>
    <cellStyle name="Normal 12 2 10 4 3" xfId="2627" xr:uid="{B034F455-2F21-4DC7-82FC-FBA5C0AD94E5}"/>
    <cellStyle name="Normal 12 2 10 4 3 2" xfId="2628" xr:uid="{B1A1DCD4-1ADD-4A90-B02D-FC343F129087}"/>
    <cellStyle name="Normal 12 2 10 4 4" xfId="2629" xr:uid="{8F5EAED8-4426-47C1-9303-E0F251FB3C65}"/>
    <cellStyle name="Normal 12 2 10 4 4 2" xfId="2630" xr:uid="{B6CB7746-242C-424D-9A2C-99D413877A76}"/>
    <cellStyle name="Normal 12 2 10 4 5" xfId="2631" xr:uid="{FA43F398-F2E3-4D64-8086-AC6347CCA084}"/>
    <cellStyle name="Normal 12 2 10 4 5 2" xfId="2632" xr:uid="{15D32358-E940-47F2-AA61-C13775279303}"/>
    <cellStyle name="Normal 12 2 10 4 6" xfId="2633" xr:uid="{6AD71846-7440-447A-9D82-8F3A744F8C87}"/>
    <cellStyle name="Normal 12 2 10 4 6 2" xfId="2634" xr:uid="{491F1FEE-9D99-4CC3-8699-D968149143C2}"/>
    <cellStyle name="Normal 12 2 10 4 7" xfId="2635" xr:uid="{1CA9E152-5D65-44DF-954A-4C40F4C2319D}"/>
    <cellStyle name="Normal 12 2 10 4 7 2" xfId="2636" xr:uid="{B7D84864-2E25-474B-AF5D-2122CBE6503C}"/>
    <cellStyle name="Normal 12 2 10 4 8" xfId="2637" xr:uid="{9D801EA6-4B6F-4F71-BA15-D9335BE41F6E}"/>
    <cellStyle name="Normal 12 2 10 4 8 2" xfId="2638" xr:uid="{0604E60A-EFC6-4DDF-A9BE-4FD79F623D20}"/>
    <cellStyle name="Normal 12 2 10 4 9" xfId="2639" xr:uid="{27B41A07-22F5-40A1-B000-FB7FE315E090}"/>
    <cellStyle name="Normal 12 2 10 4_FY15" xfId="2640" xr:uid="{51E5569A-7C3E-4100-B2F4-98832B00588C}"/>
    <cellStyle name="Normal 12 2 10 5" xfId="2641" xr:uid="{4E50D4ED-5C64-43ED-A549-BEFBB155014E}"/>
    <cellStyle name="Normal 12 2 10 5 2" xfId="2642" xr:uid="{9B21025D-3177-4F35-8354-5A23D5C5D838}"/>
    <cellStyle name="Normal 12 2 10 5 2 2" xfId="2643" xr:uid="{FA9BF37C-6E6E-4C01-A946-35FF7E80C5AA}"/>
    <cellStyle name="Normal 12 2 10 5 3" xfId="2644" xr:uid="{72261356-3790-4512-A83D-D4DA5FAC8288}"/>
    <cellStyle name="Normal 12 2 10 5 3 2" xfId="2645" xr:uid="{0453379E-E8BE-4CFB-87DE-E18BD193A025}"/>
    <cellStyle name="Normal 12 2 10 5 4" xfId="2646" xr:uid="{0DDC1616-6C22-4DFB-AEDB-8B30F24EE17E}"/>
    <cellStyle name="Normal 12 2 10 5 4 2" xfId="2647" xr:uid="{0E164F05-F761-430D-AD1F-030479182BE0}"/>
    <cellStyle name="Normal 12 2 10 5 5" xfId="2648" xr:uid="{585A2DE4-E573-435F-A062-F6038E7E1CDD}"/>
    <cellStyle name="Normal 12 2 10 5 5 2" xfId="2649" xr:uid="{3FBA1729-06AE-44BB-A5B2-277D6CC7F484}"/>
    <cellStyle name="Normal 12 2 10 5 6" xfId="2650" xr:uid="{330105D1-CA5E-4F55-83B9-01B4108BAAD1}"/>
    <cellStyle name="Normal 12 2 10 5 6 2" xfId="2651" xr:uid="{6D02AFD3-CE35-4DDF-828C-CC5C3E91CA91}"/>
    <cellStyle name="Normal 12 2 10 5 7" xfId="2652" xr:uid="{7ABAB76D-0B3D-4BCB-A39C-F38B7A2445D8}"/>
    <cellStyle name="Normal 12 2 10 5 7 2" xfId="2653" xr:uid="{20DB0EB0-9A52-48C4-A030-B953153F3130}"/>
    <cellStyle name="Normal 12 2 10 5 8" xfId="2654" xr:uid="{77A1512D-3F82-4BF5-B84E-AE56B87C5944}"/>
    <cellStyle name="Normal 12 2 10 5_FY15" xfId="2655" xr:uid="{B7938FD4-9AC4-4D8C-805E-10B413B99602}"/>
    <cellStyle name="Normal 12 2 10 6" xfId="2656" xr:uid="{30B7B225-715C-4456-9533-67B262536B59}"/>
    <cellStyle name="Normal 12 2 10 6 2" xfId="2657" xr:uid="{DB9F70D7-85DF-4CB4-B8A9-3325CD08318E}"/>
    <cellStyle name="Normal 12 2 10 7" xfId="2658" xr:uid="{5DCE497F-FEA6-4232-9C0C-1553A16652C6}"/>
    <cellStyle name="Normal 12 2 10 7 2" xfId="2659" xr:uid="{314BB83C-45E8-42A5-91A5-E9FF73630B2F}"/>
    <cellStyle name="Normal 12 2 10 8" xfId="2660" xr:uid="{7F1B8898-1518-4E5A-9859-227DA5C1873F}"/>
    <cellStyle name="Normal 12 2 10 8 2" xfId="2661" xr:uid="{97220401-1901-46B5-95FE-ABF9DC3C7132}"/>
    <cellStyle name="Normal 12 2 10 9" xfId="2662" xr:uid="{B50B110F-DD06-49C3-8141-878737BE3E5B}"/>
    <cellStyle name="Normal 12 2 10 9 2" xfId="2663" xr:uid="{39C9F5D7-5164-4DCF-AADA-A2EBB7D00BE1}"/>
    <cellStyle name="Normal 12 2 10_AAUP CBI Calc" xfId="2664" xr:uid="{EE623B41-4CBF-4AE2-A8CF-3AF51ED15102}"/>
    <cellStyle name="Normal 12 2 11" xfId="2665" xr:uid="{3CB26C3F-68D7-4FFC-B3AC-0B355F4280F7}"/>
    <cellStyle name="Normal 12 2 11 10" xfId="2666" xr:uid="{2831A3D3-DA58-441A-9E51-C9DBAF7AD953}"/>
    <cellStyle name="Normal 12 2 11 10 2" xfId="2667" xr:uid="{B63B3752-A881-4A2C-9EEC-A1D0AEDD018D}"/>
    <cellStyle name="Normal 12 2 11 11" xfId="2668" xr:uid="{325F9661-4416-43E4-B6F8-A72C2C43642B}"/>
    <cellStyle name="Normal 12 2 11 2" xfId="2669" xr:uid="{2440D5B4-FE2B-4C3F-8926-8E1C2B56F5EC}"/>
    <cellStyle name="Normal 12 2 11 2 2" xfId="2670" xr:uid="{B6EF5BAC-00D2-4035-9B80-2A496AF0C7D0}"/>
    <cellStyle name="Normal 12 2 11 2 2 2" xfId="2671" xr:uid="{0AB2F9BF-A179-43B4-9790-ABD81FD0F62C}"/>
    <cellStyle name="Normal 12 2 11 2 2 2 2" xfId="2672" xr:uid="{7A74278B-2A55-4859-98EC-FC168150F7A8}"/>
    <cellStyle name="Normal 12 2 11 2 2 3" xfId="2673" xr:uid="{9D51DAA3-99B2-4CAF-9531-98B9D2A4B50E}"/>
    <cellStyle name="Normal 12 2 11 2 2 3 2" xfId="2674" xr:uid="{97DD61BF-92F3-4B22-988B-A0AA1813C98A}"/>
    <cellStyle name="Normal 12 2 11 2 2 4" xfId="2675" xr:uid="{D4460F91-42CC-4DCA-AB54-478A0E66CB6D}"/>
    <cellStyle name="Normal 12 2 11 2 2 4 2" xfId="2676" xr:uid="{BA7242B0-1D8C-44F3-8874-B1E7E9129676}"/>
    <cellStyle name="Normal 12 2 11 2 2 5" xfId="2677" xr:uid="{C29BFE84-099F-4B12-9EA7-CD4E174903EC}"/>
    <cellStyle name="Normal 12 2 11 2 2 5 2" xfId="2678" xr:uid="{DB79D780-8EE8-4496-86A3-116200EFC6F9}"/>
    <cellStyle name="Normal 12 2 11 2 2 6" xfId="2679" xr:uid="{BB2F5E76-1137-4DCE-AB01-B98D3E73B339}"/>
    <cellStyle name="Normal 12 2 11 2 2 6 2" xfId="2680" xr:uid="{A6876968-F3DF-4B33-8F03-AC7D1CD34928}"/>
    <cellStyle name="Normal 12 2 11 2 2 7" xfId="2681" xr:uid="{125EF444-FBE2-4A7A-95A2-C75F41AFB918}"/>
    <cellStyle name="Normal 12 2 11 2 2 7 2" xfId="2682" xr:uid="{4B5DF773-001C-4265-A13D-28A9BC414681}"/>
    <cellStyle name="Normal 12 2 11 2 2 8" xfId="2683" xr:uid="{828B695A-3BE7-4264-80DB-23BE3C1A8E1C}"/>
    <cellStyle name="Normal 12 2 11 2 2_FY15" xfId="2684" xr:uid="{63327AC3-3461-4A37-BE34-691FE9467ED7}"/>
    <cellStyle name="Normal 12 2 11 2 3" xfId="2685" xr:uid="{1617E0D0-2DEA-44DF-AFCC-3CD761BA25F4}"/>
    <cellStyle name="Normal 12 2 11 2 3 2" xfId="2686" xr:uid="{6C0BB91A-9CDC-49BC-89D0-AAB3718B02F3}"/>
    <cellStyle name="Normal 12 2 11 2 4" xfId="2687" xr:uid="{6CE62689-C00E-4E37-A529-F9E1FAFB15B3}"/>
    <cellStyle name="Normal 12 2 11 2 4 2" xfId="2688" xr:uid="{7448AFD7-BAF7-494D-8B05-2A603F42B848}"/>
    <cellStyle name="Normal 12 2 11 2 5" xfId="2689" xr:uid="{8E7A0009-EBDC-493C-B297-87FEC7B96014}"/>
    <cellStyle name="Normal 12 2 11 2 5 2" xfId="2690" xr:uid="{0028B8BC-5717-4104-8F59-66AC558F9388}"/>
    <cellStyle name="Normal 12 2 11 2 6" xfId="2691" xr:uid="{739B4671-D981-4435-A780-1506EEB35E80}"/>
    <cellStyle name="Normal 12 2 11 2 6 2" xfId="2692" xr:uid="{7DC5B8ED-A2B9-4AF9-AC04-F1E7BF9C1AB8}"/>
    <cellStyle name="Normal 12 2 11 2 7" xfId="2693" xr:uid="{46BC86AF-65A5-46FD-A270-E7D6816C38EA}"/>
    <cellStyle name="Normal 12 2 11 2 7 2" xfId="2694" xr:uid="{F67433C8-71F0-48CE-B045-0ABB02E74B5D}"/>
    <cellStyle name="Normal 12 2 11 2 8" xfId="2695" xr:uid="{E166DDE6-2946-4557-A4D5-F25304B6AA67}"/>
    <cellStyle name="Normal 12 2 11 2 8 2" xfId="2696" xr:uid="{0ED91E5D-41D6-452E-9D78-27E9588DA541}"/>
    <cellStyle name="Normal 12 2 11 2 9" xfId="2697" xr:uid="{AE8B8C22-5E80-4AC6-8E2E-879B01C87212}"/>
    <cellStyle name="Normal 12 2 11 2_FY15" xfId="2698" xr:uid="{318A5C91-84AC-4DDB-BE7A-ED2113332B86}"/>
    <cellStyle name="Normal 12 2 11 3" xfId="2699" xr:uid="{31C3BE7F-875B-4B21-9D05-5B73A2474120}"/>
    <cellStyle name="Normal 12 2 11 3 2" xfId="2700" xr:uid="{3DBBB423-4C38-4A63-8BEF-6B9DBD41127C}"/>
    <cellStyle name="Normal 12 2 11 3 2 2" xfId="2701" xr:uid="{452FC0C2-0558-4035-985E-6FB711088559}"/>
    <cellStyle name="Normal 12 2 11 3 2 2 2" xfId="2702" xr:uid="{509D649D-B4FA-4F1D-9D0B-DEB10F5707B6}"/>
    <cellStyle name="Normal 12 2 11 3 2 3" xfId="2703" xr:uid="{48BD9281-61B3-410C-8D0B-488D145B3823}"/>
    <cellStyle name="Normal 12 2 11 3 2 3 2" xfId="2704" xr:uid="{01D71DA4-6A8A-4F9B-B078-184308DCA330}"/>
    <cellStyle name="Normal 12 2 11 3 2 4" xfId="2705" xr:uid="{EB4B5E13-C874-4756-92F6-3897B21A8922}"/>
    <cellStyle name="Normal 12 2 11 3 2 4 2" xfId="2706" xr:uid="{4E7B9AD5-7C30-4E47-A638-516508290654}"/>
    <cellStyle name="Normal 12 2 11 3 2 5" xfId="2707" xr:uid="{0B5D045E-F579-4126-BDFB-6C4392752A70}"/>
    <cellStyle name="Normal 12 2 11 3 2 5 2" xfId="2708" xr:uid="{526B10A6-A5D2-4E18-9293-91ED78AF9A4C}"/>
    <cellStyle name="Normal 12 2 11 3 2 6" xfId="2709" xr:uid="{9E9CC8C2-F0EB-476E-AE3B-0AEC3D58B4EC}"/>
    <cellStyle name="Normal 12 2 11 3 2 6 2" xfId="2710" xr:uid="{43E1E384-E06F-455B-B8B8-29456FF1E62E}"/>
    <cellStyle name="Normal 12 2 11 3 2 7" xfId="2711" xr:uid="{D768A775-9157-4136-9CEA-2095DFED7BDF}"/>
    <cellStyle name="Normal 12 2 11 3 2 7 2" xfId="2712" xr:uid="{20A982AC-563C-41AD-B4C8-AA332FEFDEF1}"/>
    <cellStyle name="Normal 12 2 11 3 2 8" xfId="2713" xr:uid="{CA2BDCBB-2678-4BC7-AECD-259D0F6515DB}"/>
    <cellStyle name="Normal 12 2 11 3 2_FY15" xfId="2714" xr:uid="{61AE180F-A31B-4EC8-9B5E-CB858088E0D4}"/>
    <cellStyle name="Normal 12 2 11 3 3" xfId="2715" xr:uid="{4E9969D3-20EB-4243-AB1E-DFFFC53ED06D}"/>
    <cellStyle name="Normal 12 2 11 3 3 2" xfId="2716" xr:uid="{547C4833-C3F8-4733-BC81-8A98E3029E2B}"/>
    <cellStyle name="Normal 12 2 11 3 4" xfId="2717" xr:uid="{70B56464-06E2-490F-845F-083323AA7148}"/>
    <cellStyle name="Normal 12 2 11 3 4 2" xfId="2718" xr:uid="{921806B0-DF89-463D-A20F-8BE3E904CBA5}"/>
    <cellStyle name="Normal 12 2 11 3 5" xfId="2719" xr:uid="{1433B9DE-5296-4F26-831F-AFC47F4CAB58}"/>
    <cellStyle name="Normal 12 2 11 3 5 2" xfId="2720" xr:uid="{C409945E-50AF-4234-9325-4266325E2AD7}"/>
    <cellStyle name="Normal 12 2 11 3 6" xfId="2721" xr:uid="{5790C8C2-5DE7-4100-ACFC-F02E0C495D46}"/>
    <cellStyle name="Normal 12 2 11 3 6 2" xfId="2722" xr:uid="{D511339D-D4ED-4656-B6BD-EE48F21D02C2}"/>
    <cellStyle name="Normal 12 2 11 3 7" xfId="2723" xr:uid="{FA0E2665-B856-439F-9243-39716C90EFC6}"/>
    <cellStyle name="Normal 12 2 11 3 7 2" xfId="2724" xr:uid="{BAC73291-A238-4006-A261-7B1DE59545A1}"/>
    <cellStyle name="Normal 12 2 11 3 8" xfId="2725" xr:uid="{C6891757-8CF8-49F6-A735-A9ABFDA68282}"/>
    <cellStyle name="Normal 12 2 11 3 8 2" xfId="2726" xr:uid="{F36FB5FD-B480-499C-B775-1817BD2F354E}"/>
    <cellStyle name="Normal 12 2 11 3 9" xfId="2727" xr:uid="{6BA0D2F8-AB80-4EB9-B5FF-1AE40CC2AE30}"/>
    <cellStyle name="Normal 12 2 11 3_FY15" xfId="2728" xr:uid="{50A74703-C766-4D84-A7AE-BB98054A4ABE}"/>
    <cellStyle name="Normal 12 2 11 4" xfId="2729" xr:uid="{A51FE54D-8A6D-406A-BC52-6BE24CC0B1E3}"/>
    <cellStyle name="Normal 12 2 11 4 2" xfId="2730" xr:uid="{D1368337-28A5-4D96-A9B3-56699DD6A38D}"/>
    <cellStyle name="Normal 12 2 11 4 2 2" xfId="2731" xr:uid="{1C48E416-40D2-4CE4-997B-7AF0CBD5A008}"/>
    <cellStyle name="Normal 12 2 11 4 3" xfId="2732" xr:uid="{739055AD-ECF4-479C-9979-522EC26A8440}"/>
    <cellStyle name="Normal 12 2 11 4 3 2" xfId="2733" xr:uid="{80610541-D569-4A52-AF82-051F262EBF7F}"/>
    <cellStyle name="Normal 12 2 11 4 4" xfId="2734" xr:uid="{46B23DBB-C45E-44B1-9A05-E65DF7832303}"/>
    <cellStyle name="Normal 12 2 11 4 4 2" xfId="2735" xr:uid="{B226444F-9757-441D-A0A4-B3BA1319739A}"/>
    <cellStyle name="Normal 12 2 11 4 5" xfId="2736" xr:uid="{6B731DDD-8F15-4820-B7AB-AE3F37DE0F82}"/>
    <cellStyle name="Normal 12 2 11 4 5 2" xfId="2737" xr:uid="{EADD70E0-7B27-441D-956C-14BD388E5C67}"/>
    <cellStyle name="Normal 12 2 11 4 6" xfId="2738" xr:uid="{5B5D3795-BB55-41F6-A5C0-7BAADE21EB4E}"/>
    <cellStyle name="Normal 12 2 11 4 6 2" xfId="2739" xr:uid="{CC6AA38A-FD2C-4D01-8124-E69665F556AF}"/>
    <cellStyle name="Normal 12 2 11 4 7" xfId="2740" xr:uid="{BCAC817D-9A9E-4C77-8206-7692F62C62C1}"/>
    <cellStyle name="Normal 12 2 11 4 7 2" xfId="2741" xr:uid="{004C5648-5099-44D1-B7ED-07AC563BF1BB}"/>
    <cellStyle name="Normal 12 2 11 4 8" xfId="2742" xr:uid="{EC7D515A-9096-4305-8F9F-3726E8FAEB5A}"/>
    <cellStyle name="Normal 12 2 11 4_FY15" xfId="2743" xr:uid="{7F45D911-ECE3-4358-9409-B3234963DAC7}"/>
    <cellStyle name="Normal 12 2 11 5" xfId="2744" xr:uid="{C19F8609-2166-454C-AA4E-0FCF064D5EFF}"/>
    <cellStyle name="Normal 12 2 11 5 2" xfId="2745" xr:uid="{06ADB9CD-D6FC-463E-8523-7B1925D4E6F1}"/>
    <cellStyle name="Normal 12 2 11 6" xfId="2746" xr:uid="{3F0C154E-51CF-4BA7-AA1A-02B894F26595}"/>
    <cellStyle name="Normal 12 2 11 6 2" xfId="2747" xr:uid="{7EE6B775-B6E2-4F05-B4CF-AB3E9B74BA90}"/>
    <cellStyle name="Normal 12 2 11 7" xfId="2748" xr:uid="{20AAF9D7-E1AE-4D7B-B45D-3A81D5C04560}"/>
    <cellStyle name="Normal 12 2 11 7 2" xfId="2749" xr:uid="{75011DE7-2770-4CA3-9C1D-C788319A5167}"/>
    <cellStyle name="Normal 12 2 11 8" xfId="2750" xr:uid="{FFB81A64-ACE4-46BE-B765-0F25AE4B0EED}"/>
    <cellStyle name="Normal 12 2 11 8 2" xfId="2751" xr:uid="{2215177F-ED83-4DA9-A376-30AD18D68303}"/>
    <cellStyle name="Normal 12 2 11 9" xfId="2752" xr:uid="{C1E6D8C4-EF1C-41FE-AFB1-4E31F0DF1F4F}"/>
    <cellStyle name="Normal 12 2 11 9 2" xfId="2753" xr:uid="{7E653A01-25C9-4B62-A7AA-9EC71F5DA8F9}"/>
    <cellStyle name="Normal 12 2 11_AAUP CBI Calc" xfId="2754" xr:uid="{8F50A2FC-09EC-478B-90D7-DE6E235A1ACE}"/>
    <cellStyle name="Normal 12 2 12" xfId="2755" xr:uid="{A4A48049-99BD-4A91-BD37-BEF4C513646B}"/>
    <cellStyle name="Normal 12 2 12 10" xfId="2756" xr:uid="{B21E1406-B535-4F51-A824-20F2678F96AE}"/>
    <cellStyle name="Normal 12 2 12 2" xfId="2757" xr:uid="{2172A23C-F8A0-47A9-9090-9E4716B4024B}"/>
    <cellStyle name="Normal 12 2 12 2 2" xfId="2758" xr:uid="{FA83A2A2-A0D9-433D-84EC-436DDEE88874}"/>
    <cellStyle name="Normal 12 2 12 2 2 2" xfId="2759" xr:uid="{AD3FB14E-B8AB-4845-8FEB-4229A52B685E}"/>
    <cellStyle name="Normal 12 2 12 2 2 2 2" xfId="2760" xr:uid="{A972B8BC-6655-4CC4-8C8B-BB487493B089}"/>
    <cellStyle name="Normal 12 2 12 2 2 3" xfId="2761" xr:uid="{55EBB7CC-8F3E-4D57-833F-E5E84D9AAE1B}"/>
    <cellStyle name="Normal 12 2 12 2 2 3 2" xfId="2762" xr:uid="{E5FD6EE0-15C3-45EB-AC10-E3C8D3ACB101}"/>
    <cellStyle name="Normal 12 2 12 2 2 4" xfId="2763" xr:uid="{CF643567-D304-4F4A-A0B0-74EBA5CCABB7}"/>
    <cellStyle name="Normal 12 2 12 2 2 4 2" xfId="2764" xr:uid="{BD2F2C68-9D5A-4B67-81F2-6A7003589F34}"/>
    <cellStyle name="Normal 12 2 12 2 2 5" xfId="2765" xr:uid="{E59DF29D-1272-4FAB-8C4C-66A4135851A7}"/>
    <cellStyle name="Normal 12 2 12 2 2 5 2" xfId="2766" xr:uid="{CA03274F-5238-48C0-A235-CA5274E2437C}"/>
    <cellStyle name="Normal 12 2 12 2 2 6" xfId="2767" xr:uid="{D29B18FB-F567-4629-AA98-C278E597B095}"/>
    <cellStyle name="Normal 12 2 12 2 2 6 2" xfId="2768" xr:uid="{47AB357F-6274-4508-A7B4-BA65B23767C4}"/>
    <cellStyle name="Normal 12 2 12 2 2 7" xfId="2769" xr:uid="{D3AFD4D5-5F41-4C48-AFD7-8FBD8DFC5573}"/>
    <cellStyle name="Normal 12 2 12 2 2 7 2" xfId="2770" xr:uid="{95598234-7751-438D-98F0-5F4452B08949}"/>
    <cellStyle name="Normal 12 2 12 2 2 8" xfId="2771" xr:uid="{1E535E7D-F276-4292-B064-AB05A32DAA6E}"/>
    <cellStyle name="Normal 12 2 12 2 2_FY15" xfId="2772" xr:uid="{E801E749-D30F-4D00-9446-57EB32CB1BFE}"/>
    <cellStyle name="Normal 12 2 12 2 3" xfId="2773" xr:uid="{A9A36B9D-5678-4E55-9FE1-03BC2D8411BC}"/>
    <cellStyle name="Normal 12 2 12 2 3 2" xfId="2774" xr:uid="{53EB270A-A5DA-4BB0-B150-9AA008343057}"/>
    <cellStyle name="Normal 12 2 12 2 4" xfId="2775" xr:uid="{8B7A8088-9F85-43E2-8BD8-C51256A64601}"/>
    <cellStyle name="Normal 12 2 12 2 4 2" xfId="2776" xr:uid="{C8935B40-B07B-4245-8B03-2C543B084C92}"/>
    <cellStyle name="Normal 12 2 12 2 5" xfId="2777" xr:uid="{E206ED42-C9B6-4E81-88C9-50AB39BCE174}"/>
    <cellStyle name="Normal 12 2 12 2 5 2" xfId="2778" xr:uid="{F0154753-40C1-46CA-9377-440862ACA310}"/>
    <cellStyle name="Normal 12 2 12 2 6" xfId="2779" xr:uid="{48B8FB7D-D359-41CB-9DC5-9AF67AB3324F}"/>
    <cellStyle name="Normal 12 2 12 2 6 2" xfId="2780" xr:uid="{0D2254DB-8DAE-4610-B41E-E9918A58852B}"/>
    <cellStyle name="Normal 12 2 12 2 7" xfId="2781" xr:uid="{8C6E1CFD-6AA6-43EE-BC8E-EF320338C766}"/>
    <cellStyle name="Normal 12 2 12 2 7 2" xfId="2782" xr:uid="{0CDCE5D7-3274-4B9E-A8C6-726D55973CAA}"/>
    <cellStyle name="Normal 12 2 12 2 8" xfId="2783" xr:uid="{142A707E-1501-4226-96BB-0A70BDE82AD4}"/>
    <cellStyle name="Normal 12 2 12 2 8 2" xfId="2784" xr:uid="{3CD4A628-1C5D-41BE-B644-3BFCE6C69C35}"/>
    <cellStyle name="Normal 12 2 12 2 9" xfId="2785" xr:uid="{F00FB68C-9201-4CA4-BB0D-BC878F3EF259}"/>
    <cellStyle name="Normal 12 2 12 2_FY15" xfId="2786" xr:uid="{70DF0138-C61D-4830-BB19-0C22C7B1FA91}"/>
    <cellStyle name="Normal 12 2 12 3" xfId="2787" xr:uid="{3A4A7A08-1914-4C27-B336-3E2CC808E33E}"/>
    <cellStyle name="Normal 12 2 12 3 2" xfId="2788" xr:uid="{111095FD-096D-4FE9-80F5-E37A60B3C66D}"/>
    <cellStyle name="Normal 12 2 12 3 2 2" xfId="2789" xr:uid="{CE1E7754-1571-440A-AF2B-AA38CEAA0727}"/>
    <cellStyle name="Normal 12 2 12 3 3" xfId="2790" xr:uid="{9ADC127D-F355-4227-B1DB-A770F0003BBD}"/>
    <cellStyle name="Normal 12 2 12 3 3 2" xfId="2791" xr:uid="{53B4DDB4-984B-45C9-AF73-1847ACDBA922}"/>
    <cellStyle name="Normal 12 2 12 3 4" xfId="2792" xr:uid="{F3FF2B3F-9EA4-40D8-A81E-E54815BA0404}"/>
    <cellStyle name="Normal 12 2 12 3 4 2" xfId="2793" xr:uid="{9DD069C5-237A-4326-B1BE-548944C4A640}"/>
    <cellStyle name="Normal 12 2 12 3 5" xfId="2794" xr:uid="{C95456F8-D9BC-49E2-A559-F050219662A2}"/>
    <cellStyle name="Normal 12 2 12 3 5 2" xfId="2795" xr:uid="{02954083-8475-4F0F-B80F-AAECFC77210F}"/>
    <cellStyle name="Normal 12 2 12 3 6" xfId="2796" xr:uid="{7CBE0DB9-56CB-4CA0-A393-8A44ECF54C00}"/>
    <cellStyle name="Normal 12 2 12 3 6 2" xfId="2797" xr:uid="{8D7D7FE1-DB5F-44D6-B2D5-44C63020839E}"/>
    <cellStyle name="Normal 12 2 12 3 7" xfId="2798" xr:uid="{9E8BCEEC-7201-452F-BBAA-26D2B7B51D1F}"/>
    <cellStyle name="Normal 12 2 12 3 7 2" xfId="2799" xr:uid="{028285E5-1D43-4862-99FF-4CBAD76184C8}"/>
    <cellStyle name="Normal 12 2 12 3 8" xfId="2800" xr:uid="{781FC805-0FC6-4BE1-8995-7CC0AF0DD5F0}"/>
    <cellStyle name="Normal 12 2 12 3_FY15" xfId="2801" xr:uid="{89CA7AFE-E89B-49B3-B056-91EF8B7400B0}"/>
    <cellStyle name="Normal 12 2 12 4" xfId="2802" xr:uid="{BC9DF599-4AED-466B-A9A3-1A3CCCC38EDE}"/>
    <cellStyle name="Normal 12 2 12 4 2" xfId="2803" xr:uid="{C866711B-E67F-4167-B372-DA0D408FF651}"/>
    <cellStyle name="Normal 12 2 12 5" xfId="2804" xr:uid="{1333E88C-3B3A-468C-A9AE-1BF251F4F523}"/>
    <cellStyle name="Normal 12 2 12 5 2" xfId="2805" xr:uid="{D375E157-6FFE-40CA-A4F4-D67E29003BD8}"/>
    <cellStyle name="Normal 12 2 12 6" xfId="2806" xr:uid="{7FDA147A-6E25-41E6-89B5-C43208F86DF2}"/>
    <cellStyle name="Normal 12 2 12 6 2" xfId="2807" xr:uid="{CA7E60C6-BFDE-4D65-B05E-DA8A2B04FD2C}"/>
    <cellStyle name="Normal 12 2 12 7" xfId="2808" xr:uid="{0E69D35D-F6EC-4CD2-8679-046734412E88}"/>
    <cellStyle name="Normal 12 2 12 7 2" xfId="2809" xr:uid="{0CCEDC53-4D65-4BAD-AB78-8B1481A741DB}"/>
    <cellStyle name="Normal 12 2 12 8" xfId="2810" xr:uid="{F4A4EA20-3F03-45CF-AE22-2B45EED61D75}"/>
    <cellStyle name="Normal 12 2 12 8 2" xfId="2811" xr:uid="{8698CC48-CFF8-4394-A2EC-A608B3457231}"/>
    <cellStyle name="Normal 12 2 12 9" xfId="2812" xr:uid="{9DC80820-BA04-457F-A9A3-528F6CC46FE4}"/>
    <cellStyle name="Normal 12 2 12 9 2" xfId="2813" xr:uid="{54BF63D1-CFE9-4E99-A9BD-4F30CDA12827}"/>
    <cellStyle name="Normal 12 2 12_AAUP CBI Calc" xfId="2814" xr:uid="{D6000391-9B8C-4692-9135-8D182DF51CD9}"/>
    <cellStyle name="Normal 12 2 13" xfId="2815" xr:uid="{7C343368-B428-454D-9548-266D46A65465}"/>
    <cellStyle name="Normal 12 2 13 10" xfId="2816" xr:uid="{1D8352BB-C097-4520-B2BD-8A12E3285C37}"/>
    <cellStyle name="Normal 12 2 13 2" xfId="2817" xr:uid="{02E2698A-7782-42D7-84A9-A937316B7551}"/>
    <cellStyle name="Normal 12 2 13 2 2" xfId="2818" xr:uid="{39449E0D-DD91-4C6F-B9A5-BA2CA6F983BC}"/>
    <cellStyle name="Normal 12 2 13 2 2 2" xfId="2819" xr:uid="{AD7DB3B9-E280-463C-BBE4-CB2C54FDA6DD}"/>
    <cellStyle name="Normal 12 2 13 2 2 2 2" xfId="2820" xr:uid="{8C0E9BBF-BAB2-4464-8B84-FD2D1D5085D9}"/>
    <cellStyle name="Normal 12 2 13 2 2 3" xfId="2821" xr:uid="{DB386EB2-D612-4297-979A-64F061C2EE2A}"/>
    <cellStyle name="Normal 12 2 13 2 2 3 2" xfId="2822" xr:uid="{7E6A4E2F-20A3-478C-A6B9-491414BEA679}"/>
    <cellStyle name="Normal 12 2 13 2 2 4" xfId="2823" xr:uid="{0A66BDC4-BA28-4924-8F73-B99522B87E39}"/>
    <cellStyle name="Normal 12 2 13 2 2 4 2" xfId="2824" xr:uid="{6C3F2982-2E7E-4393-B126-AB046B750CDB}"/>
    <cellStyle name="Normal 12 2 13 2 2 5" xfId="2825" xr:uid="{4496FC30-1A10-41AD-B99A-2712F59BD47D}"/>
    <cellStyle name="Normal 12 2 13 2 2 5 2" xfId="2826" xr:uid="{8739FFEA-62E9-4932-B1F8-487F610A5194}"/>
    <cellStyle name="Normal 12 2 13 2 2 6" xfId="2827" xr:uid="{076D86DD-E6FF-4F8F-8AAD-08A093B0DCD5}"/>
    <cellStyle name="Normal 12 2 13 2 2 6 2" xfId="2828" xr:uid="{F451EA24-B0D1-47D3-BB98-A298B02E3449}"/>
    <cellStyle name="Normal 12 2 13 2 2 7" xfId="2829" xr:uid="{589A5D41-6B65-40E3-9F30-46686BB9B173}"/>
    <cellStyle name="Normal 12 2 13 2 2 7 2" xfId="2830" xr:uid="{CE0B10B2-AB24-476D-BF02-13257E5E7C5E}"/>
    <cellStyle name="Normal 12 2 13 2 2 8" xfId="2831" xr:uid="{AC620F52-73F7-4FEE-AB07-3472A1EF63F1}"/>
    <cellStyle name="Normal 12 2 13 2 2_FY15" xfId="2832" xr:uid="{A73C8ACE-985F-4BF4-B1C8-F388CD7F12EA}"/>
    <cellStyle name="Normal 12 2 13 2 3" xfId="2833" xr:uid="{1E985FF0-1DC7-4DE4-B4AA-E63E0AD404BF}"/>
    <cellStyle name="Normal 12 2 13 2 3 2" xfId="2834" xr:uid="{FF57FB3F-0F0A-4AEF-B6A6-0AA3B5E83AAC}"/>
    <cellStyle name="Normal 12 2 13 2 4" xfId="2835" xr:uid="{5B035D05-5E09-4950-A2BD-CC5C6D04F139}"/>
    <cellStyle name="Normal 12 2 13 2 4 2" xfId="2836" xr:uid="{31AD0CF6-FAC0-480E-BD78-61884B5B4ECB}"/>
    <cellStyle name="Normal 12 2 13 2 5" xfId="2837" xr:uid="{E6DE6858-A35B-4E18-AF94-68523CD270D2}"/>
    <cellStyle name="Normal 12 2 13 2 5 2" xfId="2838" xr:uid="{E6D8B59A-2AE5-4E59-B2D4-895EB316922D}"/>
    <cellStyle name="Normal 12 2 13 2 6" xfId="2839" xr:uid="{D5ECECB3-4755-41EF-83C9-E3837A138248}"/>
    <cellStyle name="Normal 12 2 13 2 6 2" xfId="2840" xr:uid="{E0B30501-4536-423E-8913-F2A2C47394E7}"/>
    <cellStyle name="Normal 12 2 13 2 7" xfId="2841" xr:uid="{33BE939A-56FF-4F58-A71A-379C7DE175B3}"/>
    <cellStyle name="Normal 12 2 13 2 7 2" xfId="2842" xr:uid="{C6BE177A-E798-43B6-8ABB-64C16C8DB4CB}"/>
    <cellStyle name="Normal 12 2 13 2 8" xfId="2843" xr:uid="{46E997FC-0C45-4F47-B815-BEA9E332AA8B}"/>
    <cellStyle name="Normal 12 2 13 2 8 2" xfId="2844" xr:uid="{3E2F04E6-065D-4462-AC53-4120A8D7FBF3}"/>
    <cellStyle name="Normal 12 2 13 2 9" xfId="2845" xr:uid="{443E3B60-9E56-4A92-B5A8-28A48C0C5D4B}"/>
    <cellStyle name="Normal 12 2 13 2_FY15" xfId="2846" xr:uid="{ED3CBBE6-B0A5-49DD-BE14-E78B40503B22}"/>
    <cellStyle name="Normal 12 2 13 3" xfId="2847" xr:uid="{91B982A7-C7E4-44A6-AFFB-D615ECC61FD7}"/>
    <cellStyle name="Normal 12 2 13 3 2" xfId="2848" xr:uid="{208AAF76-2E92-4D0D-8AB4-3139050F869A}"/>
    <cellStyle name="Normal 12 2 13 3 2 2" xfId="2849" xr:uid="{0E9B7DA1-AA94-4515-87C3-83008D316B4B}"/>
    <cellStyle name="Normal 12 2 13 3 3" xfId="2850" xr:uid="{BCD86F9B-2A1F-48B0-8D58-B0D3675E911D}"/>
    <cellStyle name="Normal 12 2 13 3 3 2" xfId="2851" xr:uid="{5FDF977A-1EC9-4730-925A-AC042EE79AD0}"/>
    <cellStyle name="Normal 12 2 13 3 4" xfId="2852" xr:uid="{842FC29F-095A-4B38-B236-20E908C43D17}"/>
    <cellStyle name="Normal 12 2 13 3 4 2" xfId="2853" xr:uid="{8C254E96-D9AC-4E21-A1C3-694C7FCFDC29}"/>
    <cellStyle name="Normal 12 2 13 3 5" xfId="2854" xr:uid="{CBB2A3C8-BA17-4000-B1FD-F640C8546EAD}"/>
    <cellStyle name="Normal 12 2 13 3 5 2" xfId="2855" xr:uid="{7C5E614E-CAE5-4E0C-AD8D-F96C86BE1B20}"/>
    <cellStyle name="Normal 12 2 13 3 6" xfId="2856" xr:uid="{3EA339D9-F9E7-4B64-9349-A62771F29BE7}"/>
    <cellStyle name="Normal 12 2 13 3 6 2" xfId="2857" xr:uid="{6A6A65BA-6A6B-4FAF-A070-459165712BD1}"/>
    <cellStyle name="Normal 12 2 13 3 7" xfId="2858" xr:uid="{9D35228C-EF45-40CC-93E1-7DDF294CB1DF}"/>
    <cellStyle name="Normal 12 2 13 3 7 2" xfId="2859" xr:uid="{A6B62D5F-A5B5-4F79-98E7-22EB489E4868}"/>
    <cellStyle name="Normal 12 2 13 3 8" xfId="2860" xr:uid="{629E5B5B-D041-43C5-BB1D-52C51E0E2216}"/>
    <cellStyle name="Normal 12 2 13 3_FY15" xfId="2861" xr:uid="{786A0426-0DE3-426E-8DF6-E87598692486}"/>
    <cellStyle name="Normal 12 2 13 4" xfId="2862" xr:uid="{F09C3980-9C8C-470B-A1BD-A198C4054572}"/>
    <cellStyle name="Normal 12 2 13 4 2" xfId="2863" xr:uid="{033C1389-33AC-4370-9112-B918BEF2A648}"/>
    <cellStyle name="Normal 12 2 13 5" xfId="2864" xr:uid="{C7DC5009-D058-4834-A1B4-F6297224C396}"/>
    <cellStyle name="Normal 12 2 13 5 2" xfId="2865" xr:uid="{05BB44F9-B480-439C-8AAD-A49C871A434C}"/>
    <cellStyle name="Normal 12 2 13 6" xfId="2866" xr:uid="{4210E576-A065-4F49-98BE-34A2ABC85A38}"/>
    <cellStyle name="Normal 12 2 13 6 2" xfId="2867" xr:uid="{22F1552A-F3DA-4DC5-8263-05BA1F2CD64E}"/>
    <cellStyle name="Normal 12 2 13 7" xfId="2868" xr:uid="{FFAA9B60-6A83-4975-8276-859B8BC10643}"/>
    <cellStyle name="Normal 12 2 13 7 2" xfId="2869" xr:uid="{FAE5404F-299C-4535-B8A0-4EDAEF029F51}"/>
    <cellStyle name="Normal 12 2 13 8" xfId="2870" xr:uid="{9C6293CC-A3DD-4758-90FA-061B788A8CE6}"/>
    <cellStyle name="Normal 12 2 13 8 2" xfId="2871" xr:uid="{2D4AF2B7-EAEF-4969-BD69-5CAE677C08A4}"/>
    <cellStyle name="Normal 12 2 13 9" xfId="2872" xr:uid="{96AD45D2-123D-412D-A56E-3749768DEDD1}"/>
    <cellStyle name="Normal 12 2 13 9 2" xfId="2873" xr:uid="{1AFC464D-8F12-4FAF-870A-F9F8E4B2B365}"/>
    <cellStyle name="Normal 12 2 13_AAUP CBI Calc" xfId="2874" xr:uid="{74C9FEE4-3FA0-4195-B2C1-8798727C6049}"/>
    <cellStyle name="Normal 12 2 14" xfId="2875" xr:uid="{0CE86CE1-7ABC-4575-B499-C0567CAF0191}"/>
    <cellStyle name="Normal 12 2 14 10" xfId="2876" xr:uid="{819D75C7-A324-404C-9E9A-3D4A08C3948F}"/>
    <cellStyle name="Normal 12 2 14 2" xfId="2877" xr:uid="{32991C01-BFFF-42DA-8120-822A931A419F}"/>
    <cellStyle name="Normal 12 2 14 2 2" xfId="2878" xr:uid="{7BAC9C04-1979-4212-BAA1-E14F873DE63D}"/>
    <cellStyle name="Normal 12 2 14 2 2 2" xfId="2879" xr:uid="{F182170E-DC0B-4F97-A679-0B7057D6923D}"/>
    <cellStyle name="Normal 12 2 14 2 2 2 2" xfId="2880" xr:uid="{7722F41E-BB39-446D-9B60-C6482C33D94B}"/>
    <cellStyle name="Normal 12 2 14 2 2 3" xfId="2881" xr:uid="{B523992A-A4D0-45FB-AE10-81C41127952D}"/>
    <cellStyle name="Normal 12 2 14 2 2 3 2" xfId="2882" xr:uid="{E3525DA7-269C-4C38-B112-656730707753}"/>
    <cellStyle name="Normal 12 2 14 2 2 4" xfId="2883" xr:uid="{EFDDD4BE-D031-4E2A-A885-B62AD3B21D72}"/>
    <cellStyle name="Normal 12 2 14 2 2 4 2" xfId="2884" xr:uid="{636A31CC-0492-4649-8D8D-1651E451DA5C}"/>
    <cellStyle name="Normal 12 2 14 2 2 5" xfId="2885" xr:uid="{DB57C8D4-5494-42F3-8E46-550F0BD4ED19}"/>
    <cellStyle name="Normal 12 2 14 2 2 5 2" xfId="2886" xr:uid="{FA98EFF3-CBA7-4F49-BAFA-460E8B5EB7CA}"/>
    <cellStyle name="Normal 12 2 14 2 2 6" xfId="2887" xr:uid="{1CFD9D10-56C0-49E4-8534-5FEF5E6FB68F}"/>
    <cellStyle name="Normal 12 2 14 2 2 6 2" xfId="2888" xr:uid="{FDBEA36E-06F4-4F0F-AD16-117422FB4846}"/>
    <cellStyle name="Normal 12 2 14 2 2 7" xfId="2889" xr:uid="{0CF3CD46-7A20-43B4-98BC-91BC4ADF1D18}"/>
    <cellStyle name="Normal 12 2 14 2 2 7 2" xfId="2890" xr:uid="{861BA045-5A83-4571-BAA4-799D6BE3E1FD}"/>
    <cellStyle name="Normal 12 2 14 2 2 8" xfId="2891" xr:uid="{3EBCFE54-1BB9-466A-84AA-5DB6CDA053FB}"/>
    <cellStyle name="Normal 12 2 14 2 2_FY15" xfId="2892" xr:uid="{42EBE975-F9B8-49E6-A969-D2B4EF19234C}"/>
    <cellStyle name="Normal 12 2 14 2 3" xfId="2893" xr:uid="{824DD79C-4A9B-407B-B26B-1F6D1BC662C6}"/>
    <cellStyle name="Normal 12 2 14 2 3 2" xfId="2894" xr:uid="{543E2C37-D32B-4610-8DF0-959F242F4424}"/>
    <cellStyle name="Normal 12 2 14 2 4" xfId="2895" xr:uid="{0EB2DA08-6675-4815-9754-643A554EE6DC}"/>
    <cellStyle name="Normal 12 2 14 2 4 2" xfId="2896" xr:uid="{E706CA18-D201-49E4-BFAD-10131B94DAA2}"/>
    <cellStyle name="Normal 12 2 14 2 5" xfId="2897" xr:uid="{D95F95F0-0035-4F0C-9AAD-5BF23C461025}"/>
    <cellStyle name="Normal 12 2 14 2 5 2" xfId="2898" xr:uid="{16CE0A44-9982-47B4-9419-0E4EF11FB7A1}"/>
    <cellStyle name="Normal 12 2 14 2 6" xfId="2899" xr:uid="{66715944-483D-4C51-8F73-3821D2987839}"/>
    <cellStyle name="Normal 12 2 14 2 6 2" xfId="2900" xr:uid="{DA533B93-8122-4969-A797-73FFA6A4B9EB}"/>
    <cellStyle name="Normal 12 2 14 2 7" xfId="2901" xr:uid="{9EB395F8-8B41-45AB-B65C-B97A46C12C4B}"/>
    <cellStyle name="Normal 12 2 14 2 7 2" xfId="2902" xr:uid="{A16DF468-8BF0-458E-9F5A-A418ED7E6FFE}"/>
    <cellStyle name="Normal 12 2 14 2 8" xfId="2903" xr:uid="{548DFE54-B9BD-4902-954E-9F77ADB22B54}"/>
    <cellStyle name="Normal 12 2 14 2 8 2" xfId="2904" xr:uid="{BAB48D3F-1675-4C8D-B201-11B810AAC2DC}"/>
    <cellStyle name="Normal 12 2 14 2 9" xfId="2905" xr:uid="{CB043E18-0D49-4DD1-97E2-5874736BF775}"/>
    <cellStyle name="Normal 12 2 14 2_FY15" xfId="2906" xr:uid="{D5D7A31A-9742-46D2-AC29-5166B025F8B0}"/>
    <cellStyle name="Normal 12 2 14 3" xfId="2907" xr:uid="{E97B1F81-FC0A-48F5-A397-C359C969B05F}"/>
    <cellStyle name="Normal 12 2 14 3 2" xfId="2908" xr:uid="{FC9F42DC-1A36-400D-8BD5-362AAEAE5A6C}"/>
    <cellStyle name="Normal 12 2 14 3 2 2" xfId="2909" xr:uid="{F5C2C08D-FF4B-4E84-864B-F708C30972B3}"/>
    <cellStyle name="Normal 12 2 14 3 3" xfId="2910" xr:uid="{B72F7211-8630-4F07-A56A-37135E88EE33}"/>
    <cellStyle name="Normal 12 2 14 3 3 2" xfId="2911" xr:uid="{7F76F832-AE92-4DFD-A350-E819F5785B1C}"/>
    <cellStyle name="Normal 12 2 14 3 4" xfId="2912" xr:uid="{ECA69079-83E8-4BD9-896B-140E13F3A351}"/>
    <cellStyle name="Normal 12 2 14 3 4 2" xfId="2913" xr:uid="{F017E2BA-3BC0-4161-A989-FA8C443D508E}"/>
    <cellStyle name="Normal 12 2 14 3 5" xfId="2914" xr:uid="{91D8B6B5-BEA6-4FC7-95FF-D49DC79C44F0}"/>
    <cellStyle name="Normal 12 2 14 3 5 2" xfId="2915" xr:uid="{2CA4D7FC-21F2-48E0-8B7F-99D1BB0CCC96}"/>
    <cellStyle name="Normal 12 2 14 3 6" xfId="2916" xr:uid="{AB029F93-A730-42C3-BB2A-EEAEE6F90EEF}"/>
    <cellStyle name="Normal 12 2 14 3 6 2" xfId="2917" xr:uid="{FCF7D7CE-DE96-4A70-8A6C-E13F1A0EB2D5}"/>
    <cellStyle name="Normal 12 2 14 3 7" xfId="2918" xr:uid="{C2B6161D-9A0D-48DC-AC52-BF0E6C3E830E}"/>
    <cellStyle name="Normal 12 2 14 3 7 2" xfId="2919" xr:uid="{ACA43559-455C-472A-80D5-0077A16C02E9}"/>
    <cellStyle name="Normal 12 2 14 3 8" xfId="2920" xr:uid="{07F6EB94-07CD-4BEA-A943-B9A80B809EFC}"/>
    <cellStyle name="Normal 12 2 14 3_FY15" xfId="2921" xr:uid="{F761C58A-A7ED-4417-AC5F-F456CE8C522D}"/>
    <cellStyle name="Normal 12 2 14 4" xfId="2922" xr:uid="{1B33A0A3-83FF-4662-9898-EB94C2DDE847}"/>
    <cellStyle name="Normal 12 2 14 4 2" xfId="2923" xr:uid="{081CD9EB-87A3-470F-AA86-B81A27F6DD87}"/>
    <cellStyle name="Normal 12 2 14 5" xfId="2924" xr:uid="{88187B1F-3DA2-448E-905C-B155AF8A1867}"/>
    <cellStyle name="Normal 12 2 14 5 2" xfId="2925" xr:uid="{51A2372A-1E65-4C1D-B014-E07E70F57E34}"/>
    <cellStyle name="Normal 12 2 14 6" xfId="2926" xr:uid="{D1BC6323-1321-4FC8-8121-5EB9F5F94CB1}"/>
    <cellStyle name="Normal 12 2 14 6 2" xfId="2927" xr:uid="{DC77E81A-0549-4D7B-B6BA-F257DB3F942C}"/>
    <cellStyle name="Normal 12 2 14 7" xfId="2928" xr:uid="{B57C8436-89F8-492C-ABDD-8524CC46497E}"/>
    <cellStyle name="Normal 12 2 14 7 2" xfId="2929" xr:uid="{FB9F36BA-1AA6-4BB9-8E16-7239FD6A20A1}"/>
    <cellStyle name="Normal 12 2 14 8" xfId="2930" xr:uid="{4AD595EA-B1AD-4DA7-B7FE-41EF7ADA68FB}"/>
    <cellStyle name="Normal 12 2 14 8 2" xfId="2931" xr:uid="{2D0DA053-7F35-409E-804D-7CCECD1A4AF0}"/>
    <cellStyle name="Normal 12 2 14 9" xfId="2932" xr:uid="{0D50C8F4-7B27-4B71-B3CA-BFC697F04FF7}"/>
    <cellStyle name="Normal 12 2 14 9 2" xfId="2933" xr:uid="{50167DC5-79B6-4EE1-B385-6075FC242CD0}"/>
    <cellStyle name="Normal 12 2 14_AAUP CBI Calc" xfId="2934" xr:uid="{34DC203B-4384-4099-BA43-C991C5A7DD5C}"/>
    <cellStyle name="Normal 12 2 15" xfId="2935" xr:uid="{5FD7D348-B0FE-4E62-AC96-16C1A6BE8790}"/>
    <cellStyle name="Normal 12 2 15 10" xfId="2936" xr:uid="{9211C75F-B4C3-4E14-9BD6-A8436824780D}"/>
    <cellStyle name="Normal 12 2 15 2" xfId="2937" xr:uid="{956FDA8A-6512-4761-AF11-CCD15ABAD975}"/>
    <cellStyle name="Normal 12 2 15 2 2" xfId="2938" xr:uid="{8E0A9C75-44A0-494E-A933-F11BCE0F1E85}"/>
    <cellStyle name="Normal 12 2 15 2 2 2" xfId="2939" xr:uid="{4C5D3EE6-DC13-4909-88B6-638015020237}"/>
    <cellStyle name="Normal 12 2 15 2 2 2 2" xfId="2940" xr:uid="{EC3A6B6E-79DA-4601-A181-87DAF3063985}"/>
    <cellStyle name="Normal 12 2 15 2 2 3" xfId="2941" xr:uid="{A054DF9F-4197-4343-B392-CAFB93F0F39A}"/>
    <cellStyle name="Normal 12 2 15 2 2 3 2" xfId="2942" xr:uid="{56021186-09CF-45A5-BE77-674C88960081}"/>
    <cellStyle name="Normal 12 2 15 2 2 4" xfId="2943" xr:uid="{8D15563E-8EE3-4DE3-9F80-2FCE15D3A875}"/>
    <cellStyle name="Normal 12 2 15 2 2 4 2" xfId="2944" xr:uid="{641F73F9-C9C6-4CDB-9647-8244BCC460F1}"/>
    <cellStyle name="Normal 12 2 15 2 2 5" xfId="2945" xr:uid="{34291BDC-DD88-41DE-A77D-4B6C5A63A8C3}"/>
    <cellStyle name="Normal 12 2 15 2 2 5 2" xfId="2946" xr:uid="{A967B653-9BE4-402A-BF82-93126FDBBD68}"/>
    <cellStyle name="Normal 12 2 15 2 2 6" xfId="2947" xr:uid="{E71744E0-ABEF-454E-91F2-7ABA47608DE6}"/>
    <cellStyle name="Normal 12 2 15 2 2 6 2" xfId="2948" xr:uid="{76FB23EF-B112-4ABC-BCDC-AB63352EFA0C}"/>
    <cellStyle name="Normal 12 2 15 2 2 7" xfId="2949" xr:uid="{B3C3AF62-50F6-4A9B-9335-EB941D8CE9AD}"/>
    <cellStyle name="Normal 12 2 15 2 2 7 2" xfId="2950" xr:uid="{4EE993DB-D152-426D-8D2A-1DA474FBD134}"/>
    <cellStyle name="Normal 12 2 15 2 2 8" xfId="2951" xr:uid="{5859C99E-1854-4D2C-9610-E80CA0280427}"/>
    <cellStyle name="Normal 12 2 15 2 2_FY15" xfId="2952" xr:uid="{E412E946-FCAB-4D5B-B9BF-796540FED4E9}"/>
    <cellStyle name="Normal 12 2 15 2 3" xfId="2953" xr:uid="{4B3F129E-6912-4101-84C2-B9BBD20880D4}"/>
    <cellStyle name="Normal 12 2 15 2 3 2" xfId="2954" xr:uid="{352085A9-1E7D-40FA-AEBF-178E38BE0C7B}"/>
    <cellStyle name="Normal 12 2 15 2 4" xfId="2955" xr:uid="{DC92B051-5D28-495E-AA71-B565B29A54FF}"/>
    <cellStyle name="Normal 12 2 15 2 4 2" xfId="2956" xr:uid="{C8F4EC2E-EDB6-469E-ABE9-72E2668006B2}"/>
    <cellStyle name="Normal 12 2 15 2 5" xfId="2957" xr:uid="{5B97C4B4-C8D2-4FFC-A21D-E08F04DBF055}"/>
    <cellStyle name="Normal 12 2 15 2 5 2" xfId="2958" xr:uid="{15963FAA-3F1C-4458-94C5-5D649F64BFA6}"/>
    <cellStyle name="Normal 12 2 15 2 6" xfId="2959" xr:uid="{6CD209DF-761D-424F-8AD1-AA19B02766F2}"/>
    <cellStyle name="Normal 12 2 15 2 6 2" xfId="2960" xr:uid="{B535149D-EFEB-4218-832E-49284C2766A8}"/>
    <cellStyle name="Normal 12 2 15 2 7" xfId="2961" xr:uid="{1177CE4F-DC6B-4238-A098-1E3AA3C46AFF}"/>
    <cellStyle name="Normal 12 2 15 2 7 2" xfId="2962" xr:uid="{14B760A5-35CF-4518-AD12-4C1FA3E7EFA7}"/>
    <cellStyle name="Normal 12 2 15 2 8" xfId="2963" xr:uid="{6A3BC46C-2B06-4DD9-A92D-C1BF8DF22E76}"/>
    <cellStyle name="Normal 12 2 15 2 8 2" xfId="2964" xr:uid="{C14E2D29-CBD6-48A8-B709-74AA4543187C}"/>
    <cellStyle name="Normal 12 2 15 2 9" xfId="2965" xr:uid="{BEDFA1BC-537B-42E4-BCA2-B71459382C6F}"/>
    <cellStyle name="Normal 12 2 15 2_FY15" xfId="2966" xr:uid="{54BF4960-4E7F-4DD8-A9BF-226AD537F763}"/>
    <cellStyle name="Normal 12 2 15 3" xfId="2967" xr:uid="{0380D0FA-0852-4E8D-98F6-66C867FB3F5B}"/>
    <cellStyle name="Normal 12 2 15 3 2" xfId="2968" xr:uid="{D099F136-4D84-4F6C-9C77-AB918ACDBA8B}"/>
    <cellStyle name="Normal 12 2 15 3 2 2" xfId="2969" xr:uid="{8356FB80-8AC4-4F55-91E2-7E3FE02AA7BD}"/>
    <cellStyle name="Normal 12 2 15 3 3" xfId="2970" xr:uid="{1249FD48-2E24-4FB0-8522-7600D612CB23}"/>
    <cellStyle name="Normal 12 2 15 3 3 2" xfId="2971" xr:uid="{BDB26B23-DD90-4968-A4F3-1C353EAAB1BF}"/>
    <cellStyle name="Normal 12 2 15 3 4" xfId="2972" xr:uid="{1E0E6DD5-924B-4D46-AA70-461118805D2F}"/>
    <cellStyle name="Normal 12 2 15 3 4 2" xfId="2973" xr:uid="{0B9D0FC0-451B-45B9-B4E2-38ACDB39E519}"/>
    <cellStyle name="Normal 12 2 15 3 5" xfId="2974" xr:uid="{95C14FC2-3A34-45D3-A61C-CF5C60B50096}"/>
    <cellStyle name="Normal 12 2 15 3 5 2" xfId="2975" xr:uid="{927A7F73-1AC7-4E05-9181-8FD8527BACCB}"/>
    <cellStyle name="Normal 12 2 15 3 6" xfId="2976" xr:uid="{6FACC207-EA5D-4963-89C5-F16C612F323D}"/>
    <cellStyle name="Normal 12 2 15 3 6 2" xfId="2977" xr:uid="{664BFB14-AA11-495E-9ADC-B9948EA3D181}"/>
    <cellStyle name="Normal 12 2 15 3 7" xfId="2978" xr:uid="{83905492-270E-4C9E-8C3A-0DD1E4170048}"/>
    <cellStyle name="Normal 12 2 15 3 7 2" xfId="2979" xr:uid="{F94BF62D-25E8-41D8-9E36-32ACA630F809}"/>
    <cellStyle name="Normal 12 2 15 3 8" xfId="2980" xr:uid="{08F490F2-050A-443C-830F-223FF05058E2}"/>
    <cellStyle name="Normal 12 2 15 3_FY15" xfId="2981" xr:uid="{94B9E9CB-BEAE-4E4C-A70A-AEA079E9E1D8}"/>
    <cellStyle name="Normal 12 2 15 4" xfId="2982" xr:uid="{B472CC17-2FE8-4619-92DB-04C5504D73A1}"/>
    <cellStyle name="Normal 12 2 15 4 2" xfId="2983" xr:uid="{0CBF97E5-F978-43D2-AB57-1CE131A66157}"/>
    <cellStyle name="Normal 12 2 15 5" xfId="2984" xr:uid="{684B3AA0-3E08-458B-8F12-72F1DD1FDEC7}"/>
    <cellStyle name="Normal 12 2 15 5 2" xfId="2985" xr:uid="{B792742A-4128-4CF5-8282-47DCEA6123A6}"/>
    <cellStyle name="Normal 12 2 15 6" xfId="2986" xr:uid="{D887A470-BC26-4655-9B73-FCD9E78653A3}"/>
    <cellStyle name="Normal 12 2 15 6 2" xfId="2987" xr:uid="{876A5D2F-489B-466D-8199-FA31E434FBB0}"/>
    <cellStyle name="Normal 12 2 15 7" xfId="2988" xr:uid="{026EA1B6-5C6D-4ACA-8F2F-FFBBBF6FF7D6}"/>
    <cellStyle name="Normal 12 2 15 7 2" xfId="2989" xr:uid="{9C908A9C-1F98-467D-BDD0-9A8ACDF242D4}"/>
    <cellStyle name="Normal 12 2 15 8" xfId="2990" xr:uid="{0E1A652B-48EF-4994-A3E4-F1C682E095F8}"/>
    <cellStyle name="Normal 12 2 15 8 2" xfId="2991" xr:uid="{7FC021BC-EDA1-48C6-8A64-7F0BF30E6660}"/>
    <cellStyle name="Normal 12 2 15 9" xfId="2992" xr:uid="{846F6486-78EB-4548-A3E6-77FE3FF6E664}"/>
    <cellStyle name="Normal 12 2 15 9 2" xfId="2993" xr:uid="{33680F18-2ACB-4B60-8E06-4BDAB1858AE3}"/>
    <cellStyle name="Normal 12 2 15_AAUP CBI Calc" xfId="2994" xr:uid="{00ECE827-B7ED-420B-AA6A-DC2FA0D80EC4}"/>
    <cellStyle name="Normal 12 2 16" xfId="2995" xr:uid="{4E6E1B39-175C-413F-9892-78A5CBB184F2}"/>
    <cellStyle name="Normal 12 2 16 2" xfId="2996" xr:uid="{6FE97363-B4A9-4D11-A243-EC189E612B58}"/>
    <cellStyle name="Normal 12 2 16 2 2" xfId="2997" xr:uid="{7BC2671C-054E-4DD4-9053-C734923C9766}"/>
    <cellStyle name="Normal 12 2 16 2 2 2" xfId="2998" xr:uid="{52652711-59BB-49E3-87A1-6921AB757F7B}"/>
    <cellStyle name="Normal 12 2 16 2 3" xfId="2999" xr:uid="{E95279C3-658E-41A5-AA5C-13F42BF448DD}"/>
    <cellStyle name="Normal 12 2 16 2 3 2" xfId="3000" xr:uid="{DCDF84A4-B7F5-433D-9B3E-0659C42CF03B}"/>
    <cellStyle name="Normal 12 2 16 2 4" xfId="3001" xr:uid="{DC94A7E9-6D77-49B4-9B2A-CD6DA2AC3414}"/>
    <cellStyle name="Normal 12 2 16 2 4 2" xfId="3002" xr:uid="{A589248A-0008-458D-8353-B8EECD3DAE55}"/>
    <cellStyle name="Normal 12 2 16 2 5" xfId="3003" xr:uid="{0B6EC9D7-D958-4194-86EE-B3DEAD3D7010}"/>
    <cellStyle name="Normal 12 2 16 2 5 2" xfId="3004" xr:uid="{39594662-47F7-4148-B941-6031842B7C62}"/>
    <cellStyle name="Normal 12 2 16 2 6" xfId="3005" xr:uid="{531725AB-C2B9-4DB1-B322-7142876FA7D9}"/>
    <cellStyle name="Normal 12 2 16 2 6 2" xfId="3006" xr:uid="{15AC3FB8-91A9-4114-9394-76382744D67B}"/>
    <cellStyle name="Normal 12 2 16 2 7" xfId="3007" xr:uid="{E5514934-D953-455E-A0F7-20E30954CD58}"/>
    <cellStyle name="Normal 12 2 16 2 7 2" xfId="3008" xr:uid="{8782BA4F-1924-4C20-9523-420251412339}"/>
    <cellStyle name="Normal 12 2 16 2 8" xfId="3009" xr:uid="{59EFD123-BAE7-4331-B909-F79C992C97FF}"/>
    <cellStyle name="Normal 12 2 16 2_FY15" xfId="3010" xr:uid="{0C859731-A827-473E-8771-BCE249C8DEF4}"/>
    <cellStyle name="Normal 12 2 16 3" xfId="3011" xr:uid="{8F1639A0-E34C-4E5C-A3B5-6438EC3CB605}"/>
    <cellStyle name="Normal 12 2 16 3 2" xfId="3012" xr:uid="{DF95D5C7-AB71-4597-BDBA-190F77039D67}"/>
    <cellStyle name="Normal 12 2 16 4" xfId="3013" xr:uid="{E384909F-B805-4178-8E4A-9AE7F4F2388A}"/>
    <cellStyle name="Normal 12 2 16 4 2" xfId="3014" xr:uid="{C7734C70-F15C-4BCF-944C-1390DE93A005}"/>
    <cellStyle name="Normal 12 2 16 5" xfId="3015" xr:uid="{7A054427-EF51-4CD6-9421-10A264485D4C}"/>
    <cellStyle name="Normal 12 2 16 5 2" xfId="3016" xr:uid="{C62C1C69-8E15-42D3-A472-8FF0558082EE}"/>
    <cellStyle name="Normal 12 2 16 6" xfId="3017" xr:uid="{18E97673-111F-4931-8183-897E0DFF1268}"/>
    <cellStyle name="Normal 12 2 16 6 2" xfId="3018" xr:uid="{83487830-453B-4DA9-89E7-41980A27EF19}"/>
    <cellStyle name="Normal 12 2 16 7" xfId="3019" xr:uid="{BF7B0DF2-5EF6-43CE-A5B2-07C2C24C1E9A}"/>
    <cellStyle name="Normal 12 2 16 7 2" xfId="3020" xr:uid="{1E88D9AB-749B-4305-BB59-C8E943BC8790}"/>
    <cellStyle name="Normal 12 2 16 8" xfId="3021" xr:uid="{0951BE5C-8A3E-4CEA-B910-B06837940643}"/>
    <cellStyle name="Normal 12 2 16 8 2" xfId="3022" xr:uid="{BE483EAC-2654-40B3-95FB-32C02090A02D}"/>
    <cellStyle name="Normal 12 2 16 9" xfId="3023" xr:uid="{3FFFB0F4-3A45-4F00-9240-C9AE6A34E2A3}"/>
    <cellStyle name="Normal 12 2 16_FY15" xfId="3024" xr:uid="{69184F7C-5C73-461F-A07A-CA65680BE38D}"/>
    <cellStyle name="Normal 12 2 17" xfId="3025" xr:uid="{B99F46B7-FF45-4526-A718-6D6B7985E574}"/>
    <cellStyle name="Normal 12 2 17 2" xfId="3026" xr:uid="{4A8EA426-D164-4900-8869-A12BD828EB65}"/>
    <cellStyle name="Normal 12 2 17 2 2" xfId="3027" xr:uid="{5319D7BE-8BB6-4B68-B5F4-1840C9AEEF1E}"/>
    <cellStyle name="Normal 12 2 17 2 2 2" xfId="3028" xr:uid="{54B51104-AA51-4378-B858-0EA0D6DA5039}"/>
    <cellStyle name="Normal 12 2 17 2 3" xfId="3029" xr:uid="{6040D96C-EB74-4B28-8E1F-D4BFE51665BE}"/>
    <cellStyle name="Normal 12 2 17 2 3 2" xfId="3030" xr:uid="{7C3C6D43-4C76-49D2-9176-D44BE43CEB27}"/>
    <cellStyle name="Normal 12 2 17 2 4" xfId="3031" xr:uid="{B8805B56-8A19-46CF-9C33-C526CFD70D2C}"/>
    <cellStyle name="Normal 12 2 17 2 4 2" xfId="3032" xr:uid="{36D9FE22-FA4B-42C9-9543-029497E5C23A}"/>
    <cellStyle name="Normal 12 2 17 2 5" xfId="3033" xr:uid="{FC825B82-FDAF-49EB-A312-D865DE57912F}"/>
    <cellStyle name="Normal 12 2 17 2 5 2" xfId="3034" xr:uid="{E8311A4B-BE5A-4275-AFDE-538E50446466}"/>
    <cellStyle name="Normal 12 2 17 2 6" xfId="3035" xr:uid="{4A32132A-2515-47B8-896B-1C53B0FC76CE}"/>
    <cellStyle name="Normal 12 2 17 2 6 2" xfId="3036" xr:uid="{12A0FC8E-BD5A-4774-9A3C-69BCFE4296CE}"/>
    <cellStyle name="Normal 12 2 17 2 7" xfId="3037" xr:uid="{0F52BE4E-D741-44C1-977F-334000129883}"/>
    <cellStyle name="Normal 12 2 17 2 7 2" xfId="3038" xr:uid="{65908199-151C-48A7-9244-EE2768FF4EFE}"/>
    <cellStyle name="Normal 12 2 17 2 8" xfId="3039" xr:uid="{C3969EF2-DE09-422B-930B-EB981E528406}"/>
    <cellStyle name="Normal 12 2 17 2_FY15" xfId="3040" xr:uid="{5EFCC92A-BDAC-4BA6-A97B-7F6C587C2526}"/>
    <cellStyle name="Normal 12 2 17 3" xfId="3041" xr:uid="{3B61B2C6-C5BD-4D77-B18D-5B55A133545C}"/>
    <cellStyle name="Normal 12 2 17 3 2" xfId="3042" xr:uid="{EB216DB9-5CD1-4D54-B297-800EE151FAD3}"/>
    <cellStyle name="Normal 12 2 17 4" xfId="3043" xr:uid="{D72FD6DE-C477-4693-9B59-6AA1AF13FE29}"/>
    <cellStyle name="Normal 12 2 17 4 2" xfId="3044" xr:uid="{99F94369-53FB-4854-930A-28C235B6412D}"/>
    <cellStyle name="Normal 12 2 17 5" xfId="3045" xr:uid="{26968AEC-5AFA-4D54-8440-3F142DB71988}"/>
    <cellStyle name="Normal 12 2 17 5 2" xfId="3046" xr:uid="{5ED5A71A-C154-4A99-8161-0259A892BD77}"/>
    <cellStyle name="Normal 12 2 17 6" xfId="3047" xr:uid="{2AE7D3B4-1223-4747-AD7A-69D70E39CB0E}"/>
    <cellStyle name="Normal 12 2 17 6 2" xfId="3048" xr:uid="{6DD94621-8F23-471E-BED1-62108208AF58}"/>
    <cellStyle name="Normal 12 2 17 7" xfId="3049" xr:uid="{8C3E6AF5-A149-46FC-9CC5-D8D394566CE0}"/>
    <cellStyle name="Normal 12 2 17 7 2" xfId="3050" xr:uid="{0292A3BC-F8F5-4BAC-989B-B0ED4BDD4204}"/>
    <cellStyle name="Normal 12 2 17 8" xfId="3051" xr:uid="{D5910372-D85F-49B0-AAAF-E3D5B1318FE6}"/>
    <cellStyle name="Normal 12 2 17 8 2" xfId="3052" xr:uid="{19903535-8712-41A3-B412-DD7AE40128A2}"/>
    <cellStyle name="Normal 12 2 17 9" xfId="3053" xr:uid="{E221B8F6-29B4-43E2-B277-63258381C538}"/>
    <cellStyle name="Normal 12 2 17_FY15" xfId="3054" xr:uid="{F3F5C36B-D90B-4D32-9452-5B219145BB85}"/>
    <cellStyle name="Normal 12 2 18" xfId="3055" xr:uid="{02EE97EB-7715-41A7-9BCE-18C345659340}"/>
    <cellStyle name="Normal 12 2 18 2" xfId="3056" xr:uid="{AB261625-760D-4D31-8983-7E120DA3C381}"/>
    <cellStyle name="Normal 12 2 18 2 2" xfId="3057" xr:uid="{A2C3424A-52E2-47A1-B79C-162F919571BF}"/>
    <cellStyle name="Normal 12 2 18 3" xfId="3058" xr:uid="{66CB96DA-885F-4074-AEC5-134FB1383BA7}"/>
    <cellStyle name="Normal 12 2 18 3 2" xfId="3059" xr:uid="{94F975C5-8383-4853-B0FC-FA61547A9961}"/>
    <cellStyle name="Normal 12 2 18 4" xfId="3060" xr:uid="{EB080EFD-F84E-404D-A073-89EF4C74B244}"/>
    <cellStyle name="Normal 12 2 18 4 2" xfId="3061" xr:uid="{1A3DD83B-DAE0-473A-8CCF-08F6D1BBE265}"/>
    <cellStyle name="Normal 12 2 18 5" xfId="3062" xr:uid="{2E5499A1-2178-4739-95E7-869C2D989791}"/>
    <cellStyle name="Normal 12 2 18 5 2" xfId="3063" xr:uid="{14D3AFB2-6F00-4A81-8AE1-FE10106C4AB3}"/>
    <cellStyle name="Normal 12 2 18 6" xfId="3064" xr:uid="{2F2DA1A5-6E13-4EE3-93B9-80BE3225429B}"/>
    <cellStyle name="Normal 12 2 18 6 2" xfId="3065" xr:uid="{ABCB82C1-6C3D-4106-B266-8BFF6AF058EA}"/>
    <cellStyle name="Normal 12 2 18 7" xfId="3066" xr:uid="{B86CE8C1-9B62-45A6-B1D6-2171A93CC6B9}"/>
    <cellStyle name="Normal 12 2 18 7 2" xfId="3067" xr:uid="{9AB51DD8-42E2-4E7E-A349-46BE9E44E30B}"/>
    <cellStyle name="Normal 12 2 18 8" xfId="3068" xr:uid="{D5E97720-3A0E-4B78-82A4-F70CE21BAC67}"/>
    <cellStyle name="Normal 12 2 18_FY15" xfId="3069" xr:uid="{E3413D20-70EE-4374-9BC6-2BCA12A58001}"/>
    <cellStyle name="Normal 12 2 19" xfId="3070" xr:uid="{42C70031-3935-4A00-B764-B0B0C33E7CD5}"/>
    <cellStyle name="Normal 12 2 19 2" xfId="3071" xr:uid="{9481E663-6B86-4C41-8A6C-D52FAA0C2FEF}"/>
    <cellStyle name="Normal 12 2 19 2 2" xfId="3072" xr:uid="{58161FF8-863C-49B2-85AF-203C8D02B35B}"/>
    <cellStyle name="Normal 12 2 19 3" xfId="3073" xr:uid="{300828DA-D8BE-44E3-AB27-720DB398EA1B}"/>
    <cellStyle name="Normal 12 2 19 3 2" xfId="3074" xr:uid="{9B448ED6-73A4-417B-8368-A5656E8C3079}"/>
    <cellStyle name="Normal 12 2 2" xfId="3075" xr:uid="{AC5E8C46-32E0-4EFA-BE23-F3500EB7D97A}"/>
    <cellStyle name="Normal 12 2 2 10" xfId="3076" xr:uid="{697A6426-F142-49F8-BA88-29268AF484BF}"/>
    <cellStyle name="Normal 12 2 2 10 10" xfId="3077" xr:uid="{4D486BFE-0534-47B0-8F27-14585700B0C5}"/>
    <cellStyle name="Normal 12 2 2 10 10 2" xfId="3078" xr:uid="{07810DDC-DAF2-4F43-AC4E-CA56C49B3ABD}"/>
    <cellStyle name="Normal 12 2 2 10 11" xfId="3079" xr:uid="{8519F4CB-E127-456F-BFA9-2ECC3A826064}"/>
    <cellStyle name="Normal 12 2 2 10 2" xfId="3080" xr:uid="{3F165439-4905-442F-A456-0F8D24A5703E}"/>
    <cellStyle name="Normal 12 2 2 10 2 10" xfId="3081" xr:uid="{87635918-2277-4CA3-A229-B851D61AE273}"/>
    <cellStyle name="Normal 12 2 2 10 2 2" xfId="3082" xr:uid="{164BEACF-9338-4A12-B147-04D7FC9D6701}"/>
    <cellStyle name="Normal 12 2 2 10 2 2 2" xfId="3083" xr:uid="{A4BD0087-0025-4F5D-AA65-E06B2ECB350B}"/>
    <cellStyle name="Normal 12 2 2 10 2 2 2 2" xfId="3084" xr:uid="{F1209BA3-F8C0-4661-A3C1-FC8ACA5D39B4}"/>
    <cellStyle name="Normal 12 2 2 10 2 2 2 2 2" xfId="3085" xr:uid="{08B56318-AB79-412B-A88B-E7CE58EAD5E5}"/>
    <cellStyle name="Normal 12 2 2 10 2 2 2 3" xfId="3086" xr:uid="{52B92787-FD26-4247-8D5D-CC9B798EB332}"/>
    <cellStyle name="Normal 12 2 2 10 2 2 2 3 2" xfId="3087" xr:uid="{6CB49326-5241-45A8-8C81-25FF0CA8CB75}"/>
    <cellStyle name="Normal 12 2 2 10 2 2 2 4" xfId="3088" xr:uid="{A36C3A8F-4518-46C6-8940-4D3D762EF68B}"/>
    <cellStyle name="Normal 12 2 2 10 2 2 2 4 2" xfId="3089" xr:uid="{71848130-F42A-4E93-84CE-6C97A66E5AC4}"/>
    <cellStyle name="Normal 12 2 2 10 2 2 2 5" xfId="3090" xr:uid="{6DA04935-B315-4A5C-82B4-E75844A1BD18}"/>
    <cellStyle name="Normal 12 2 2 10 2 2 2 5 2" xfId="3091" xr:uid="{0B84E344-C4FE-4BF2-9D75-77DC696ED783}"/>
    <cellStyle name="Normal 12 2 2 10 2 2 2 6" xfId="3092" xr:uid="{0B80496F-BC6C-4D43-87FB-8B67A75EB228}"/>
    <cellStyle name="Normal 12 2 2 10 2 2 2 6 2" xfId="3093" xr:uid="{AD02166A-7A46-4562-8C91-111B3AEAE5BD}"/>
    <cellStyle name="Normal 12 2 2 10 2 2 2 7" xfId="3094" xr:uid="{1581A374-C459-407F-B98E-83A966122CF1}"/>
    <cellStyle name="Normal 12 2 2 10 2 2 2 7 2" xfId="3095" xr:uid="{C00C859E-14FC-4ECC-AF3E-D84AAD50DE36}"/>
    <cellStyle name="Normal 12 2 2 10 2 2 2 8" xfId="3096" xr:uid="{AD3DF4EC-32BF-4FCE-8546-AADC2E957714}"/>
    <cellStyle name="Normal 12 2 2 10 2 2 2_FY15" xfId="3097" xr:uid="{BAA3A57A-0B9D-4A81-BE4F-8CE5192C9006}"/>
    <cellStyle name="Normal 12 2 2 10 2 2 3" xfId="3098" xr:uid="{A358A8F4-4C93-4D31-ACD7-8B02F595B09B}"/>
    <cellStyle name="Normal 12 2 2 10 2 2 3 2" xfId="3099" xr:uid="{4F9E5B8C-6875-489B-998E-1E584228ADAE}"/>
    <cellStyle name="Normal 12 2 2 10 2 2 4" xfId="3100" xr:uid="{D5F0393E-CD1D-45F3-AA8D-A7C01FFB1110}"/>
    <cellStyle name="Normal 12 2 2 10 2 2 4 2" xfId="3101" xr:uid="{290014FA-5AE1-40A2-A9EB-EBD5D4162700}"/>
    <cellStyle name="Normal 12 2 2 10 2 2 5" xfId="3102" xr:uid="{6989C473-4929-4E72-A800-24012C545722}"/>
    <cellStyle name="Normal 12 2 2 10 2 2 5 2" xfId="3103" xr:uid="{0901ABD0-2309-43C4-811A-55EB6303FE52}"/>
    <cellStyle name="Normal 12 2 2 10 2 2 6" xfId="3104" xr:uid="{1238761F-14CA-40AC-99C8-9DE9AD610D1B}"/>
    <cellStyle name="Normal 12 2 2 10 2 2 6 2" xfId="3105" xr:uid="{1B100282-E065-4345-9DBD-48E19CB7D8E6}"/>
    <cellStyle name="Normal 12 2 2 10 2 2 7" xfId="3106" xr:uid="{B1368519-595C-4C6F-85F0-C516AF4709D1}"/>
    <cellStyle name="Normal 12 2 2 10 2 2 7 2" xfId="3107" xr:uid="{DA4C066D-14EA-4F02-9042-9147CE8B5413}"/>
    <cellStyle name="Normal 12 2 2 10 2 2 8" xfId="3108" xr:uid="{4A3012A8-E737-4C76-B54D-90C14C026D67}"/>
    <cellStyle name="Normal 12 2 2 10 2 2 8 2" xfId="3109" xr:uid="{F0B5EAD3-0DB8-4BCF-9AEE-F3C87B28233B}"/>
    <cellStyle name="Normal 12 2 2 10 2 2 9" xfId="3110" xr:uid="{EC0164E8-8A7E-4BF2-953C-CEB87493DF9C}"/>
    <cellStyle name="Normal 12 2 2 10 2 2_FY15" xfId="3111" xr:uid="{D4396B0F-0EC3-440E-9FE7-D0BD564B55D0}"/>
    <cellStyle name="Normal 12 2 2 10 2 3" xfId="3112" xr:uid="{C97A77FE-3A37-498A-B7B0-09B78F70E2A9}"/>
    <cellStyle name="Normal 12 2 2 10 2 3 2" xfId="3113" xr:uid="{F06753C2-FF98-4CF4-A5D8-36143253C98F}"/>
    <cellStyle name="Normal 12 2 2 10 2 3 2 2" xfId="3114" xr:uid="{0F04D32C-7910-437A-BF66-12AF97750D61}"/>
    <cellStyle name="Normal 12 2 2 10 2 3 3" xfId="3115" xr:uid="{1FE2E976-F51D-40A5-8337-879139E4A9E3}"/>
    <cellStyle name="Normal 12 2 2 10 2 3 3 2" xfId="3116" xr:uid="{4E37E1BA-3472-4105-9BE5-F2B37036BCEE}"/>
    <cellStyle name="Normal 12 2 2 10 2 3 4" xfId="3117" xr:uid="{7D9A07D1-A620-4408-8888-32EB676BFB87}"/>
    <cellStyle name="Normal 12 2 2 10 2 3 4 2" xfId="3118" xr:uid="{6735E21C-8C3D-415E-8B75-08B33CD595D6}"/>
    <cellStyle name="Normal 12 2 2 10 2 3 5" xfId="3119" xr:uid="{6F40489D-8734-490F-A670-B911C9188431}"/>
    <cellStyle name="Normal 12 2 2 10 2 3 5 2" xfId="3120" xr:uid="{7501850F-6C07-4F0F-AC9B-0D16761E1044}"/>
    <cellStyle name="Normal 12 2 2 10 2 3 6" xfId="3121" xr:uid="{EE7E8494-E3FE-4F79-ACE5-6A60497321ED}"/>
    <cellStyle name="Normal 12 2 2 10 2 3 6 2" xfId="3122" xr:uid="{B0917AAA-F306-40FC-B5F7-B39FAE8420A5}"/>
    <cellStyle name="Normal 12 2 2 10 2 3 7" xfId="3123" xr:uid="{FF4130B1-8D6C-4C7A-8518-CB40D127C6E9}"/>
    <cellStyle name="Normal 12 2 2 10 2 3 7 2" xfId="3124" xr:uid="{583DD1BE-244F-402C-AFAA-6742911F847E}"/>
    <cellStyle name="Normal 12 2 2 10 2 3 8" xfId="3125" xr:uid="{F36FBD6C-9EA5-4D9F-8740-64CA8963B732}"/>
    <cellStyle name="Normal 12 2 2 10 2 3_FY15" xfId="3126" xr:uid="{6F68C572-F1F7-4E56-AAC8-7742B2C82AFB}"/>
    <cellStyle name="Normal 12 2 2 10 2 4" xfId="3127" xr:uid="{2CD6561E-B8C6-4C05-8191-87A13D634C8A}"/>
    <cellStyle name="Normal 12 2 2 10 2 4 2" xfId="3128" xr:uid="{8FC383CD-69BB-46BC-80EC-035444694568}"/>
    <cellStyle name="Normal 12 2 2 10 2 5" xfId="3129" xr:uid="{AD5D8B73-56B0-4DC6-92B3-00AEDF0A625F}"/>
    <cellStyle name="Normal 12 2 2 10 2 5 2" xfId="3130" xr:uid="{05D5C6A0-E8BF-4AAD-84EB-8E096E75635B}"/>
    <cellStyle name="Normal 12 2 2 10 2 6" xfId="3131" xr:uid="{80E3B43A-8244-4F11-B2D7-F5AA48A9343C}"/>
    <cellStyle name="Normal 12 2 2 10 2 6 2" xfId="3132" xr:uid="{E455A881-F895-4121-9B72-4D11D6B9F2BB}"/>
    <cellStyle name="Normal 12 2 2 10 2 7" xfId="3133" xr:uid="{7B3349C4-8C58-474C-9376-57CDEA3943A6}"/>
    <cellStyle name="Normal 12 2 2 10 2 7 2" xfId="3134" xr:uid="{01640E90-D1AB-4033-B734-3415E1F8BD59}"/>
    <cellStyle name="Normal 12 2 2 10 2 8" xfId="3135" xr:uid="{940E00F2-CA9C-4A22-87AC-CB01DB0339DA}"/>
    <cellStyle name="Normal 12 2 2 10 2 8 2" xfId="3136" xr:uid="{A1516D78-BCBA-4672-BA48-928DF38A2858}"/>
    <cellStyle name="Normal 12 2 2 10 2 9" xfId="3137" xr:uid="{BBDC64B0-39ED-4A5B-A156-5E477D3B9616}"/>
    <cellStyle name="Normal 12 2 2 10 2 9 2" xfId="3138" xr:uid="{7D96086B-4A22-43CB-867E-F00949C43A10}"/>
    <cellStyle name="Normal 12 2 2 10 2_FY15" xfId="3139" xr:uid="{4644E5C4-19A2-492E-9FAF-A8DC939343EB}"/>
    <cellStyle name="Normal 12 2 2 10 3" xfId="3140" xr:uid="{2F418FB9-286A-420E-849A-D3499517E3A7}"/>
    <cellStyle name="Normal 12 2 2 10 3 2" xfId="3141" xr:uid="{519216FC-B6BD-4DE9-9F2C-2EE89D2C733D}"/>
    <cellStyle name="Normal 12 2 2 10 3 2 2" xfId="3142" xr:uid="{A35A8FF6-1E8E-4167-9335-3099FD96DE65}"/>
    <cellStyle name="Normal 12 2 2 10 3 2 2 2" xfId="3143" xr:uid="{057113ED-CCB6-429A-959D-54151D281917}"/>
    <cellStyle name="Normal 12 2 2 10 3 2 3" xfId="3144" xr:uid="{A187F0A8-3C4A-43D1-8994-4FEC331694CD}"/>
    <cellStyle name="Normal 12 2 2 10 3 2 3 2" xfId="3145" xr:uid="{81D46060-B4CC-4AD9-A2B2-4BD51FC9AB46}"/>
    <cellStyle name="Normal 12 2 2 10 3 2 4" xfId="3146" xr:uid="{2D82C7C6-91D3-420B-8F11-8D94CA9E7BF5}"/>
    <cellStyle name="Normal 12 2 2 10 3 2 4 2" xfId="3147" xr:uid="{4E601161-7B16-4AFF-9DB8-C4DD18CA3A68}"/>
    <cellStyle name="Normal 12 2 2 10 3 2 5" xfId="3148" xr:uid="{3D8A7F38-9122-406A-A6E5-59D3342B3256}"/>
    <cellStyle name="Normal 12 2 2 10 3 2 5 2" xfId="3149" xr:uid="{6E8B9EE6-133A-4F81-8629-5A9AA760D304}"/>
    <cellStyle name="Normal 12 2 2 10 3 2 6" xfId="3150" xr:uid="{1D971EFE-75F4-456C-9E49-7D3EB189AE1A}"/>
    <cellStyle name="Normal 12 2 2 10 3 2 6 2" xfId="3151" xr:uid="{EF89F435-D665-4B92-AAFD-B44A55EF1F23}"/>
    <cellStyle name="Normal 12 2 2 10 3 2 7" xfId="3152" xr:uid="{423050EB-CF84-4E3B-824D-368020BF0617}"/>
    <cellStyle name="Normal 12 2 2 10 3 2 7 2" xfId="3153" xr:uid="{E3361E07-38C1-485C-BDC5-2E1233DD83E8}"/>
    <cellStyle name="Normal 12 2 2 10 3 2 8" xfId="3154" xr:uid="{5E386CF6-482F-4EFA-B136-50B4C98D5D4D}"/>
    <cellStyle name="Normal 12 2 2 10 3 2_FY15" xfId="3155" xr:uid="{82CA3D06-DFE6-401E-A795-7A475597250D}"/>
    <cellStyle name="Normal 12 2 2 10 3 3" xfId="3156" xr:uid="{CDCE17B0-EF08-49D8-A918-734A601572DE}"/>
    <cellStyle name="Normal 12 2 2 10 3 3 2" xfId="3157" xr:uid="{1A9179CB-0A9B-44EF-8291-36DCE909EAD0}"/>
    <cellStyle name="Normal 12 2 2 10 3 4" xfId="3158" xr:uid="{F784632D-F3D2-4512-96E4-E889775E8889}"/>
    <cellStyle name="Normal 12 2 2 10 3 4 2" xfId="3159" xr:uid="{38201567-725C-43F0-8675-C2DAD1140481}"/>
    <cellStyle name="Normal 12 2 2 10 3 5" xfId="3160" xr:uid="{A7C75199-0026-4D96-813F-E926D3F221AA}"/>
    <cellStyle name="Normal 12 2 2 10 3 5 2" xfId="3161" xr:uid="{1390CE9B-4411-430A-9106-53507C213349}"/>
    <cellStyle name="Normal 12 2 2 10 3 6" xfId="3162" xr:uid="{5D2FCC15-24DC-4198-8B5B-BB4F623C3590}"/>
    <cellStyle name="Normal 12 2 2 10 3 6 2" xfId="3163" xr:uid="{7C2EC208-C81E-45E8-A6AF-612B5B6E4C77}"/>
    <cellStyle name="Normal 12 2 2 10 3 7" xfId="3164" xr:uid="{AFC9DCA7-C0C3-4625-8020-76CF6751A122}"/>
    <cellStyle name="Normal 12 2 2 10 3 7 2" xfId="3165" xr:uid="{56F72BED-70A5-4FE5-B9A5-4FB9EA98FAE5}"/>
    <cellStyle name="Normal 12 2 2 10 3 8" xfId="3166" xr:uid="{AB75A9D5-F459-42B6-A486-B7AFF2125800}"/>
    <cellStyle name="Normal 12 2 2 10 3 8 2" xfId="3167" xr:uid="{FB13949B-C809-45CA-9DFD-986F0D767572}"/>
    <cellStyle name="Normal 12 2 2 10 3 9" xfId="3168" xr:uid="{DDA99FC4-798D-4156-A8FB-FD6F77F6F095}"/>
    <cellStyle name="Normal 12 2 2 10 3_FY15" xfId="3169" xr:uid="{8FBBE8EE-D25A-4E34-B320-6A243DA191F8}"/>
    <cellStyle name="Normal 12 2 2 10 4" xfId="3170" xr:uid="{030A3693-65EB-4C3F-9FEB-F5E7C8B0E9B3}"/>
    <cellStyle name="Normal 12 2 2 10 4 2" xfId="3171" xr:uid="{25B5C490-86EC-44C1-82CD-651FBD89A1F8}"/>
    <cellStyle name="Normal 12 2 2 10 4 2 2" xfId="3172" xr:uid="{E9D46DB3-7475-464A-995C-962E3ED75CB2}"/>
    <cellStyle name="Normal 12 2 2 10 4 3" xfId="3173" xr:uid="{8E416D2E-03FE-433B-8A00-70F67C189EF6}"/>
    <cellStyle name="Normal 12 2 2 10 4 3 2" xfId="3174" xr:uid="{8969FF81-94BB-4FFA-A9EB-3107CB17A46A}"/>
    <cellStyle name="Normal 12 2 2 10 4 4" xfId="3175" xr:uid="{76C9CF61-229C-41FA-8DCA-9B8F4FB0FAA7}"/>
    <cellStyle name="Normal 12 2 2 10 4 4 2" xfId="3176" xr:uid="{C2124103-DFAB-400E-8DF2-9250A5CE9F7D}"/>
    <cellStyle name="Normal 12 2 2 10 4 5" xfId="3177" xr:uid="{5759BEF0-6B25-4E16-990F-8660D73A68F2}"/>
    <cellStyle name="Normal 12 2 2 10 4 5 2" xfId="3178" xr:uid="{40209F57-2B5A-4DFF-A7E5-ED6F67D937C6}"/>
    <cellStyle name="Normal 12 2 2 10 4 6" xfId="3179" xr:uid="{646B6B25-A1A8-451A-A466-82F9C7E3C265}"/>
    <cellStyle name="Normal 12 2 2 10 4 6 2" xfId="3180" xr:uid="{0498F078-ABAA-4CF8-8E13-F9006F74E04E}"/>
    <cellStyle name="Normal 12 2 2 10 4 7" xfId="3181" xr:uid="{9286B0A4-6053-44C1-BFCE-A25E52937A63}"/>
    <cellStyle name="Normal 12 2 2 10 4 7 2" xfId="3182" xr:uid="{E826DD52-BA8C-40F1-849F-1B7ABEE7398B}"/>
    <cellStyle name="Normal 12 2 2 10 4 8" xfId="3183" xr:uid="{DDF60962-6250-4953-B4D9-B7145C1584B1}"/>
    <cellStyle name="Normal 12 2 2 10 4_FY15" xfId="3184" xr:uid="{E67BC33E-D6DA-456C-89A9-A40C80B07575}"/>
    <cellStyle name="Normal 12 2 2 10 5" xfId="3185" xr:uid="{363F3990-9EA9-4B93-8090-8E5A295F576F}"/>
    <cellStyle name="Normal 12 2 2 10 5 2" xfId="3186" xr:uid="{26E1BB73-0B0E-49C0-8AB1-A0DF35750849}"/>
    <cellStyle name="Normal 12 2 2 10 6" xfId="3187" xr:uid="{B41D8597-7B36-4FB3-BBC1-A01E7BC0C56D}"/>
    <cellStyle name="Normal 12 2 2 10 6 2" xfId="3188" xr:uid="{7EB1F2A7-DC43-43CC-9447-EA5E85A4D9FB}"/>
    <cellStyle name="Normal 12 2 2 10 7" xfId="3189" xr:uid="{2C7B4170-8ACF-463F-A974-37BD4D30F3C3}"/>
    <cellStyle name="Normal 12 2 2 10 7 2" xfId="3190" xr:uid="{FDBB0D58-8AF3-4773-BE29-19CC69DC71F1}"/>
    <cellStyle name="Normal 12 2 2 10 8" xfId="3191" xr:uid="{83A28200-6E3C-4225-A569-D836CE7ABDCD}"/>
    <cellStyle name="Normal 12 2 2 10 8 2" xfId="3192" xr:uid="{8EA2AA3A-80EE-4B0E-B17A-971C1919117F}"/>
    <cellStyle name="Normal 12 2 2 10 9" xfId="3193" xr:uid="{DDFC6267-869E-41E7-AB99-A64D0D11601D}"/>
    <cellStyle name="Normal 12 2 2 10 9 2" xfId="3194" xr:uid="{50ECBC1B-994B-4B22-AF88-40B59CE62804}"/>
    <cellStyle name="Normal 12 2 2 10_AAUP CBI Calc" xfId="3195" xr:uid="{58F0A304-AC0B-4F3A-8521-9A9F293B1943}"/>
    <cellStyle name="Normal 12 2 2 11" xfId="3196" xr:uid="{84FC39AA-A9AC-4BE4-884A-07258A6CE40A}"/>
    <cellStyle name="Normal 12 2 2 11 10" xfId="3197" xr:uid="{1726C7BF-A7E0-47DE-B660-7115E4E31C7D}"/>
    <cellStyle name="Normal 12 2 2 11 10 2" xfId="3198" xr:uid="{C38A5C80-60AC-474F-8D53-7792FDF27EF5}"/>
    <cellStyle name="Normal 12 2 2 11 11" xfId="3199" xr:uid="{C7E929DB-A49F-4291-BC4D-9DB32D750198}"/>
    <cellStyle name="Normal 12 2 2 11 2" xfId="3200" xr:uid="{41B8AFBF-5CD7-4967-A008-763F957BBE9B}"/>
    <cellStyle name="Normal 12 2 2 11 2 2" xfId="3201" xr:uid="{14601CF7-EB0F-4F64-B51B-5F406D26285A}"/>
    <cellStyle name="Normal 12 2 2 11 2 2 2" xfId="3202" xr:uid="{F1363292-8C1E-465C-86A9-B291BA60E9D8}"/>
    <cellStyle name="Normal 12 2 2 11 2 2 2 2" xfId="3203" xr:uid="{50C44B64-C9E0-4C4F-BA66-27EECFA08365}"/>
    <cellStyle name="Normal 12 2 2 11 2 2 3" xfId="3204" xr:uid="{E30879F2-44B1-4C72-B6BF-B8F6E11B3DC3}"/>
    <cellStyle name="Normal 12 2 2 11 2 2 3 2" xfId="3205" xr:uid="{761894C6-FD1F-4B78-9F73-FDFC91D5281D}"/>
    <cellStyle name="Normal 12 2 2 11 2 2 4" xfId="3206" xr:uid="{C7D94568-8536-4C8D-AEF8-073E3285163E}"/>
    <cellStyle name="Normal 12 2 2 11 2 2 4 2" xfId="3207" xr:uid="{9E3672C6-D4BA-443F-BEF6-144184185CF0}"/>
    <cellStyle name="Normal 12 2 2 11 2 2 5" xfId="3208" xr:uid="{A6E1258D-A4D8-424F-A567-AD27685CBE41}"/>
    <cellStyle name="Normal 12 2 2 11 2 2 5 2" xfId="3209" xr:uid="{12718A65-FD85-4BD8-8B6D-3272FF843CA5}"/>
    <cellStyle name="Normal 12 2 2 11 2 2 6" xfId="3210" xr:uid="{AF3559C3-AF2C-4C16-BF8F-BB6B056B7B5A}"/>
    <cellStyle name="Normal 12 2 2 11 2 2 6 2" xfId="3211" xr:uid="{820C4028-3384-416B-BA21-88C669D329F6}"/>
    <cellStyle name="Normal 12 2 2 11 2 2 7" xfId="3212" xr:uid="{9F47C314-00D0-494E-A559-5E698C68ED7D}"/>
    <cellStyle name="Normal 12 2 2 11 2 2 7 2" xfId="3213" xr:uid="{1CAE0A0B-2447-4DBC-B1B7-9B171AD7CC52}"/>
    <cellStyle name="Normal 12 2 2 11 2 2 8" xfId="3214" xr:uid="{7704B249-2536-4267-8795-9D4E52281746}"/>
    <cellStyle name="Normal 12 2 2 11 2 2_FY15" xfId="3215" xr:uid="{C0191B9E-95A4-4025-B93F-5DF5B6DADF8E}"/>
    <cellStyle name="Normal 12 2 2 11 2 3" xfId="3216" xr:uid="{E4639E4B-508A-48DC-A9FF-C4B46C44E869}"/>
    <cellStyle name="Normal 12 2 2 11 2 3 2" xfId="3217" xr:uid="{9131BE9D-3A61-43E0-839F-644DD73705BC}"/>
    <cellStyle name="Normal 12 2 2 11 2 4" xfId="3218" xr:uid="{F1301CAE-505E-4BD7-B5B9-DA50DC1F6796}"/>
    <cellStyle name="Normal 12 2 2 11 2 4 2" xfId="3219" xr:uid="{1C3333BA-6DF5-4C83-A65B-919FCEF99057}"/>
    <cellStyle name="Normal 12 2 2 11 2 5" xfId="3220" xr:uid="{C6AA7F41-0EBB-419E-B810-ECF9A11DE1A4}"/>
    <cellStyle name="Normal 12 2 2 11 2 5 2" xfId="3221" xr:uid="{9296CFB5-B9EC-413F-B4A1-F695D405FA09}"/>
    <cellStyle name="Normal 12 2 2 11 2 6" xfId="3222" xr:uid="{FD35B8B8-9A73-4BB4-8AC1-498ADB769770}"/>
    <cellStyle name="Normal 12 2 2 11 2 6 2" xfId="3223" xr:uid="{B26556E6-95EB-4485-8741-1D3110B41D23}"/>
    <cellStyle name="Normal 12 2 2 11 2 7" xfId="3224" xr:uid="{E3FE0AB4-D5DF-4F14-AFAC-60DC1DAE7DFA}"/>
    <cellStyle name="Normal 12 2 2 11 2 7 2" xfId="3225" xr:uid="{65BE1383-A2DC-4C83-BD26-C210F81C7BE6}"/>
    <cellStyle name="Normal 12 2 2 11 2 8" xfId="3226" xr:uid="{90FC13EE-635C-4732-A896-D53810259D6F}"/>
    <cellStyle name="Normal 12 2 2 11 2 8 2" xfId="3227" xr:uid="{F1A5C5F6-DC37-4379-B881-40BE58C122C2}"/>
    <cellStyle name="Normal 12 2 2 11 2 9" xfId="3228" xr:uid="{BC78EAF9-1266-4662-A6BF-BC5BDE4D7F7D}"/>
    <cellStyle name="Normal 12 2 2 11 2_FY15" xfId="3229" xr:uid="{802A1D1A-D5CB-49C9-B788-AFB2CBE2F668}"/>
    <cellStyle name="Normal 12 2 2 11 3" xfId="3230" xr:uid="{8499D8E2-C65C-4565-9DC9-8A06F1676ADE}"/>
    <cellStyle name="Normal 12 2 2 11 3 2" xfId="3231" xr:uid="{472C23AF-45D8-4D26-A27D-B565CE9BE212}"/>
    <cellStyle name="Normal 12 2 2 11 3 2 2" xfId="3232" xr:uid="{3A8403B3-CD61-4752-B07E-7C33010DFC1F}"/>
    <cellStyle name="Normal 12 2 2 11 3 2 2 2" xfId="3233" xr:uid="{A45E1E2D-B395-49A0-B911-8A373DF5BCD5}"/>
    <cellStyle name="Normal 12 2 2 11 3 2 3" xfId="3234" xr:uid="{CEAA874E-D8F2-4F70-8D89-01CAD4DB2CA7}"/>
    <cellStyle name="Normal 12 2 2 11 3 2 3 2" xfId="3235" xr:uid="{17A6DFF7-5B37-4677-AA13-96928D581EA0}"/>
    <cellStyle name="Normal 12 2 2 11 3 2 4" xfId="3236" xr:uid="{2964F556-12B3-4066-AED1-171FB750C5F7}"/>
    <cellStyle name="Normal 12 2 2 11 3 2 4 2" xfId="3237" xr:uid="{B4A2B609-14E1-4383-B780-DDCA77492B13}"/>
    <cellStyle name="Normal 12 2 2 11 3 2 5" xfId="3238" xr:uid="{FF5F7ECD-1BF2-41B1-BD3B-F1E33D297500}"/>
    <cellStyle name="Normal 12 2 2 11 3 2 5 2" xfId="3239" xr:uid="{0001F2F9-75D0-4EC1-93AB-7049D9E2AD20}"/>
    <cellStyle name="Normal 12 2 2 11 3 2 6" xfId="3240" xr:uid="{FAD7963A-3E65-4169-8716-5C8E47ACDD33}"/>
    <cellStyle name="Normal 12 2 2 11 3 2 6 2" xfId="3241" xr:uid="{6A822420-6B5A-4498-8EA9-602AA4E0F8BD}"/>
    <cellStyle name="Normal 12 2 2 11 3 2 7" xfId="3242" xr:uid="{1B5CFF4A-2D58-4823-A685-8B57A20D759F}"/>
    <cellStyle name="Normal 12 2 2 11 3 2 7 2" xfId="3243" xr:uid="{71F6AE74-3141-4D65-A085-AE72CBEA9D59}"/>
    <cellStyle name="Normal 12 2 2 11 3 2 8" xfId="3244" xr:uid="{6F1DFAC4-3966-4309-BF66-700252018C6B}"/>
    <cellStyle name="Normal 12 2 2 11 3 2_FY15" xfId="3245" xr:uid="{03C13212-264F-4B49-88AF-33C17955667B}"/>
    <cellStyle name="Normal 12 2 2 11 3 3" xfId="3246" xr:uid="{7AC06E0B-B97E-4945-B95C-72FA06C78C69}"/>
    <cellStyle name="Normal 12 2 2 11 3 3 2" xfId="3247" xr:uid="{96E8AE83-E344-4420-8695-CF3E31D029EA}"/>
    <cellStyle name="Normal 12 2 2 11 3 4" xfId="3248" xr:uid="{9CC06945-8163-49CC-868C-B77CEA6F82B5}"/>
    <cellStyle name="Normal 12 2 2 11 3 4 2" xfId="3249" xr:uid="{B883DF06-3B48-493C-BFAC-7A7B0265932C}"/>
    <cellStyle name="Normal 12 2 2 11 3 5" xfId="3250" xr:uid="{BCC137F9-1A17-4647-AB75-B52B818DFE31}"/>
    <cellStyle name="Normal 12 2 2 11 3 5 2" xfId="3251" xr:uid="{0D8ED2EB-73A6-47C5-9865-9E531B3B53E7}"/>
    <cellStyle name="Normal 12 2 2 11 3 6" xfId="3252" xr:uid="{799AFA91-EB70-4789-BD69-507420821B4C}"/>
    <cellStyle name="Normal 12 2 2 11 3 6 2" xfId="3253" xr:uid="{E43428CE-5AB9-4F13-BA07-7D2B1BD1C783}"/>
    <cellStyle name="Normal 12 2 2 11 3 7" xfId="3254" xr:uid="{06A86FF5-CACE-42FB-801F-374C508071FE}"/>
    <cellStyle name="Normal 12 2 2 11 3 7 2" xfId="3255" xr:uid="{41227988-5792-4C73-A10E-BAAB8EFE3CDA}"/>
    <cellStyle name="Normal 12 2 2 11 3 8" xfId="3256" xr:uid="{9B575A93-7CFF-4917-810A-B181CBD2A8DA}"/>
    <cellStyle name="Normal 12 2 2 11 3 8 2" xfId="3257" xr:uid="{05C0074E-DE86-457F-84FD-06E9E2859900}"/>
    <cellStyle name="Normal 12 2 2 11 3 9" xfId="3258" xr:uid="{8DF611A5-4B68-4043-8DC2-9A5BDAA2DC69}"/>
    <cellStyle name="Normal 12 2 2 11 3_FY15" xfId="3259" xr:uid="{BBA2501F-7467-451E-954D-264B02D7DF5B}"/>
    <cellStyle name="Normal 12 2 2 11 4" xfId="3260" xr:uid="{297CC518-1792-4C79-A457-82B23296CE6D}"/>
    <cellStyle name="Normal 12 2 2 11 4 2" xfId="3261" xr:uid="{0A544F62-392D-4FC4-AA26-215FDD214498}"/>
    <cellStyle name="Normal 12 2 2 11 4 2 2" xfId="3262" xr:uid="{8202DA54-966C-48AD-A028-EBD345A34BEB}"/>
    <cellStyle name="Normal 12 2 2 11 4 3" xfId="3263" xr:uid="{9C45148D-4BF5-45A2-9961-7803FC455540}"/>
    <cellStyle name="Normal 12 2 2 11 4 3 2" xfId="3264" xr:uid="{B407B7E1-5474-434F-8621-BC4D6636AC24}"/>
    <cellStyle name="Normal 12 2 2 11 4 4" xfId="3265" xr:uid="{11FD933B-D63D-4C3F-AAF6-198E6945EB68}"/>
    <cellStyle name="Normal 12 2 2 11 4 4 2" xfId="3266" xr:uid="{296336F9-AFDF-4B0E-A816-9320FB17594C}"/>
    <cellStyle name="Normal 12 2 2 11 4 5" xfId="3267" xr:uid="{6D546FB2-EE6C-4B39-A333-B98209303ED9}"/>
    <cellStyle name="Normal 12 2 2 11 4 5 2" xfId="3268" xr:uid="{5962C8E5-E1F9-4E2C-B65B-1354206FC6AF}"/>
    <cellStyle name="Normal 12 2 2 11 4 6" xfId="3269" xr:uid="{B2F463CD-A8E3-4C99-BF1C-9286CDBAF382}"/>
    <cellStyle name="Normal 12 2 2 11 4 6 2" xfId="3270" xr:uid="{2496E38B-6CB4-4B9D-B61B-779DD1EC9BFE}"/>
    <cellStyle name="Normal 12 2 2 11 4 7" xfId="3271" xr:uid="{06F5EFA1-604A-487B-AB19-B226F1F3FFB0}"/>
    <cellStyle name="Normal 12 2 2 11 4 7 2" xfId="3272" xr:uid="{3D559022-FDB0-4FEF-952C-5C724273D7DA}"/>
    <cellStyle name="Normal 12 2 2 11 4 8" xfId="3273" xr:uid="{F70E5A68-1568-4D67-9DC0-F3FA31BA1425}"/>
    <cellStyle name="Normal 12 2 2 11 4_FY15" xfId="3274" xr:uid="{362ECF15-63CB-471C-B5DB-128870FF4866}"/>
    <cellStyle name="Normal 12 2 2 11 5" xfId="3275" xr:uid="{B7A73F5F-8B14-4901-BC32-865ACECE9E99}"/>
    <cellStyle name="Normal 12 2 2 11 5 2" xfId="3276" xr:uid="{D39EF20F-233C-44AB-85D3-703F6BEB05DC}"/>
    <cellStyle name="Normal 12 2 2 11 6" xfId="3277" xr:uid="{D026269F-09B8-4FE0-8035-11F0583336FB}"/>
    <cellStyle name="Normal 12 2 2 11 6 2" xfId="3278" xr:uid="{536943BF-93CE-47EE-A4FC-00500F298A2A}"/>
    <cellStyle name="Normal 12 2 2 11 7" xfId="3279" xr:uid="{0F599CD8-2791-46CE-BCBD-AE499DB58803}"/>
    <cellStyle name="Normal 12 2 2 11 7 2" xfId="3280" xr:uid="{705EE141-1238-4DD3-91A6-EE73D66F25A3}"/>
    <cellStyle name="Normal 12 2 2 11 8" xfId="3281" xr:uid="{81CA1CB5-5ABB-44C3-A47C-E7FAAEA51E5F}"/>
    <cellStyle name="Normal 12 2 2 11 8 2" xfId="3282" xr:uid="{FAC68157-40EF-426A-A83D-E9555228796A}"/>
    <cellStyle name="Normal 12 2 2 11 9" xfId="3283" xr:uid="{61651AC7-672E-4CC7-8644-073B77B5CFB2}"/>
    <cellStyle name="Normal 12 2 2 11 9 2" xfId="3284" xr:uid="{5EAD710B-839F-4CFF-91A2-9A6C2BC533BC}"/>
    <cellStyle name="Normal 12 2 2 11_AAUP CBI Calc" xfId="3285" xr:uid="{A85D9097-37CF-4332-87F1-1307FC6A0092}"/>
    <cellStyle name="Normal 12 2 2 12" xfId="3286" xr:uid="{1C811DD9-1978-4DFF-913C-41422678F3BA}"/>
    <cellStyle name="Normal 12 2 2 12 10" xfId="3287" xr:uid="{1B10B05E-2CDA-48E5-AB3E-F8B86AD6B6AD}"/>
    <cellStyle name="Normal 12 2 2 12 2" xfId="3288" xr:uid="{4EDBCA01-706E-43B8-BCFB-90511DEBB6F9}"/>
    <cellStyle name="Normal 12 2 2 12 2 2" xfId="3289" xr:uid="{3FDBD45F-6FA4-43B3-9937-4483D8F03528}"/>
    <cellStyle name="Normal 12 2 2 12 2 2 2" xfId="3290" xr:uid="{58987F9F-CA9E-4620-B317-539C84B8550A}"/>
    <cellStyle name="Normal 12 2 2 12 2 2 2 2" xfId="3291" xr:uid="{09503220-F5F0-40EA-9FCD-29291DF311AF}"/>
    <cellStyle name="Normal 12 2 2 12 2 2 3" xfId="3292" xr:uid="{D2F486AA-0693-4C28-AE58-D7BF9862C95F}"/>
    <cellStyle name="Normal 12 2 2 12 2 2 3 2" xfId="3293" xr:uid="{92D045C5-CE82-4496-963C-83F2AC09E9B3}"/>
    <cellStyle name="Normal 12 2 2 12 2 2 4" xfId="3294" xr:uid="{B82B2310-D1AA-46DE-A417-D7777C5FD352}"/>
    <cellStyle name="Normal 12 2 2 12 2 2 4 2" xfId="3295" xr:uid="{983EECFC-8CFB-4E68-9DA3-5E860903C8DC}"/>
    <cellStyle name="Normal 12 2 2 12 2 2 5" xfId="3296" xr:uid="{F224F426-4D47-42C7-9EDF-A508008BF7FD}"/>
    <cellStyle name="Normal 12 2 2 12 2 2 5 2" xfId="3297" xr:uid="{927DB371-46DF-441C-8172-2F1924CE6E04}"/>
    <cellStyle name="Normal 12 2 2 12 2 2 6" xfId="3298" xr:uid="{862276DB-BB71-4925-99D3-2934840E5BFB}"/>
    <cellStyle name="Normal 12 2 2 12 2 2 6 2" xfId="3299" xr:uid="{1F3468CC-6457-4011-9C6F-10C20CC757BB}"/>
    <cellStyle name="Normal 12 2 2 12 2 2 7" xfId="3300" xr:uid="{1950AA97-B069-4A69-B3C8-CEDEA9FA3912}"/>
    <cellStyle name="Normal 12 2 2 12 2 2 7 2" xfId="3301" xr:uid="{9C7D862F-19E3-4EE6-A2D2-26843DC0B74E}"/>
    <cellStyle name="Normal 12 2 2 12 2 2 8" xfId="3302" xr:uid="{D145B739-9B51-4CA2-BD0E-6581381EECC2}"/>
    <cellStyle name="Normal 12 2 2 12 2 2_FY15" xfId="3303" xr:uid="{28D45E4E-BAD0-44D2-B268-3E02B458E9EE}"/>
    <cellStyle name="Normal 12 2 2 12 2 3" xfId="3304" xr:uid="{8FF94B4C-31C6-4B3F-8C83-91039EC3D318}"/>
    <cellStyle name="Normal 12 2 2 12 2 3 2" xfId="3305" xr:uid="{7F6CA65E-4CE8-4AF9-B364-F53ECD39B76A}"/>
    <cellStyle name="Normal 12 2 2 12 2 4" xfId="3306" xr:uid="{89B64C77-381F-4089-897E-DCFA353886D4}"/>
    <cellStyle name="Normal 12 2 2 12 2 4 2" xfId="3307" xr:uid="{4052B010-AA8F-4004-9C78-0CF71A6E42FB}"/>
    <cellStyle name="Normal 12 2 2 12 2 5" xfId="3308" xr:uid="{A12FE93F-1734-42C2-B0CF-37BFFEE3E1E5}"/>
    <cellStyle name="Normal 12 2 2 12 2 5 2" xfId="3309" xr:uid="{A6DD24FC-02C5-44AA-8CFE-3717B59083C1}"/>
    <cellStyle name="Normal 12 2 2 12 2 6" xfId="3310" xr:uid="{82823BA5-9FD3-4F56-A3FE-1F00410889D4}"/>
    <cellStyle name="Normal 12 2 2 12 2 6 2" xfId="3311" xr:uid="{646DE217-DFA0-4100-BB64-DF4872C85ED1}"/>
    <cellStyle name="Normal 12 2 2 12 2 7" xfId="3312" xr:uid="{0CCC0F8E-C3BD-406A-B36D-F11FC6CF3554}"/>
    <cellStyle name="Normal 12 2 2 12 2 7 2" xfId="3313" xr:uid="{139B87D3-E6AD-4A0D-8247-D7E43B8733CA}"/>
    <cellStyle name="Normal 12 2 2 12 2 8" xfId="3314" xr:uid="{7A8C1D9A-3849-4428-BEF5-0EC53A79C48A}"/>
    <cellStyle name="Normal 12 2 2 12 2 8 2" xfId="3315" xr:uid="{9BE4842E-D1A7-4D70-8094-32526E5FC731}"/>
    <cellStyle name="Normal 12 2 2 12 2 9" xfId="3316" xr:uid="{95F63667-BC00-4856-8C0E-6BAC5C148688}"/>
    <cellStyle name="Normal 12 2 2 12 2_FY15" xfId="3317" xr:uid="{9B86B7DE-448E-4B7C-B996-F43B6EC26559}"/>
    <cellStyle name="Normal 12 2 2 12 3" xfId="3318" xr:uid="{E96B88D3-AC51-4613-AE0C-CF852212A7BA}"/>
    <cellStyle name="Normal 12 2 2 12 3 2" xfId="3319" xr:uid="{152C038E-D8E9-4454-AB75-3C6B803AF5BF}"/>
    <cellStyle name="Normal 12 2 2 12 3 2 2" xfId="3320" xr:uid="{B6D9BD81-B57F-4D75-BAF1-894850179546}"/>
    <cellStyle name="Normal 12 2 2 12 3 3" xfId="3321" xr:uid="{ACE60CE6-5985-4C49-BAE3-4F5AEB05FC8D}"/>
    <cellStyle name="Normal 12 2 2 12 3 3 2" xfId="3322" xr:uid="{CB6F8000-6395-431C-A4E8-A3B9F8C07494}"/>
    <cellStyle name="Normal 12 2 2 12 3 4" xfId="3323" xr:uid="{9D691F53-8DDA-4FCE-BF62-682396AB0029}"/>
    <cellStyle name="Normal 12 2 2 12 3 4 2" xfId="3324" xr:uid="{D2F220E3-37F0-4841-B1DD-3CD9838E2EA5}"/>
    <cellStyle name="Normal 12 2 2 12 3 5" xfId="3325" xr:uid="{A7E57EAE-45D2-4A4A-B566-D55F7C59A3A6}"/>
    <cellStyle name="Normal 12 2 2 12 3 5 2" xfId="3326" xr:uid="{98F21186-8C78-45AA-BB2E-9497D5C9187B}"/>
    <cellStyle name="Normal 12 2 2 12 3 6" xfId="3327" xr:uid="{9D685B9E-C939-4B2C-86EB-6B6B389EA4E1}"/>
    <cellStyle name="Normal 12 2 2 12 3 6 2" xfId="3328" xr:uid="{481F7531-306E-4407-88DE-19CD461746F0}"/>
    <cellStyle name="Normal 12 2 2 12 3 7" xfId="3329" xr:uid="{5435CD5A-3015-4435-BF7D-D8F6563AB5F8}"/>
    <cellStyle name="Normal 12 2 2 12 3 7 2" xfId="3330" xr:uid="{15725A90-7407-40F6-96A6-A90327224337}"/>
    <cellStyle name="Normal 12 2 2 12 3 8" xfId="3331" xr:uid="{67BE925F-07D0-4709-9B2F-14ED054D3100}"/>
    <cellStyle name="Normal 12 2 2 12 3_FY15" xfId="3332" xr:uid="{84D2D517-3875-4636-BBAF-B977C94AAE04}"/>
    <cellStyle name="Normal 12 2 2 12 4" xfId="3333" xr:uid="{E708058C-ECAB-4251-851E-696EE0BF8E77}"/>
    <cellStyle name="Normal 12 2 2 12 4 2" xfId="3334" xr:uid="{503331CC-9C44-432E-9DFA-D3A4A7F31738}"/>
    <cellStyle name="Normal 12 2 2 12 5" xfId="3335" xr:uid="{99DF628B-54F2-4E39-8CE1-3673781FEF1A}"/>
    <cellStyle name="Normal 12 2 2 12 5 2" xfId="3336" xr:uid="{AD0E76C8-C91D-4094-9F00-E840CE049F9A}"/>
    <cellStyle name="Normal 12 2 2 12 6" xfId="3337" xr:uid="{CACE33EE-285C-4EF9-A245-CD4C23699882}"/>
    <cellStyle name="Normal 12 2 2 12 6 2" xfId="3338" xr:uid="{97E79DFE-4E30-48F7-BC7A-5248F984A752}"/>
    <cellStyle name="Normal 12 2 2 12 7" xfId="3339" xr:uid="{F9C55573-3F5C-423F-88A2-37AC86E9D6F9}"/>
    <cellStyle name="Normal 12 2 2 12 7 2" xfId="3340" xr:uid="{9857F3A4-020B-4B9B-9901-C71052B40AE3}"/>
    <cellStyle name="Normal 12 2 2 12 8" xfId="3341" xr:uid="{C1F97657-39D3-4714-96F1-DCD57955DCDD}"/>
    <cellStyle name="Normal 12 2 2 12 8 2" xfId="3342" xr:uid="{67D1123A-1E20-4BCB-8044-157A54461380}"/>
    <cellStyle name="Normal 12 2 2 12 9" xfId="3343" xr:uid="{4BD50AE0-80B0-4EF0-B475-503737514BCB}"/>
    <cellStyle name="Normal 12 2 2 12 9 2" xfId="3344" xr:uid="{BE66BCAB-3B01-4FFE-BDB3-51D3A7B17B83}"/>
    <cellStyle name="Normal 12 2 2 12_AAUP CBI Calc" xfId="3345" xr:uid="{D4301669-A800-4CF8-B698-5B16975BF5CF}"/>
    <cellStyle name="Normal 12 2 2 13" xfId="3346" xr:uid="{9DD4FE27-4F59-459C-A58C-C1DAE2317DC1}"/>
    <cellStyle name="Normal 12 2 2 13 10" xfId="3347" xr:uid="{B05FC6C4-2D0F-4A43-923E-9B7ABBB25F50}"/>
    <cellStyle name="Normal 12 2 2 13 2" xfId="3348" xr:uid="{65B2FB47-6015-488D-B5AB-21FD06482A45}"/>
    <cellStyle name="Normal 12 2 2 13 2 2" xfId="3349" xr:uid="{6A5BC780-47FB-4E85-8FD9-2278882EFC40}"/>
    <cellStyle name="Normal 12 2 2 13 2 2 2" xfId="3350" xr:uid="{2A41C484-FFA9-4DFF-B7B7-73825D7CA179}"/>
    <cellStyle name="Normal 12 2 2 13 2 2 2 2" xfId="3351" xr:uid="{3A11355D-0FDC-45FF-80C9-543AE96BB865}"/>
    <cellStyle name="Normal 12 2 2 13 2 2 3" xfId="3352" xr:uid="{CB1EEA5B-E236-4582-AC8D-0A5AC3006A01}"/>
    <cellStyle name="Normal 12 2 2 13 2 2 3 2" xfId="3353" xr:uid="{EE661E75-65BF-4D4E-9FDD-E34593CC4524}"/>
    <cellStyle name="Normal 12 2 2 13 2 2 4" xfId="3354" xr:uid="{E18517CD-A167-4278-B906-69FD69B100F8}"/>
    <cellStyle name="Normal 12 2 2 13 2 2 4 2" xfId="3355" xr:uid="{3048CC2F-4147-47DD-AE8C-9079CC4043A0}"/>
    <cellStyle name="Normal 12 2 2 13 2 2 5" xfId="3356" xr:uid="{FA3A6A80-EC3C-4C3F-86D0-433AF2651A30}"/>
    <cellStyle name="Normal 12 2 2 13 2 2 5 2" xfId="3357" xr:uid="{E3F249C5-06AC-4846-839C-DABAA2208C57}"/>
    <cellStyle name="Normal 12 2 2 13 2 2 6" xfId="3358" xr:uid="{4E85F83C-949F-4CCC-A8C0-E2C28285023F}"/>
    <cellStyle name="Normal 12 2 2 13 2 2 6 2" xfId="3359" xr:uid="{009CD98F-DA4E-469D-A3A9-456909480490}"/>
    <cellStyle name="Normal 12 2 2 13 2 2 7" xfId="3360" xr:uid="{6C84B6A0-B9AD-4C14-8476-FA43A73075A7}"/>
    <cellStyle name="Normal 12 2 2 13 2 2 7 2" xfId="3361" xr:uid="{F04CFDAE-70B2-46A0-88E5-419FB8B93E09}"/>
    <cellStyle name="Normal 12 2 2 13 2 2 8" xfId="3362" xr:uid="{E5BF782F-9A12-445E-BC50-E45F8AD9F3B1}"/>
    <cellStyle name="Normal 12 2 2 13 2 2_FY15" xfId="3363" xr:uid="{AC9B7B00-76A2-4E4F-A7EA-B84E695D5AEC}"/>
    <cellStyle name="Normal 12 2 2 13 2 3" xfId="3364" xr:uid="{B0A71289-EA9D-4C62-8996-F053AF85C5C9}"/>
    <cellStyle name="Normal 12 2 2 13 2 3 2" xfId="3365" xr:uid="{C8F77D8D-E7FD-4C71-AAD5-09B0D2919C7C}"/>
    <cellStyle name="Normal 12 2 2 13 2 4" xfId="3366" xr:uid="{F4698E0D-2429-4354-B539-120AD6AE0F5D}"/>
    <cellStyle name="Normal 12 2 2 13 2 4 2" xfId="3367" xr:uid="{49B914C6-83A1-4A91-81BA-C9E6A7478C6A}"/>
    <cellStyle name="Normal 12 2 2 13 2 5" xfId="3368" xr:uid="{AB1DFC3C-995B-48D3-AB8A-A3218DC34382}"/>
    <cellStyle name="Normal 12 2 2 13 2 5 2" xfId="3369" xr:uid="{A52FBEAB-C698-4908-9975-16A6383644AB}"/>
    <cellStyle name="Normal 12 2 2 13 2 6" xfId="3370" xr:uid="{E0594817-AE81-4C17-907E-4FC2739DDCF8}"/>
    <cellStyle name="Normal 12 2 2 13 2 6 2" xfId="3371" xr:uid="{DFF570EA-696F-49DD-AEB8-9D09DAD9F936}"/>
    <cellStyle name="Normal 12 2 2 13 2 7" xfId="3372" xr:uid="{DF3C0863-6B26-4250-81A0-BAC6873CDE27}"/>
    <cellStyle name="Normal 12 2 2 13 2 7 2" xfId="3373" xr:uid="{A09C7447-DA29-41B7-AB9A-59E548230701}"/>
    <cellStyle name="Normal 12 2 2 13 2 8" xfId="3374" xr:uid="{CA294CE4-73BE-4C4A-8081-9FF4405CB9D2}"/>
    <cellStyle name="Normal 12 2 2 13 2 8 2" xfId="3375" xr:uid="{D63793D0-EB13-4F06-BCB4-B4315034398D}"/>
    <cellStyle name="Normal 12 2 2 13 2 9" xfId="3376" xr:uid="{7AB9343A-8180-44AB-A293-68B20D611751}"/>
    <cellStyle name="Normal 12 2 2 13 2_FY15" xfId="3377" xr:uid="{3C1D6BB5-9F73-4A70-8EFC-04FB7648438A}"/>
    <cellStyle name="Normal 12 2 2 13 3" xfId="3378" xr:uid="{DD116D69-5A7D-40B5-A7FD-3975F441B2D0}"/>
    <cellStyle name="Normal 12 2 2 13 3 2" xfId="3379" xr:uid="{65AB9CD4-FDAC-4A52-A651-A4E566F3401F}"/>
    <cellStyle name="Normal 12 2 2 13 3 2 2" xfId="3380" xr:uid="{46AB7848-0812-484A-A900-3941D7C4D235}"/>
    <cellStyle name="Normal 12 2 2 13 3 3" xfId="3381" xr:uid="{6EDFF3F3-4EF0-4933-A7C2-DCF9F4AEA9BB}"/>
    <cellStyle name="Normal 12 2 2 13 3 3 2" xfId="3382" xr:uid="{B4E6C645-0A57-41FA-B89E-C427E3F7FFBD}"/>
    <cellStyle name="Normal 12 2 2 13 3 4" xfId="3383" xr:uid="{C95A79FD-F040-4752-875B-25FE92CFCDBC}"/>
    <cellStyle name="Normal 12 2 2 13 3 4 2" xfId="3384" xr:uid="{2A982807-E28B-4C8F-AE98-D88CE482BDA5}"/>
    <cellStyle name="Normal 12 2 2 13 3 5" xfId="3385" xr:uid="{2CF8993F-B528-4693-96D8-51A110BC2608}"/>
    <cellStyle name="Normal 12 2 2 13 3 5 2" xfId="3386" xr:uid="{75EC2972-67DC-4412-8F16-2EF04B7846ED}"/>
    <cellStyle name="Normal 12 2 2 13 3 6" xfId="3387" xr:uid="{6F07CAF1-1652-42C9-A946-9B718AACFE7D}"/>
    <cellStyle name="Normal 12 2 2 13 3 6 2" xfId="3388" xr:uid="{CDFFDA6B-0043-4223-86BF-2B2E8EB34318}"/>
    <cellStyle name="Normal 12 2 2 13 3 7" xfId="3389" xr:uid="{E2C6312C-2DCC-4DD9-8F20-71B0C78360EC}"/>
    <cellStyle name="Normal 12 2 2 13 3 7 2" xfId="3390" xr:uid="{BAC294C6-983B-4FF6-BC92-6713E46914ED}"/>
    <cellStyle name="Normal 12 2 2 13 3 8" xfId="3391" xr:uid="{1266451F-F1FE-40C8-B515-45F31985152A}"/>
    <cellStyle name="Normal 12 2 2 13 3_FY15" xfId="3392" xr:uid="{DC48A3D1-A227-4E30-A843-0BFDCAC141FC}"/>
    <cellStyle name="Normal 12 2 2 13 4" xfId="3393" xr:uid="{7755369F-A6E1-4EC7-A911-11130A1FB624}"/>
    <cellStyle name="Normal 12 2 2 13 4 2" xfId="3394" xr:uid="{F45C739B-E6C8-49C4-AF28-06CD5C7CE37E}"/>
    <cellStyle name="Normal 12 2 2 13 5" xfId="3395" xr:uid="{AE275242-9AC3-485A-936C-5F7AC6042150}"/>
    <cellStyle name="Normal 12 2 2 13 5 2" xfId="3396" xr:uid="{9D2215FB-BC3F-4CCF-94AD-9FB62D98D291}"/>
    <cellStyle name="Normal 12 2 2 13 6" xfId="3397" xr:uid="{6DDFCAC6-0384-410F-8592-F13808AB9617}"/>
    <cellStyle name="Normal 12 2 2 13 6 2" xfId="3398" xr:uid="{AC598F48-3312-4D75-BB41-888F189B2232}"/>
    <cellStyle name="Normal 12 2 2 13 7" xfId="3399" xr:uid="{3FB1235F-89F0-444E-901B-109BCDF8DDF4}"/>
    <cellStyle name="Normal 12 2 2 13 7 2" xfId="3400" xr:uid="{E4E643D9-8A12-4E3A-BC93-0EFF3B2D4702}"/>
    <cellStyle name="Normal 12 2 2 13 8" xfId="3401" xr:uid="{6F94EC64-1681-4B14-81F5-6DF781A245CD}"/>
    <cellStyle name="Normal 12 2 2 13 8 2" xfId="3402" xr:uid="{FC5D3E59-74EC-4B99-8E56-50A8627200CE}"/>
    <cellStyle name="Normal 12 2 2 13 9" xfId="3403" xr:uid="{50CB34DD-89EB-42C5-8726-D050AB9BF3F6}"/>
    <cellStyle name="Normal 12 2 2 13 9 2" xfId="3404" xr:uid="{5B7641EF-0830-4FF5-944C-C2488817FECB}"/>
    <cellStyle name="Normal 12 2 2 13_AAUP CBI Calc" xfId="3405" xr:uid="{CE0B64C7-22F7-468E-B755-416F977ED641}"/>
    <cellStyle name="Normal 12 2 2 14" xfId="3406" xr:uid="{7029EDFB-0BB5-4867-854B-1E48727E58E4}"/>
    <cellStyle name="Normal 12 2 2 14 2" xfId="3407" xr:uid="{160F8D29-D3C0-4867-962A-1045EF500438}"/>
    <cellStyle name="Normal 12 2 2 14 2 2" xfId="3408" xr:uid="{3D58D61A-1845-4B09-8584-FB6D288919DE}"/>
    <cellStyle name="Normal 12 2 2 14 2 2 2" xfId="3409" xr:uid="{AB1C5637-F4F8-4638-BE67-327AFD49E48F}"/>
    <cellStyle name="Normal 12 2 2 14 2 3" xfId="3410" xr:uid="{BFB5240B-03BD-4C49-98C2-ECB481F4C0C4}"/>
    <cellStyle name="Normal 12 2 2 14 2 3 2" xfId="3411" xr:uid="{B3A56226-8230-450F-A2AB-2148319644F2}"/>
    <cellStyle name="Normal 12 2 2 14 2 4" xfId="3412" xr:uid="{B646881F-8F77-404E-BD38-DD2B4EB78B47}"/>
    <cellStyle name="Normal 12 2 2 14 2 4 2" xfId="3413" xr:uid="{D28E90A4-E189-4E46-80B4-59A95F94D3AF}"/>
    <cellStyle name="Normal 12 2 2 14 2 5" xfId="3414" xr:uid="{8B993F5F-9E1C-4E14-99F4-81F1D052C6B1}"/>
    <cellStyle name="Normal 12 2 2 14 2 5 2" xfId="3415" xr:uid="{66FD0E9C-D36F-4D48-84E4-D587A39926AD}"/>
    <cellStyle name="Normal 12 2 2 14 2 6" xfId="3416" xr:uid="{B2973ADB-8220-4524-8134-AB30BAA62B7E}"/>
    <cellStyle name="Normal 12 2 2 14 2 6 2" xfId="3417" xr:uid="{A3F5FED8-70A5-4ACB-AA79-F3D73264BA06}"/>
    <cellStyle name="Normal 12 2 2 14 2 7" xfId="3418" xr:uid="{AC303600-8AAB-4383-8752-54D514AA8441}"/>
    <cellStyle name="Normal 12 2 2 14 2 7 2" xfId="3419" xr:uid="{83642992-B867-4CAE-85BB-F1D966FF6225}"/>
    <cellStyle name="Normal 12 2 2 14 2 8" xfId="3420" xr:uid="{446511C8-D436-44A6-BCB6-A77AB11594E3}"/>
    <cellStyle name="Normal 12 2 2 14 2_FY15" xfId="3421" xr:uid="{CA4956EF-FCEE-43EA-BFD5-2D7A1979355F}"/>
    <cellStyle name="Normal 12 2 2 14 3" xfId="3422" xr:uid="{859A068E-EB5B-41BA-942D-61630516BA94}"/>
    <cellStyle name="Normal 12 2 2 14 3 2" xfId="3423" xr:uid="{DEFFF779-D964-4D5E-B271-E108C8AC8D09}"/>
    <cellStyle name="Normal 12 2 2 14 4" xfId="3424" xr:uid="{C095BF53-34F1-43CA-BCFD-DCBCB1C97C18}"/>
    <cellStyle name="Normal 12 2 2 14 4 2" xfId="3425" xr:uid="{5B27E80B-9363-4BF7-87D9-5BFB753BCEC6}"/>
    <cellStyle name="Normal 12 2 2 14 5" xfId="3426" xr:uid="{9BB7DD73-7E78-4F6E-8A82-3E2C228A97BB}"/>
    <cellStyle name="Normal 12 2 2 14 5 2" xfId="3427" xr:uid="{1A9B4570-FDD6-4668-9FCF-2A4199A2373E}"/>
    <cellStyle name="Normal 12 2 2 14 6" xfId="3428" xr:uid="{A7C9B05F-26B1-4F87-A4CA-65124D317C15}"/>
    <cellStyle name="Normal 12 2 2 14 6 2" xfId="3429" xr:uid="{28D11D89-B86A-47C5-980C-AEADD77B2B1B}"/>
    <cellStyle name="Normal 12 2 2 14 7" xfId="3430" xr:uid="{2CEA9608-9D5E-49D2-AF74-58AD05ED5ADB}"/>
    <cellStyle name="Normal 12 2 2 14 7 2" xfId="3431" xr:uid="{B8ED0B17-2C01-4AC5-932A-38156DA21A1F}"/>
    <cellStyle name="Normal 12 2 2 14 8" xfId="3432" xr:uid="{25C38FB0-B45D-4083-91C4-ACF7E9B7CD56}"/>
    <cellStyle name="Normal 12 2 2 14 8 2" xfId="3433" xr:uid="{C87129BB-004A-423F-AD0E-1D31DAF4A695}"/>
    <cellStyle name="Normal 12 2 2 14 9" xfId="3434" xr:uid="{F27E5803-6B43-4D92-AD9A-63DB34547149}"/>
    <cellStyle name="Normal 12 2 2 14_FY15" xfId="3435" xr:uid="{2DEB6161-3992-40FB-A130-BAD39C36B29F}"/>
    <cellStyle name="Normal 12 2 2 15" xfId="3436" xr:uid="{A2B5C7C4-5956-434A-A8A6-17B19EED8DAB}"/>
    <cellStyle name="Normal 12 2 2 15 2" xfId="3437" xr:uid="{51022AA8-05F1-4679-B7B7-02923EE2B106}"/>
    <cellStyle name="Normal 12 2 2 15 2 2" xfId="3438" xr:uid="{2B1E0C8D-29E1-419E-8827-2F9DF8F0A6F0}"/>
    <cellStyle name="Normal 12 2 2 15 2 2 2" xfId="3439" xr:uid="{3AFED120-AF73-495F-8640-0C33AB92B8E0}"/>
    <cellStyle name="Normal 12 2 2 15 2 3" xfId="3440" xr:uid="{25897995-3542-46CB-8F37-53026822319A}"/>
    <cellStyle name="Normal 12 2 2 15 2 3 2" xfId="3441" xr:uid="{6697D022-EF9A-4B77-81EF-5FECD1C9F4EA}"/>
    <cellStyle name="Normal 12 2 2 15 2 4" xfId="3442" xr:uid="{4114C759-17C6-496B-BD33-8D16721841FE}"/>
    <cellStyle name="Normal 12 2 2 15 2 4 2" xfId="3443" xr:uid="{7E77C24D-A3DB-4617-BFD0-8C69A8C8AD07}"/>
    <cellStyle name="Normal 12 2 2 15 2 5" xfId="3444" xr:uid="{6484BACC-E1CD-490B-83FA-74DFE526C87A}"/>
    <cellStyle name="Normal 12 2 2 15 2 5 2" xfId="3445" xr:uid="{7548D738-14A2-4BF9-9ACB-5BAF6B44F464}"/>
    <cellStyle name="Normal 12 2 2 15 2 6" xfId="3446" xr:uid="{FB97868F-09AB-489C-857C-69A259C64104}"/>
    <cellStyle name="Normal 12 2 2 15 2 6 2" xfId="3447" xr:uid="{08C2D61F-CBD8-43BC-B86E-6A5CB616CE50}"/>
    <cellStyle name="Normal 12 2 2 15 2 7" xfId="3448" xr:uid="{6E6C3E12-DD49-4E1C-8C26-12B029FB9087}"/>
    <cellStyle name="Normal 12 2 2 15 2 7 2" xfId="3449" xr:uid="{4E812D16-522E-4EEA-8863-6D7204002B02}"/>
    <cellStyle name="Normal 12 2 2 15 2 8" xfId="3450" xr:uid="{1757B593-7AA3-4697-BA5B-275F52FE46DD}"/>
    <cellStyle name="Normal 12 2 2 15 2_FY15" xfId="3451" xr:uid="{F70713E3-1051-46A1-9C57-1305BBFB7206}"/>
    <cellStyle name="Normal 12 2 2 15 3" xfId="3452" xr:uid="{EFC22F27-277F-4CF9-ACF2-2CD356A5CCFB}"/>
    <cellStyle name="Normal 12 2 2 15 3 2" xfId="3453" xr:uid="{5F8E3E66-8D83-4168-A6E6-839F1937EBD6}"/>
    <cellStyle name="Normal 12 2 2 15 4" xfId="3454" xr:uid="{B690BFA9-7557-4DCF-91A8-924E9B198B76}"/>
    <cellStyle name="Normal 12 2 2 15 4 2" xfId="3455" xr:uid="{4767CB86-7676-4A27-BB97-23BA93BF9AED}"/>
    <cellStyle name="Normal 12 2 2 15 5" xfId="3456" xr:uid="{825A878A-E41D-484F-BE09-C1B1653A3726}"/>
    <cellStyle name="Normal 12 2 2 15 5 2" xfId="3457" xr:uid="{B6E49BBF-7083-4202-9442-F6E331FB2C5F}"/>
    <cellStyle name="Normal 12 2 2 15 6" xfId="3458" xr:uid="{93067121-C5F8-4972-B5B8-429564B386E1}"/>
    <cellStyle name="Normal 12 2 2 15 6 2" xfId="3459" xr:uid="{FE082AAD-E847-4FA6-904A-C78C7C507D5F}"/>
    <cellStyle name="Normal 12 2 2 15 7" xfId="3460" xr:uid="{F9917C56-950B-473E-A3F3-4CA53AEF5111}"/>
    <cellStyle name="Normal 12 2 2 15 7 2" xfId="3461" xr:uid="{CEBDD76A-F396-4A72-977F-A91E4BEAFFCF}"/>
    <cellStyle name="Normal 12 2 2 15 8" xfId="3462" xr:uid="{729F5269-9283-40D6-B064-40D4C5A3DF08}"/>
    <cellStyle name="Normal 12 2 2 15 8 2" xfId="3463" xr:uid="{FF49F2F1-32CF-4ABB-8B95-57D44660F121}"/>
    <cellStyle name="Normal 12 2 2 15 9" xfId="3464" xr:uid="{30984A47-8DDB-49FE-ACF1-796F663A5950}"/>
    <cellStyle name="Normal 12 2 2 15_FY15" xfId="3465" xr:uid="{FB8F51CC-FD15-4B5E-8CB9-97BBCAE57B75}"/>
    <cellStyle name="Normal 12 2 2 16" xfId="3466" xr:uid="{077E8784-402C-41E9-95CB-6003ABDF6773}"/>
    <cellStyle name="Normal 12 2 2 16 2" xfId="3467" xr:uid="{93C65B21-4815-4003-8516-7632D5FE6F5B}"/>
    <cellStyle name="Normal 12 2 2 16 2 2" xfId="3468" xr:uid="{6C70927B-3029-4B51-AA46-D76D0DBE7A96}"/>
    <cellStyle name="Normal 12 2 2 16 3" xfId="3469" xr:uid="{9C67E5DE-A47C-4A4E-9E5D-417672996229}"/>
    <cellStyle name="Normal 12 2 2 16 3 2" xfId="3470" xr:uid="{04E97958-7661-4B2F-A203-74D28DF7F388}"/>
    <cellStyle name="Normal 12 2 2 16 4" xfId="3471" xr:uid="{7D4FDB2A-FA1A-421D-B45E-7BBF23FB79ED}"/>
    <cellStyle name="Normal 12 2 2 16 4 2" xfId="3472" xr:uid="{20A7462B-E8D0-4888-A8EC-E053142A44FA}"/>
    <cellStyle name="Normal 12 2 2 16 5" xfId="3473" xr:uid="{B5E8B263-80C7-433B-9095-7047516ED875}"/>
    <cellStyle name="Normal 12 2 2 16 5 2" xfId="3474" xr:uid="{2666AE2C-B4FE-4DC2-A3B7-67DEC73DC9B5}"/>
    <cellStyle name="Normal 12 2 2 16 6" xfId="3475" xr:uid="{C649BC9D-248F-480B-8FF2-F6DA53C94818}"/>
    <cellStyle name="Normal 12 2 2 16 6 2" xfId="3476" xr:uid="{4DF761CB-7BFA-48AB-AC90-E73E47501876}"/>
    <cellStyle name="Normal 12 2 2 16 7" xfId="3477" xr:uid="{C0C11CC5-8230-4550-81B5-31029EB21BBE}"/>
    <cellStyle name="Normal 12 2 2 16 7 2" xfId="3478" xr:uid="{9C217BD5-8C44-4C8F-9F63-D102207CE218}"/>
    <cellStyle name="Normal 12 2 2 16 8" xfId="3479" xr:uid="{354AB179-CD37-4C58-AA52-DCD6B47DC2C5}"/>
    <cellStyle name="Normal 12 2 2 16_FY15" xfId="3480" xr:uid="{8F7EEB41-322D-4C74-8E44-645B65D1C2BD}"/>
    <cellStyle name="Normal 12 2 2 17" xfId="3481" xr:uid="{EBD7B0EF-4AA0-450F-A359-06A2DBE89557}"/>
    <cellStyle name="Normal 12 2 2 17 2" xfId="3482" xr:uid="{2C813EE3-1CA5-4399-AA28-E5BFABC2262C}"/>
    <cellStyle name="Normal 12 2 2 17 2 2" xfId="3483" xr:uid="{3C27FE8D-5B93-43AB-BE9B-2DCE682F6518}"/>
    <cellStyle name="Normal 12 2 2 17 3" xfId="3484" xr:uid="{D2F310EB-87F7-4C75-B817-F867CEBEDA1A}"/>
    <cellStyle name="Normal 12 2 2 17 3 2" xfId="3485" xr:uid="{9069A76D-67FA-40EF-A560-E750074D181F}"/>
    <cellStyle name="Normal 12 2 2 17 4" xfId="3486" xr:uid="{F0485EDC-F4EB-440D-BEDB-3EC4ECEAA15E}"/>
    <cellStyle name="Normal 12 2 2 17 4 2" xfId="3487" xr:uid="{4A90203F-03DC-438F-8AF8-8E5E21B78927}"/>
    <cellStyle name="Normal 12 2 2 17 5" xfId="3488" xr:uid="{2C18AA39-3E49-4552-AA86-36BD433ECF16}"/>
    <cellStyle name="Normal 12 2 2 17_FY15" xfId="3489" xr:uid="{4E754CE8-6C9B-4F57-9068-6164D831A607}"/>
    <cellStyle name="Normal 12 2 2 18" xfId="3490" xr:uid="{CDD44D72-D1F2-4C7D-9E07-EA2C416739EF}"/>
    <cellStyle name="Normal 12 2 2 18 2" xfId="3491" xr:uid="{3633DD90-606A-4A34-9BE7-F17538A444F8}"/>
    <cellStyle name="Normal 12 2 2 19" xfId="3492" xr:uid="{B077FE22-B702-4AF8-B9F2-00E580079AF8}"/>
    <cellStyle name="Normal 12 2 2 19 2" xfId="3493" xr:uid="{93608471-B069-4D47-83AE-3B272E1EB96F}"/>
    <cellStyle name="Normal 12 2 2 2" xfId="3494" xr:uid="{4F9C79F1-0149-48DC-88A5-E780FDC9D391}"/>
    <cellStyle name="Normal 12 2 2 2 10" xfId="3495" xr:uid="{E8C908F9-BDE0-44B2-83D5-678882F9D052}"/>
    <cellStyle name="Normal 12 2 2 2 10 10" xfId="3496" xr:uid="{E2BD41D5-0CF2-4510-B4CA-302E6B171802}"/>
    <cellStyle name="Normal 12 2 2 2 10 10 2" xfId="3497" xr:uid="{13283E92-CABF-4588-B1D3-8D2B797908F4}"/>
    <cellStyle name="Normal 12 2 2 2 10 11" xfId="3498" xr:uid="{8F1CC145-1731-4291-9135-B454FA6623B8}"/>
    <cellStyle name="Normal 12 2 2 2 10 2" xfId="3499" xr:uid="{0DB2AD7B-B5A3-4639-89A9-AEB634F03522}"/>
    <cellStyle name="Normal 12 2 2 2 10 2 10" xfId="3500" xr:uid="{7A23C3E4-0713-4D0A-985A-1DB448B3E3A9}"/>
    <cellStyle name="Normal 12 2 2 2 10 2 2" xfId="3501" xr:uid="{7D145573-06BD-4B1D-9B07-56D713701CA4}"/>
    <cellStyle name="Normal 12 2 2 2 10 2 2 2" xfId="3502" xr:uid="{988BFEB4-524F-4334-B57A-E2A67E09ECB0}"/>
    <cellStyle name="Normal 12 2 2 2 10 2 2 2 2" xfId="3503" xr:uid="{8482B775-850E-43E4-80E1-51A88BDE3B92}"/>
    <cellStyle name="Normal 12 2 2 2 10 2 2 2 2 2" xfId="3504" xr:uid="{23078A6A-62F4-4590-AE48-740DA221E37C}"/>
    <cellStyle name="Normal 12 2 2 2 10 2 2 2 3" xfId="3505" xr:uid="{8AF12C21-7623-458F-800C-9CC40ABA3EFD}"/>
    <cellStyle name="Normal 12 2 2 2 10 2 2 2 3 2" xfId="3506" xr:uid="{727C88FA-F190-4D37-96E9-693F6E2A9F91}"/>
    <cellStyle name="Normal 12 2 2 2 10 2 2 2 4" xfId="3507" xr:uid="{FE4EF086-95F3-4304-A416-CA657C1DB356}"/>
    <cellStyle name="Normal 12 2 2 2 10 2 2 2 4 2" xfId="3508" xr:uid="{4EC81F96-7BBD-43A8-978D-406A463620D2}"/>
    <cellStyle name="Normal 12 2 2 2 10 2 2 2 5" xfId="3509" xr:uid="{9FA97F6F-C35B-4F80-85D6-674AF85D9ACC}"/>
    <cellStyle name="Normal 12 2 2 2 10 2 2 2 5 2" xfId="3510" xr:uid="{5FB4128F-92E1-41D3-8724-B72FB200BDDD}"/>
    <cellStyle name="Normal 12 2 2 2 10 2 2 2 6" xfId="3511" xr:uid="{E67A6E7B-D2B1-4C08-AD19-3C2D804C6F1B}"/>
    <cellStyle name="Normal 12 2 2 2 10 2 2 2 6 2" xfId="3512" xr:uid="{918A8A34-3F59-4862-A435-9D0F6C25A57C}"/>
    <cellStyle name="Normal 12 2 2 2 10 2 2 2 7" xfId="3513" xr:uid="{EA0A8606-FF6E-4582-BE84-085C57637366}"/>
    <cellStyle name="Normal 12 2 2 2 10 2 2 2 7 2" xfId="3514" xr:uid="{45586B2C-A204-453D-B06B-BE16D6ACC31A}"/>
    <cellStyle name="Normal 12 2 2 2 10 2 2 2 8" xfId="3515" xr:uid="{5CFDC789-90AD-4D7B-AB6C-2BE91F028420}"/>
    <cellStyle name="Normal 12 2 2 2 10 2 2 2_FY15" xfId="3516" xr:uid="{55B9EF9F-82EE-45B5-862F-58E6D4A1F4C0}"/>
    <cellStyle name="Normal 12 2 2 2 10 2 2 3" xfId="3517" xr:uid="{D38E5312-6E20-419E-B9F4-0D99F08DCBEF}"/>
    <cellStyle name="Normal 12 2 2 2 10 2 2 3 2" xfId="3518" xr:uid="{4CA0E400-0F0B-4517-A5CF-4732A82B433A}"/>
    <cellStyle name="Normal 12 2 2 2 10 2 2 4" xfId="3519" xr:uid="{8EC12050-6DBA-4FAF-B81A-B06D0EBDB33C}"/>
    <cellStyle name="Normal 12 2 2 2 10 2 2 4 2" xfId="3520" xr:uid="{462BEEBA-5455-4994-BE12-0FE3A6C3560E}"/>
    <cellStyle name="Normal 12 2 2 2 10 2 2 5" xfId="3521" xr:uid="{77540B3A-6749-4B1C-97E4-9CF231CD4981}"/>
    <cellStyle name="Normal 12 2 2 2 10 2 2 5 2" xfId="3522" xr:uid="{5E8D52CD-5BE2-4B48-963B-1588C0E1EFA1}"/>
    <cellStyle name="Normal 12 2 2 2 10 2 2 6" xfId="3523" xr:uid="{25F31593-DAEF-4EFC-A734-40A9E20FB36B}"/>
    <cellStyle name="Normal 12 2 2 2 10 2 2 6 2" xfId="3524" xr:uid="{C809D85A-3A31-4626-A05D-C9377D2F3753}"/>
    <cellStyle name="Normal 12 2 2 2 10 2 2 7" xfId="3525" xr:uid="{65BEF3CA-BE2C-430B-B896-7E90D93E1377}"/>
    <cellStyle name="Normal 12 2 2 2 10 2 2 7 2" xfId="3526" xr:uid="{97C66E14-23D5-4715-AB13-DC28EE326969}"/>
    <cellStyle name="Normal 12 2 2 2 10 2 2 8" xfId="3527" xr:uid="{3B3BE7A7-D841-4ACC-A112-E48F08BAC954}"/>
    <cellStyle name="Normal 12 2 2 2 10 2 2 8 2" xfId="3528" xr:uid="{46821131-A703-4182-BB0F-8551BEEACD86}"/>
    <cellStyle name="Normal 12 2 2 2 10 2 2 9" xfId="3529" xr:uid="{BACD3280-DD61-4A80-B763-AF95FF35EDAC}"/>
    <cellStyle name="Normal 12 2 2 2 10 2 2_FY15" xfId="3530" xr:uid="{B20F52BA-703E-4BB2-8741-79E84F9B94B8}"/>
    <cellStyle name="Normal 12 2 2 2 10 2 3" xfId="3531" xr:uid="{91C062C6-A938-4370-8EE6-06FF587F7B1B}"/>
    <cellStyle name="Normal 12 2 2 2 10 2 3 2" xfId="3532" xr:uid="{50CA6B57-829D-4FA3-BD0E-E0244626F87E}"/>
    <cellStyle name="Normal 12 2 2 2 10 2 3 2 2" xfId="3533" xr:uid="{38CB3874-021F-4762-A379-7771E870D47F}"/>
    <cellStyle name="Normal 12 2 2 2 10 2 3 3" xfId="3534" xr:uid="{3E096FC4-984E-4408-B94F-8245847A87FE}"/>
    <cellStyle name="Normal 12 2 2 2 10 2 3 3 2" xfId="3535" xr:uid="{D8772B68-DD9F-4F17-A47B-CF9FC525EE39}"/>
    <cellStyle name="Normal 12 2 2 2 10 2 3 4" xfId="3536" xr:uid="{B16AC54F-31BB-4317-BE41-541BE44A216D}"/>
    <cellStyle name="Normal 12 2 2 2 10 2 3 4 2" xfId="3537" xr:uid="{70BC8616-66A4-49F1-9E7C-1FC01AADFF29}"/>
    <cellStyle name="Normal 12 2 2 2 10 2 3 5" xfId="3538" xr:uid="{50653488-8208-4B09-A841-91C0A1F9003B}"/>
    <cellStyle name="Normal 12 2 2 2 10 2 3 5 2" xfId="3539" xr:uid="{8AF487EA-C93E-4942-A606-FB1C51B70B39}"/>
    <cellStyle name="Normal 12 2 2 2 10 2 3 6" xfId="3540" xr:uid="{E32CF75A-F7FA-4CB3-8A66-C59099FF9825}"/>
    <cellStyle name="Normal 12 2 2 2 10 2 3 6 2" xfId="3541" xr:uid="{570C545D-4D08-4983-9234-D471CEC1D349}"/>
    <cellStyle name="Normal 12 2 2 2 10 2 3 7" xfId="3542" xr:uid="{A812FC24-ADA2-4EA7-B3AF-A6E8A6C66E9F}"/>
    <cellStyle name="Normal 12 2 2 2 10 2 3 7 2" xfId="3543" xr:uid="{2AEDE9DE-D242-49A3-BE37-6E639D7C5847}"/>
    <cellStyle name="Normal 12 2 2 2 10 2 3 8" xfId="3544" xr:uid="{DFA23863-9723-4642-B4AD-D84C56EF3635}"/>
    <cellStyle name="Normal 12 2 2 2 10 2 3_FY15" xfId="3545" xr:uid="{86A72184-B623-4424-BF2D-3B1AC9B9752D}"/>
    <cellStyle name="Normal 12 2 2 2 10 2 4" xfId="3546" xr:uid="{D88BB38B-C05E-4404-B373-B0F9C0058B21}"/>
    <cellStyle name="Normal 12 2 2 2 10 2 4 2" xfId="3547" xr:uid="{EA7DCBD0-5205-47E4-9636-EE44848EFC4F}"/>
    <cellStyle name="Normal 12 2 2 2 10 2 5" xfId="3548" xr:uid="{67D35830-35C3-4EF4-853D-926675986A29}"/>
    <cellStyle name="Normal 12 2 2 2 10 2 5 2" xfId="3549" xr:uid="{98674433-A251-4328-9DCC-9FACD6A49FDE}"/>
    <cellStyle name="Normal 12 2 2 2 10 2 6" xfId="3550" xr:uid="{055B38BC-1FFA-468E-801F-202AE7B640BA}"/>
    <cellStyle name="Normal 12 2 2 2 10 2 6 2" xfId="3551" xr:uid="{63285CFA-D19C-4D9B-B189-62925992F212}"/>
    <cellStyle name="Normal 12 2 2 2 10 2 7" xfId="3552" xr:uid="{58F87CE6-517C-46F5-8D3D-E0FF74A96DB0}"/>
    <cellStyle name="Normal 12 2 2 2 10 2 7 2" xfId="3553" xr:uid="{00E27A92-8432-4420-A00D-C95E6AE044B6}"/>
    <cellStyle name="Normal 12 2 2 2 10 2 8" xfId="3554" xr:uid="{179AA4BF-D5F5-4B69-8E69-42A8FC888F95}"/>
    <cellStyle name="Normal 12 2 2 2 10 2 8 2" xfId="3555" xr:uid="{B74A184A-DE84-46F5-BBE4-8ADE2605859D}"/>
    <cellStyle name="Normal 12 2 2 2 10 2 9" xfId="3556" xr:uid="{4A83EE02-86A0-4A1A-BE55-41EE2583CEA1}"/>
    <cellStyle name="Normal 12 2 2 2 10 2 9 2" xfId="3557" xr:uid="{33E235DE-C883-448B-9383-7CE0C0E84AE8}"/>
    <cellStyle name="Normal 12 2 2 2 10 2_FY15" xfId="3558" xr:uid="{8DFC06B4-7056-4CF9-8B20-707686C8DABB}"/>
    <cellStyle name="Normal 12 2 2 2 10 3" xfId="3559" xr:uid="{D9DA5BC7-DC76-470F-80AB-4D3B383EAC71}"/>
    <cellStyle name="Normal 12 2 2 2 10 3 2" xfId="3560" xr:uid="{C3C25313-1830-4AE6-BF8B-C7071BAFDFFC}"/>
    <cellStyle name="Normal 12 2 2 2 10 3 2 2" xfId="3561" xr:uid="{9356A356-46B9-43EE-A5E1-1AF6E48425A4}"/>
    <cellStyle name="Normal 12 2 2 2 10 3 2 2 2" xfId="3562" xr:uid="{0EB9F8C2-D748-40D0-AB32-56EC69B3C614}"/>
    <cellStyle name="Normal 12 2 2 2 10 3 2 3" xfId="3563" xr:uid="{C2E70BD9-3DF7-4B77-B31E-8BA73477C230}"/>
    <cellStyle name="Normal 12 2 2 2 10 3 2 3 2" xfId="3564" xr:uid="{98D5E6DD-07E0-4E06-A313-8F42619FAE07}"/>
    <cellStyle name="Normal 12 2 2 2 10 3 2 4" xfId="3565" xr:uid="{C54A461B-800D-49BC-8690-0117DD3CA037}"/>
    <cellStyle name="Normal 12 2 2 2 10 3 2 4 2" xfId="3566" xr:uid="{B92125E5-85CC-4EED-A191-00C3E101C487}"/>
    <cellStyle name="Normal 12 2 2 2 10 3 2 5" xfId="3567" xr:uid="{3B07C97F-2421-41F6-9A70-860EADEFA608}"/>
    <cellStyle name="Normal 12 2 2 2 10 3 2 5 2" xfId="3568" xr:uid="{93297DD4-D7E6-472A-BCEE-812929D05749}"/>
    <cellStyle name="Normal 12 2 2 2 10 3 2 6" xfId="3569" xr:uid="{79D8C123-36D0-490E-871F-EBAD8DB76E65}"/>
    <cellStyle name="Normal 12 2 2 2 10 3 2 6 2" xfId="3570" xr:uid="{9B65E03F-EE36-424B-A0F6-6CEB6E25C4DA}"/>
    <cellStyle name="Normal 12 2 2 2 10 3 2 7" xfId="3571" xr:uid="{F0611F67-6FDC-4864-B5BF-95CC75831955}"/>
    <cellStyle name="Normal 12 2 2 2 10 3 2 7 2" xfId="3572" xr:uid="{F32AD4FF-C2AD-480E-8385-9BA53EE1A269}"/>
    <cellStyle name="Normal 12 2 2 2 10 3 2 8" xfId="3573" xr:uid="{C7D0A0A7-F9E2-47A9-9BF3-D59E7169ABDD}"/>
    <cellStyle name="Normal 12 2 2 2 10 3 2_FY15" xfId="3574" xr:uid="{C18B463E-4B14-4542-A4AA-9ECD535B4F2D}"/>
    <cellStyle name="Normal 12 2 2 2 10 3 3" xfId="3575" xr:uid="{AD4B8066-EEA9-4C86-AC59-F24EA3A5D193}"/>
    <cellStyle name="Normal 12 2 2 2 10 3 3 2" xfId="3576" xr:uid="{27E2F793-3034-429C-8512-7E7024471059}"/>
    <cellStyle name="Normal 12 2 2 2 10 3 4" xfId="3577" xr:uid="{D22FF008-D2EA-4E40-9684-8ED1834C5BBB}"/>
    <cellStyle name="Normal 12 2 2 2 10 3 4 2" xfId="3578" xr:uid="{00B78AA6-F281-48C6-86B2-929A13BC072C}"/>
    <cellStyle name="Normal 12 2 2 2 10 3 5" xfId="3579" xr:uid="{2BDF0575-9077-4626-9188-A3B9A6364EBC}"/>
    <cellStyle name="Normal 12 2 2 2 10 3 5 2" xfId="3580" xr:uid="{66A3EDD7-DA82-4237-9754-1D328B0B6ABC}"/>
    <cellStyle name="Normal 12 2 2 2 10 3 6" xfId="3581" xr:uid="{CE087F4E-5B9E-4EAF-B5DD-9C5868216B3B}"/>
    <cellStyle name="Normal 12 2 2 2 10 3 6 2" xfId="3582" xr:uid="{82075511-43E4-4A56-B245-F096C29F9326}"/>
    <cellStyle name="Normal 12 2 2 2 10 3 7" xfId="3583" xr:uid="{26B60F9D-F903-415E-897E-4B2EB6938F47}"/>
    <cellStyle name="Normal 12 2 2 2 10 3 7 2" xfId="3584" xr:uid="{229738D1-2496-4255-A26A-964023EECFB7}"/>
    <cellStyle name="Normal 12 2 2 2 10 3 8" xfId="3585" xr:uid="{7F7D246F-FD24-4C8D-A3CF-B195D99CDFA2}"/>
    <cellStyle name="Normal 12 2 2 2 10 3 8 2" xfId="3586" xr:uid="{2673E0F9-0048-4637-83B2-A1417C8D10D2}"/>
    <cellStyle name="Normal 12 2 2 2 10 3 9" xfId="3587" xr:uid="{A6DFCB09-6994-4FB3-B8A1-FC6F76760E53}"/>
    <cellStyle name="Normal 12 2 2 2 10 3_FY15" xfId="3588" xr:uid="{59F3805A-6B8D-4CF5-8F7E-7FC64DB983FB}"/>
    <cellStyle name="Normal 12 2 2 2 10 4" xfId="3589" xr:uid="{3CBAF0C8-E397-4F7B-BAC6-5040DBED3EFD}"/>
    <cellStyle name="Normal 12 2 2 2 10 4 2" xfId="3590" xr:uid="{AD7AC0B2-E93F-4BD6-B7D5-8CA2BCE01717}"/>
    <cellStyle name="Normal 12 2 2 2 10 4 2 2" xfId="3591" xr:uid="{6DCE2E54-72D6-4C69-BBF3-3C931FD4C3CB}"/>
    <cellStyle name="Normal 12 2 2 2 10 4 3" xfId="3592" xr:uid="{01F85097-4AB7-4CA9-8E35-6445D9F950BA}"/>
    <cellStyle name="Normal 12 2 2 2 10 4 3 2" xfId="3593" xr:uid="{71CA16C5-9841-41EF-9440-EDCDF2E8EB82}"/>
    <cellStyle name="Normal 12 2 2 2 10 4 4" xfId="3594" xr:uid="{F96B7910-FDC6-45D8-BC41-3A31E2AB51EF}"/>
    <cellStyle name="Normal 12 2 2 2 10 4 4 2" xfId="3595" xr:uid="{86B73A8C-43E6-46C8-8FD6-AB49E8E926A3}"/>
    <cellStyle name="Normal 12 2 2 2 10 4 5" xfId="3596" xr:uid="{152A74E7-A2B6-482F-BD1C-52D8E99107BB}"/>
    <cellStyle name="Normal 12 2 2 2 10 4 5 2" xfId="3597" xr:uid="{49891940-C48C-491D-BF33-612F6C182C80}"/>
    <cellStyle name="Normal 12 2 2 2 10 4 6" xfId="3598" xr:uid="{CA06DD0D-0BD4-4C3B-ACA6-74C483006F0A}"/>
    <cellStyle name="Normal 12 2 2 2 10 4 6 2" xfId="3599" xr:uid="{93B3DBB1-8CA3-4BC7-8234-10CE227F97B0}"/>
    <cellStyle name="Normal 12 2 2 2 10 4 7" xfId="3600" xr:uid="{F7C70B34-289C-4484-BCA7-CE461F5629EB}"/>
    <cellStyle name="Normal 12 2 2 2 10 4 7 2" xfId="3601" xr:uid="{7A2E554C-2393-41CE-AA66-53E7133F825D}"/>
    <cellStyle name="Normal 12 2 2 2 10 4 8" xfId="3602" xr:uid="{EB459D9D-1E37-46FE-B055-3C0D5E431795}"/>
    <cellStyle name="Normal 12 2 2 2 10 4_FY15" xfId="3603" xr:uid="{1D857B4B-CE25-490E-ABAE-01D4CDA726BA}"/>
    <cellStyle name="Normal 12 2 2 2 10 5" xfId="3604" xr:uid="{C7D5E51B-0506-4E82-8D0F-6B57DBA8E2E5}"/>
    <cellStyle name="Normal 12 2 2 2 10 5 2" xfId="3605" xr:uid="{77C65EC3-9E01-44CA-94C2-A0B1105FBD4B}"/>
    <cellStyle name="Normal 12 2 2 2 10 6" xfId="3606" xr:uid="{F4DDCDFD-E8B1-43D9-B029-F6E19E33E9DF}"/>
    <cellStyle name="Normal 12 2 2 2 10 6 2" xfId="3607" xr:uid="{EEED11E3-0E84-47B8-9D3F-6119785E21CF}"/>
    <cellStyle name="Normal 12 2 2 2 10 7" xfId="3608" xr:uid="{7EAFE013-2A68-453A-ACF6-69EE7A69A551}"/>
    <cellStyle name="Normal 12 2 2 2 10 7 2" xfId="3609" xr:uid="{E42B5394-CC85-4FF8-8ABB-5A7C4DDCC56E}"/>
    <cellStyle name="Normal 12 2 2 2 10 8" xfId="3610" xr:uid="{EB60AECA-E6B2-453B-9DC8-5621EF0E9295}"/>
    <cellStyle name="Normal 12 2 2 2 10 8 2" xfId="3611" xr:uid="{E5EBF45C-A383-4ED4-93EE-0C634FAF5044}"/>
    <cellStyle name="Normal 12 2 2 2 10 9" xfId="3612" xr:uid="{A78EC904-91BB-457F-A818-EAB7B5888029}"/>
    <cellStyle name="Normal 12 2 2 2 10 9 2" xfId="3613" xr:uid="{A6770DF8-5447-4A67-A05A-E1A69887B5A7}"/>
    <cellStyle name="Normal 12 2 2 2 10_AAUP CBI Calc" xfId="3614" xr:uid="{943B6787-C1B2-4314-AF35-51F038AA25D1}"/>
    <cellStyle name="Normal 12 2 2 2 11" xfId="3615" xr:uid="{CF6C577D-8D52-4693-8980-C951D0AE91E8}"/>
    <cellStyle name="Normal 12 2 2 2 11 10" xfId="3616" xr:uid="{5D6BC88A-3410-4D13-A380-24ABDD2048F4}"/>
    <cellStyle name="Normal 12 2 2 2 11 10 2" xfId="3617" xr:uid="{BFD24AC0-65B9-4A2D-8C50-8D4D1ED8AADA}"/>
    <cellStyle name="Normal 12 2 2 2 11 11" xfId="3618" xr:uid="{7076A2F6-2AB7-44B4-ADEB-2F979CADC1A9}"/>
    <cellStyle name="Normal 12 2 2 2 11 2" xfId="3619" xr:uid="{EF249D79-B1FF-4589-A3E7-E5564B78B5D4}"/>
    <cellStyle name="Normal 12 2 2 2 11 2 2" xfId="3620" xr:uid="{60ABCD5E-04AC-4F89-9EB3-D99E423721B5}"/>
    <cellStyle name="Normal 12 2 2 2 11 2 2 2" xfId="3621" xr:uid="{9EC6EC8A-C9D1-4181-A873-F0B1AAE9AF98}"/>
    <cellStyle name="Normal 12 2 2 2 11 2 2 2 2" xfId="3622" xr:uid="{6F1F7ED0-4F09-4E87-BD71-FE8B4115599F}"/>
    <cellStyle name="Normal 12 2 2 2 11 2 2 3" xfId="3623" xr:uid="{04C67B6A-D646-453A-8654-1ECB2130DA1F}"/>
    <cellStyle name="Normal 12 2 2 2 11 2 2 3 2" xfId="3624" xr:uid="{9C6402BC-9648-4E1A-A06B-3291C28A6903}"/>
    <cellStyle name="Normal 12 2 2 2 11 2 2 4" xfId="3625" xr:uid="{D3EC7273-82AE-4A91-86E1-E3E9663BF512}"/>
    <cellStyle name="Normal 12 2 2 2 11 2 2 4 2" xfId="3626" xr:uid="{E268FAE0-9249-4B07-8F5C-45B664AF8527}"/>
    <cellStyle name="Normal 12 2 2 2 11 2 2 5" xfId="3627" xr:uid="{A892A3B7-34B6-4B6E-8763-AA70C671D554}"/>
    <cellStyle name="Normal 12 2 2 2 11 2 2 5 2" xfId="3628" xr:uid="{78646914-0537-4765-BFD6-6714CC473BBB}"/>
    <cellStyle name="Normal 12 2 2 2 11 2 2 6" xfId="3629" xr:uid="{2DF9D297-B58B-4125-8A89-EECF0B62A534}"/>
    <cellStyle name="Normal 12 2 2 2 11 2 2 6 2" xfId="3630" xr:uid="{B22B2F4F-A805-4D6B-915D-74E8E5A32711}"/>
    <cellStyle name="Normal 12 2 2 2 11 2 2 7" xfId="3631" xr:uid="{9DF02987-6A0B-4EB0-9EEF-1E8FC6508294}"/>
    <cellStyle name="Normal 12 2 2 2 11 2 2 7 2" xfId="3632" xr:uid="{5021E784-7155-408F-9FD8-FFD7F59A4CAF}"/>
    <cellStyle name="Normal 12 2 2 2 11 2 2 8" xfId="3633" xr:uid="{9EAD9592-15B5-44BF-992F-E7E1A2DFD94C}"/>
    <cellStyle name="Normal 12 2 2 2 11 2 2_FY15" xfId="3634" xr:uid="{A96BF16D-FF83-48E7-BAE2-5AFB17B085FB}"/>
    <cellStyle name="Normal 12 2 2 2 11 2 3" xfId="3635" xr:uid="{BF67CF2A-AE50-4349-98C2-F0F9ECEC9DD0}"/>
    <cellStyle name="Normal 12 2 2 2 11 2 3 2" xfId="3636" xr:uid="{22AB6ADC-92C0-4D5A-B5C2-CBEB651AF6A9}"/>
    <cellStyle name="Normal 12 2 2 2 11 2 4" xfId="3637" xr:uid="{25789622-2665-48D6-8C96-C506E42DFBCF}"/>
    <cellStyle name="Normal 12 2 2 2 11 2 4 2" xfId="3638" xr:uid="{DFA3262B-3411-4B5B-BCD8-17945C5B7E46}"/>
    <cellStyle name="Normal 12 2 2 2 11 2 5" xfId="3639" xr:uid="{170A203B-C3C4-4118-9569-501383F20BBC}"/>
    <cellStyle name="Normal 12 2 2 2 11 2 5 2" xfId="3640" xr:uid="{E43B6E54-08CE-436B-81CC-5DE29F0C49BF}"/>
    <cellStyle name="Normal 12 2 2 2 11 2 6" xfId="3641" xr:uid="{46C356CD-2AEF-42E5-BE83-B88CDC724A07}"/>
    <cellStyle name="Normal 12 2 2 2 11 2 6 2" xfId="3642" xr:uid="{41DA4189-C093-486C-8EA2-D838C3416BD3}"/>
    <cellStyle name="Normal 12 2 2 2 11 2 7" xfId="3643" xr:uid="{F4A8636A-8AA6-4E36-BD27-C23128E48141}"/>
    <cellStyle name="Normal 12 2 2 2 11 2 7 2" xfId="3644" xr:uid="{CC0C8DA3-DCBD-4B1D-96EE-EB984FA3349B}"/>
    <cellStyle name="Normal 12 2 2 2 11 2 8" xfId="3645" xr:uid="{0F4C49D1-C200-4C99-8EA5-533654949C4E}"/>
    <cellStyle name="Normal 12 2 2 2 11 2 8 2" xfId="3646" xr:uid="{1D361BD3-A85D-4534-88B3-6C6B54B14E63}"/>
    <cellStyle name="Normal 12 2 2 2 11 2 9" xfId="3647" xr:uid="{003E5EDB-9982-4876-92F4-81368E59A323}"/>
    <cellStyle name="Normal 12 2 2 2 11 2_FY15" xfId="3648" xr:uid="{17344F35-DB97-449D-8404-6D0686561024}"/>
    <cellStyle name="Normal 12 2 2 2 11 3" xfId="3649" xr:uid="{ADB842BC-FDB2-4729-9892-DE42AF150E98}"/>
    <cellStyle name="Normal 12 2 2 2 11 3 2" xfId="3650" xr:uid="{FAA2C662-5DEE-4929-9E22-B9A6EFEB7992}"/>
    <cellStyle name="Normal 12 2 2 2 11 3 2 2" xfId="3651" xr:uid="{FCF13420-C690-41F8-B926-AF0B67F65B6D}"/>
    <cellStyle name="Normal 12 2 2 2 11 3 2 2 2" xfId="3652" xr:uid="{A394154D-1B72-40D4-9F23-695BCC5BAFE8}"/>
    <cellStyle name="Normal 12 2 2 2 11 3 2 3" xfId="3653" xr:uid="{149D8421-35BA-4CBB-B648-CA8F3E65B479}"/>
    <cellStyle name="Normal 12 2 2 2 11 3 2 3 2" xfId="3654" xr:uid="{FFBD41A2-5B97-4D27-A05C-3D0A28952040}"/>
    <cellStyle name="Normal 12 2 2 2 11 3 2 4" xfId="3655" xr:uid="{F39F351D-0ED7-42DE-AD15-0573C9EC8713}"/>
    <cellStyle name="Normal 12 2 2 2 11 3 2 4 2" xfId="3656" xr:uid="{3DB59312-9711-476B-950C-0C0ABAF1BB96}"/>
    <cellStyle name="Normal 12 2 2 2 11 3 2 5" xfId="3657" xr:uid="{2AB86966-91C8-4347-A593-66B1264429DF}"/>
    <cellStyle name="Normal 12 2 2 2 11 3 2 5 2" xfId="3658" xr:uid="{64B4D05F-1180-45E8-94F8-D041ADBFF5ED}"/>
    <cellStyle name="Normal 12 2 2 2 11 3 2 6" xfId="3659" xr:uid="{3A881264-CB53-483C-AC96-04D377F336C9}"/>
    <cellStyle name="Normal 12 2 2 2 11 3 2 6 2" xfId="3660" xr:uid="{4791562E-6416-47DD-9517-84F6836F5766}"/>
    <cellStyle name="Normal 12 2 2 2 11 3 2 7" xfId="3661" xr:uid="{02807D6C-C75D-4832-8121-04F90EF0F607}"/>
    <cellStyle name="Normal 12 2 2 2 11 3 2 7 2" xfId="3662" xr:uid="{7434E4B4-4437-41EC-A8E6-DC9C084F8380}"/>
    <cellStyle name="Normal 12 2 2 2 11 3 2 8" xfId="3663" xr:uid="{6E9AC43D-573A-45F0-96AA-554B51232AA1}"/>
    <cellStyle name="Normal 12 2 2 2 11 3 2_FY15" xfId="3664" xr:uid="{78E4F675-404F-45F6-A9D8-696E574CF7C3}"/>
    <cellStyle name="Normal 12 2 2 2 11 3 3" xfId="3665" xr:uid="{8CC344BF-CC03-4DFE-8A08-240E8B33B778}"/>
    <cellStyle name="Normal 12 2 2 2 11 3 3 2" xfId="3666" xr:uid="{28B71F90-660D-43A7-AD2E-69253C4D4F75}"/>
    <cellStyle name="Normal 12 2 2 2 11 3 4" xfId="3667" xr:uid="{0F2C33BF-A442-4C34-BBE7-6D37A3129A50}"/>
    <cellStyle name="Normal 12 2 2 2 11 3 4 2" xfId="3668" xr:uid="{85A015AE-E0EA-43EC-872E-4D93A0A7B7D9}"/>
    <cellStyle name="Normal 12 2 2 2 11 3 5" xfId="3669" xr:uid="{522532A1-B90A-4AFF-BF0A-13A62F1A0B64}"/>
    <cellStyle name="Normal 12 2 2 2 11 3 5 2" xfId="3670" xr:uid="{83AA3127-808F-4AAB-8058-759197476533}"/>
    <cellStyle name="Normal 12 2 2 2 11 3 6" xfId="3671" xr:uid="{69F0DE22-1032-46B1-99D0-404E9D4D478A}"/>
    <cellStyle name="Normal 12 2 2 2 11 3 6 2" xfId="3672" xr:uid="{AA60908E-7ECD-43FD-A63D-C8D1CD847106}"/>
    <cellStyle name="Normal 12 2 2 2 11 3 7" xfId="3673" xr:uid="{FDE02338-855D-414A-852F-2A6D6E97197E}"/>
    <cellStyle name="Normal 12 2 2 2 11 3 7 2" xfId="3674" xr:uid="{8E447442-726C-4568-9946-BDDB109E0F35}"/>
    <cellStyle name="Normal 12 2 2 2 11 3 8" xfId="3675" xr:uid="{58137DD5-078E-46C9-8C3C-5878B1552746}"/>
    <cellStyle name="Normal 12 2 2 2 11 3 8 2" xfId="3676" xr:uid="{C545B464-37F6-443E-8274-0B6FD429B4B5}"/>
    <cellStyle name="Normal 12 2 2 2 11 3 9" xfId="3677" xr:uid="{6A59A4AA-A4D7-4E90-9795-E3B6D7C1937C}"/>
    <cellStyle name="Normal 12 2 2 2 11 3_FY15" xfId="3678" xr:uid="{E8B6EB1E-AD9C-4BF9-831E-88A3BA648795}"/>
    <cellStyle name="Normal 12 2 2 2 11 4" xfId="3679" xr:uid="{CE6C8249-C7BF-421B-831D-D820E537DF0A}"/>
    <cellStyle name="Normal 12 2 2 2 11 4 2" xfId="3680" xr:uid="{245E746F-35B9-43B1-B366-1A00EEECCC8F}"/>
    <cellStyle name="Normal 12 2 2 2 11 4 2 2" xfId="3681" xr:uid="{2C7E8901-7C2F-41AF-AA8C-59B64F54F795}"/>
    <cellStyle name="Normal 12 2 2 2 11 4 3" xfId="3682" xr:uid="{5A0590D6-6390-46FD-8206-289F7465E1E1}"/>
    <cellStyle name="Normal 12 2 2 2 11 4 3 2" xfId="3683" xr:uid="{78E0FE09-5FEB-485A-A600-E21E5B3BC808}"/>
    <cellStyle name="Normal 12 2 2 2 11 4 4" xfId="3684" xr:uid="{A0FA5FC2-0488-413B-AFB3-85072B2DCE5F}"/>
    <cellStyle name="Normal 12 2 2 2 11 4 4 2" xfId="3685" xr:uid="{FE304ED1-BFB9-41E1-9DBE-2F00B418F740}"/>
    <cellStyle name="Normal 12 2 2 2 11 4 5" xfId="3686" xr:uid="{A58E994C-4B53-4A2C-AC62-112F37367AA6}"/>
    <cellStyle name="Normal 12 2 2 2 11 4 5 2" xfId="3687" xr:uid="{4A2DB0A8-2A16-49C8-BE4A-8EC61F0893BA}"/>
    <cellStyle name="Normal 12 2 2 2 11 4 6" xfId="3688" xr:uid="{DD92A588-A4E5-4BEE-B169-011EB6E86842}"/>
    <cellStyle name="Normal 12 2 2 2 11 4 6 2" xfId="3689" xr:uid="{C0D4501C-01BC-45FD-8E8F-C9BE0E38276F}"/>
    <cellStyle name="Normal 12 2 2 2 11 4 7" xfId="3690" xr:uid="{A8E387AB-D1BA-4BBE-A49E-E972D6F78DD3}"/>
    <cellStyle name="Normal 12 2 2 2 11 4 7 2" xfId="3691" xr:uid="{3E5881E4-AFE0-4907-91F2-E44576166821}"/>
    <cellStyle name="Normal 12 2 2 2 11 4 8" xfId="3692" xr:uid="{B74E5DD4-CFF7-412C-A9CA-A6049653D064}"/>
    <cellStyle name="Normal 12 2 2 2 11 4_FY15" xfId="3693" xr:uid="{F12FAB03-8970-44E6-BC5E-B235312B8243}"/>
    <cellStyle name="Normal 12 2 2 2 11 5" xfId="3694" xr:uid="{790E590D-DE40-4A49-B5D2-A2CF274A5C1F}"/>
    <cellStyle name="Normal 12 2 2 2 11 5 2" xfId="3695" xr:uid="{3FB2C946-EB48-4AB7-913B-8DC51FF8F6EE}"/>
    <cellStyle name="Normal 12 2 2 2 11 6" xfId="3696" xr:uid="{DB4B9AB2-D5C8-4321-AB40-31FA21C40D9A}"/>
    <cellStyle name="Normal 12 2 2 2 11 6 2" xfId="3697" xr:uid="{ECE65990-9B64-430A-ACB1-D6CF910E0FF7}"/>
    <cellStyle name="Normal 12 2 2 2 11 7" xfId="3698" xr:uid="{4CD0495F-4722-4C7F-B92F-B3A535812DE2}"/>
    <cellStyle name="Normal 12 2 2 2 11 7 2" xfId="3699" xr:uid="{B2C0CF06-E249-436D-B66B-6D1A4592E0A8}"/>
    <cellStyle name="Normal 12 2 2 2 11 8" xfId="3700" xr:uid="{998AA7E8-5AEC-449D-816D-01E9C96E99C0}"/>
    <cellStyle name="Normal 12 2 2 2 11 8 2" xfId="3701" xr:uid="{058969FC-3A4C-4710-BD61-1703FDC8E2C3}"/>
    <cellStyle name="Normal 12 2 2 2 11 9" xfId="3702" xr:uid="{52DDDA18-3C85-4AE5-A578-6CABF4782634}"/>
    <cellStyle name="Normal 12 2 2 2 11 9 2" xfId="3703" xr:uid="{FA1354FD-C518-4602-8D12-2DDA78F2F30A}"/>
    <cellStyle name="Normal 12 2 2 2 11_AAUP CBI Calc" xfId="3704" xr:uid="{DDA3D2F2-4AE2-4DA3-B61D-CA117FCDF179}"/>
    <cellStyle name="Normal 12 2 2 2 12" xfId="3705" xr:uid="{7FFC809F-CDBE-46FF-B2BA-59AA8783833F}"/>
    <cellStyle name="Normal 12 2 2 2 12 10" xfId="3706" xr:uid="{C9AB5A18-70C9-484F-8AEB-792E55066547}"/>
    <cellStyle name="Normal 12 2 2 2 12 2" xfId="3707" xr:uid="{1E706442-64EB-41E8-A87F-6BD073FB3730}"/>
    <cellStyle name="Normal 12 2 2 2 12 2 2" xfId="3708" xr:uid="{752A5B7F-E390-40F3-BDB4-5DE2D9387682}"/>
    <cellStyle name="Normal 12 2 2 2 12 2 2 2" xfId="3709" xr:uid="{F1E06624-9194-480C-80B5-CD168216D43E}"/>
    <cellStyle name="Normal 12 2 2 2 12 2 2 2 2" xfId="3710" xr:uid="{1B82C78E-4DD9-48CE-9545-3A68F1C506A9}"/>
    <cellStyle name="Normal 12 2 2 2 12 2 2 3" xfId="3711" xr:uid="{8F89F9BD-7A02-49AA-A9DC-0A279BA83F7D}"/>
    <cellStyle name="Normal 12 2 2 2 12 2 2 3 2" xfId="3712" xr:uid="{4D3B58C7-E410-48F0-B6AC-4F4158EBB00C}"/>
    <cellStyle name="Normal 12 2 2 2 12 2 2 4" xfId="3713" xr:uid="{406A035A-7628-41C3-98D5-0E70DAB1D837}"/>
    <cellStyle name="Normal 12 2 2 2 12 2 2 4 2" xfId="3714" xr:uid="{6E428C4B-A48C-453B-A042-49ABB74363B8}"/>
    <cellStyle name="Normal 12 2 2 2 12 2 2 5" xfId="3715" xr:uid="{83AD6F0F-4FEA-489E-9A41-00F02F8CF5B6}"/>
    <cellStyle name="Normal 12 2 2 2 12 2 2 5 2" xfId="3716" xr:uid="{A23926D9-2450-4401-AAE7-962ACE340FA3}"/>
    <cellStyle name="Normal 12 2 2 2 12 2 2 6" xfId="3717" xr:uid="{22CD7735-D894-4CCB-BE03-53D6255DD54B}"/>
    <cellStyle name="Normal 12 2 2 2 12 2 2 6 2" xfId="3718" xr:uid="{CF608505-5D05-4AB2-9082-2713C19BC395}"/>
    <cellStyle name="Normal 12 2 2 2 12 2 2 7" xfId="3719" xr:uid="{B11CDB7E-FB3E-4307-9673-FD07ECCB4CBC}"/>
    <cellStyle name="Normal 12 2 2 2 12 2 2 7 2" xfId="3720" xr:uid="{9DB7935D-1119-4F8E-B989-3F2D39C2D2BF}"/>
    <cellStyle name="Normal 12 2 2 2 12 2 2 8" xfId="3721" xr:uid="{15402091-8B8A-4F1E-ABA1-3E8FD43CBD1D}"/>
    <cellStyle name="Normal 12 2 2 2 12 2 2_FY15" xfId="3722" xr:uid="{084E4C45-B234-4C73-9C68-EAE9195FC37D}"/>
    <cellStyle name="Normal 12 2 2 2 12 2 3" xfId="3723" xr:uid="{D97D80B1-881A-4F2D-A3C7-0513F806169B}"/>
    <cellStyle name="Normal 12 2 2 2 12 2 3 2" xfId="3724" xr:uid="{6FD6AB1E-0219-4FE6-96AF-8C04117D9596}"/>
    <cellStyle name="Normal 12 2 2 2 12 2 4" xfId="3725" xr:uid="{E224FF0C-9E4E-4BAB-A18B-D4CF4CA25894}"/>
    <cellStyle name="Normal 12 2 2 2 12 2 4 2" xfId="3726" xr:uid="{FA52A248-B01F-42DA-B3CC-28F38DB08FB5}"/>
    <cellStyle name="Normal 12 2 2 2 12 2 5" xfId="3727" xr:uid="{8273055E-F698-4C18-98CA-9A6E2E2DD2D8}"/>
    <cellStyle name="Normal 12 2 2 2 12 2 5 2" xfId="3728" xr:uid="{C5270B2A-4412-49E9-9653-ECAF5E3C284F}"/>
    <cellStyle name="Normal 12 2 2 2 12 2 6" xfId="3729" xr:uid="{F32EE8EB-8D6C-457B-B817-A3594CE97C69}"/>
    <cellStyle name="Normal 12 2 2 2 12 2 6 2" xfId="3730" xr:uid="{A178E220-FE8C-49AA-9926-AB698E4BBEAE}"/>
    <cellStyle name="Normal 12 2 2 2 12 2 7" xfId="3731" xr:uid="{D77FE3E1-CCEB-43AA-B228-BDC3D82A7C29}"/>
    <cellStyle name="Normal 12 2 2 2 12 2 7 2" xfId="3732" xr:uid="{90813083-CB95-470F-B2A6-4501002142C2}"/>
    <cellStyle name="Normal 12 2 2 2 12 2 8" xfId="3733" xr:uid="{1FE8430F-6619-46C5-95CD-9B89CFBC062D}"/>
    <cellStyle name="Normal 12 2 2 2 12 2 8 2" xfId="3734" xr:uid="{0AA9CD17-BBC6-407E-ABA5-2D247BA8E364}"/>
    <cellStyle name="Normal 12 2 2 2 12 2 9" xfId="3735" xr:uid="{D694FB79-822B-4C4C-BD3D-C4B03B4CCECF}"/>
    <cellStyle name="Normal 12 2 2 2 12 2_FY15" xfId="3736" xr:uid="{7A7D2C3A-0EF9-4757-9579-74FA351DE4C6}"/>
    <cellStyle name="Normal 12 2 2 2 12 3" xfId="3737" xr:uid="{C7B7152C-6957-4EB2-90FD-80676571DD88}"/>
    <cellStyle name="Normal 12 2 2 2 12 3 2" xfId="3738" xr:uid="{1519BCD8-EFB5-4325-AE9D-67399A599093}"/>
    <cellStyle name="Normal 12 2 2 2 12 3 2 2" xfId="3739" xr:uid="{BAFE3ADD-DAFF-4492-9946-C68F925D8EA5}"/>
    <cellStyle name="Normal 12 2 2 2 12 3 3" xfId="3740" xr:uid="{13A03BBA-EFC6-4743-9AE1-878A858DF7E9}"/>
    <cellStyle name="Normal 12 2 2 2 12 3 3 2" xfId="3741" xr:uid="{594AB794-31F4-4590-A448-ACB61DC7BCFA}"/>
    <cellStyle name="Normal 12 2 2 2 12 3 4" xfId="3742" xr:uid="{5FFACCC5-44E7-4EFD-B76F-E49AF7571860}"/>
    <cellStyle name="Normal 12 2 2 2 12 3 4 2" xfId="3743" xr:uid="{6BC9C28B-ED6E-46F6-88FB-7575E76A5AC9}"/>
    <cellStyle name="Normal 12 2 2 2 12 3 5" xfId="3744" xr:uid="{B01A407B-DE27-499A-B661-4C8305BBB193}"/>
    <cellStyle name="Normal 12 2 2 2 12 3 5 2" xfId="3745" xr:uid="{03FD379E-B4FB-4CD5-9B20-A47824DD5BBF}"/>
    <cellStyle name="Normal 12 2 2 2 12 3 6" xfId="3746" xr:uid="{F32D318E-F3C1-43E5-A0B0-EDF6D54A3B21}"/>
    <cellStyle name="Normal 12 2 2 2 12 3 6 2" xfId="3747" xr:uid="{8315F98C-5FCF-4E2B-AD52-DAAFD5EDFC52}"/>
    <cellStyle name="Normal 12 2 2 2 12 3 7" xfId="3748" xr:uid="{349B40F8-2FD4-428F-8A44-CA69A0DBB679}"/>
    <cellStyle name="Normal 12 2 2 2 12 3 7 2" xfId="3749" xr:uid="{D8D6144D-0B9B-4E29-8052-DF6E88935FE5}"/>
    <cellStyle name="Normal 12 2 2 2 12 3 8" xfId="3750" xr:uid="{47E5C2A8-38BB-4873-8FF5-4DD855BEA26E}"/>
    <cellStyle name="Normal 12 2 2 2 12 3_FY15" xfId="3751" xr:uid="{1CAAAAD2-8409-42FB-9D36-604BF9415A3A}"/>
    <cellStyle name="Normal 12 2 2 2 12 4" xfId="3752" xr:uid="{5BF763F9-2CD9-44F3-AAE1-B94DBB360F66}"/>
    <cellStyle name="Normal 12 2 2 2 12 4 2" xfId="3753" xr:uid="{4B15C2C6-88C4-42FA-ADEE-D8E56ADCD28D}"/>
    <cellStyle name="Normal 12 2 2 2 12 5" xfId="3754" xr:uid="{E50F8506-6F26-49ED-92D5-3CF3154BAA9C}"/>
    <cellStyle name="Normal 12 2 2 2 12 5 2" xfId="3755" xr:uid="{A1A0BD6A-2E8A-43EE-AD4F-38BFD6E10C08}"/>
    <cellStyle name="Normal 12 2 2 2 12 6" xfId="3756" xr:uid="{E7393DCD-91B2-4A47-B7B6-ED1E62371EAB}"/>
    <cellStyle name="Normal 12 2 2 2 12 6 2" xfId="3757" xr:uid="{02209284-5095-4B9A-AE3B-552BC8C413CB}"/>
    <cellStyle name="Normal 12 2 2 2 12 7" xfId="3758" xr:uid="{A9F36297-20E0-4B68-A428-92D4E60653D6}"/>
    <cellStyle name="Normal 12 2 2 2 12 7 2" xfId="3759" xr:uid="{9D860F8A-3F23-4629-B3FD-F4EE17366552}"/>
    <cellStyle name="Normal 12 2 2 2 12 8" xfId="3760" xr:uid="{69CD41BB-9CC6-492B-B06F-216B18DBAD99}"/>
    <cellStyle name="Normal 12 2 2 2 12 8 2" xfId="3761" xr:uid="{F27A95D3-E980-4A90-AB1C-DF2BC7E9D4EA}"/>
    <cellStyle name="Normal 12 2 2 2 12 9" xfId="3762" xr:uid="{B60DC544-E021-4C1C-8413-EC31D8C2A957}"/>
    <cellStyle name="Normal 12 2 2 2 12 9 2" xfId="3763" xr:uid="{D1B94464-7F12-4A28-9270-E3695349B287}"/>
    <cellStyle name="Normal 12 2 2 2 12_AAUP CBI Calc" xfId="3764" xr:uid="{DF67D0E0-525B-42F1-9DA7-494D07AC4962}"/>
    <cellStyle name="Normal 12 2 2 2 13" xfId="3765" xr:uid="{79FB32A2-E598-4144-8504-0C52A2FB2CA3}"/>
    <cellStyle name="Normal 12 2 2 2 13 2" xfId="3766" xr:uid="{9DDFC983-810F-4310-9AE9-4DA1F7226CC6}"/>
    <cellStyle name="Normal 12 2 2 2 13 2 2" xfId="3767" xr:uid="{5532BDBF-4C27-47B5-8918-F66CF22498F7}"/>
    <cellStyle name="Normal 12 2 2 2 13 2 2 2" xfId="3768" xr:uid="{51E26FF8-B072-4936-BBCA-200A96658857}"/>
    <cellStyle name="Normal 12 2 2 2 13 2 3" xfId="3769" xr:uid="{CC397C1C-F0AC-4826-9123-F270808C0E80}"/>
    <cellStyle name="Normal 12 2 2 2 13 2 3 2" xfId="3770" xr:uid="{A8E89871-09D3-49E4-88E4-756961727B1C}"/>
    <cellStyle name="Normal 12 2 2 2 13 2 4" xfId="3771" xr:uid="{0032A999-E8EA-46A0-8971-6C340CB4E440}"/>
    <cellStyle name="Normal 12 2 2 2 13 2 4 2" xfId="3772" xr:uid="{DABB12BA-C11C-4B5C-93D1-B03FB039486C}"/>
    <cellStyle name="Normal 12 2 2 2 13 2 5" xfId="3773" xr:uid="{BD6DC01A-A6F3-4A7D-A108-AFE144BDC5C8}"/>
    <cellStyle name="Normal 12 2 2 2 13 2 5 2" xfId="3774" xr:uid="{419BDAAE-35EA-4EC0-A0A4-EE4003983958}"/>
    <cellStyle name="Normal 12 2 2 2 13 2 6" xfId="3775" xr:uid="{741C25A4-CC1B-497E-8EC5-1E4D86DE0BCE}"/>
    <cellStyle name="Normal 12 2 2 2 13 2 6 2" xfId="3776" xr:uid="{018FB078-08A8-437A-8155-3E408C9CC058}"/>
    <cellStyle name="Normal 12 2 2 2 13 2 7" xfId="3777" xr:uid="{2C0EB3EF-922F-4056-8718-DC60F39F5202}"/>
    <cellStyle name="Normal 12 2 2 2 13 2 7 2" xfId="3778" xr:uid="{5BE73755-4ED9-4062-A511-640695108D48}"/>
    <cellStyle name="Normal 12 2 2 2 13 2 8" xfId="3779" xr:uid="{5E7F85BD-DA91-4933-A015-E0D8E0F80DB9}"/>
    <cellStyle name="Normal 12 2 2 2 13 2_FY15" xfId="3780" xr:uid="{B6B57DB4-5C36-4DDC-833E-8CF7C0129353}"/>
    <cellStyle name="Normal 12 2 2 2 13 3" xfId="3781" xr:uid="{0F420603-B500-4AC5-B851-50B40FA01CC0}"/>
    <cellStyle name="Normal 12 2 2 2 13 3 2" xfId="3782" xr:uid="{ACDB74DD-D6E3-4C63-B2FE-2D05B18DBB8B}"/>
    <cellStyle name="Normal 12 2 2 2 13 4" xfId="3783" xr:uid="{72130D09-95E1-4585-95BE-FBA8FF07AA2D}"/>
    <cellStyle name="Normal 12 2 2 2 13 4 2" xfId="3784" xr:uid="{E9EBAA36-8004-458F-90E0-681E248B57AA}"/>
    <cellStyle name="Normal 12 2 2 2 13 5" xfId="3785" xr:uid="{D376C274-B23D-4547-B24F-27DE62A6631E}"/>
    <cellStyle name="Normal 12 2 2 2 13 5 2" xfId="3786" xr:uid="{29C68BAC-D532-49B9-8D50-85B8EC4A2788}"/>
    <cellStyle name="Normal 12 2 2 2 13 6" xfId="3787" xr:uid="{617B60C0-D09C-47C2-A4DE-68BF02C43FC9}"/>
    <cellStyle name="Normal 12 2 2 2 13 6 2" xfId="3788" xr:uid="{AF1DDCC5-20B0-4114-B0D3-843E23097FFC}"/>
    <cellStyle name="Normal 12 2 2 2 13 7" xfId="3789" xr:uid="{11726F49-A5D9-4D17-A101-729FB64CF241}"/>
    <cellStyle name="Normal 12 2 2 2 13 7 2" xfId="3790" xr:uid="{A0C8C414-E505-4EB8-B4E9-AAA5EE2430CB}"/>
    <cellStyle name="Normal 12 2 2 2 13 8" xfId="3791" xr:uid="{A9E3426D-9AFF-484E-8F2E-DB11EB3B7D6B}"/>
    <cellStyle name="Normal 12 2 2 2 13 8 2" xfId="3792" xr:uid="{B41ABDFC-E605-47DD-9B20-7DB5C8816883}"/>
    <cellStyle name="Normal 12 2 2 2 13 9" xfId="3793" xr:uid="{3B3D68FB-6DCA-42F5-AF10-960689FAAEC8}"/>
    <cellStyle name="Normal 12 2 2 2 13_FY15" xfId="3794" xr:uid="{573968FE-1BF9-4C3E-B2D4-DF6309B16A57}"/>
    <cellStyle name="Normal 12 2 2 2 14" xfId="3795" xr:uid="{16DD25BE-1E13-49E2-979A-18D9F420A1CD}"/>
    <cellStyle name="Normal 12 2 2 2 14 2" xfId="3796" xr:uid="{881103CF-1850-406B-8304-89AE678284C6}"/>
    <cellStyle name="Normal 12 2 2 2 14 2 2" xfId="3797" xr:uid="{8C006410-FB0D-4939-8CB6-B64E4E541017}"/>
    <cellStyle name="Normal 12 2 2 2 14 2 2 2" xfId="3798" xr:uid="{00EA7BD3-CB32-4D54-9E1A-88C8008048EC}"/>
    <cellStyle name="Normal 12 2 2 2 14 2 3" xfId="3799" xr:uid="{B404801E-0906-45D7-AEE1-6C04820126F5}"/>
    <cellStyle name="Normal 12 2 2 2 14 2 3 2" xfId="3800" xr:uid="{AD8F6F51-9FA1-4F3F-9AA4-ECB9CF6EC871}"/>
    <cellStyle name="Normal 12 2 2 2 14 2 4" xfId="3801" xr:uid="{4024891D-A334-4CC9-A1A2-5CF5106893C1}"/>
    <cellStyle name="Normal 12 2 2 2 14 2 4 2" xfId="3802" xr:uid="{CB7A7ADD-985A-485C-A544-76BE730DB14F}"/>
    <cellStyle name="Normal 12 2 2 2 14 2 5" xfId="3803" xr:uid="{23F27BD5-CFAF-4B55-BC74-657BEF3DD093}"/>
    <cellStyle name="Normal 12 2 2 2 14 2 5 2" xfId="3804" xr:uid="{5F18F3D3-BB82-482D-9AB9-148094C2AB88}"/>
    <cellStyle name="Normal 12 2 2 2 14 2 6" xfId="3805" xr:uid="{CC7DD789-4EF5-4BCB-A9C5-0D17B220A300}"/>
    <cellStyle name="Normal 12 2 2 2 14 2 6 2" xfId="3806" xr:uid="{FC0F8D93-959B-4B3C-93F7-59217BE90EBE}"/>
    <cellStyle name="Normal 12 2 2 2 14 2 7" xfId="3807" xr:uid="{200F60F2-E8B1-46F9-8A24-13EDC7642B8E}"/>
    <cellStyle name="Normal 12 2 2 2 14 2 7 2" xfId="3808" xr:uid="{2F045A92-EAB7-4B9C-B4DE-13E27C304BAB}"/>
    <cellStyle name="Normal 12 2 2 2 14 2 8" xfId="3809" xr:uid="{B4A108C0-0B36-431F-B949-A812979E1CB4}"/>
    <cellStyle name="Normal 12 2 2 2 14 2_FY15" xfId="3810" xr:uid="{0FFEF739-F05D-4D1C-BC93-D9BCBB273FF2}"/>
    <cellStyle name="Normal 12 2 2 2 14 3" xfId="3811" xr:uid="{A9C69370-2AB9-43F3-AD07-923A8F0A9FE1}"/>
    <cellStyle name="Normal 12 2 2 2 14 3 2" xfId="3812" xr:uid="{3DD597ED-1C88-4444-950A-C9F5E24986AD}"/>
    <cellStyle name="Normal 12 2 2 2 14 4" xfId="3813" xr:uid="{23646F69-2DE6-438A-827C-702D4FCF2017}"/>
    <cellStyle name="Normal 12 2 2 2 14 4 2" xfId="3814" xr:uid="{84638B6E-ADF6-43CC-8934-133F3DE419AD}"/>
    <cellStyle name="Normal 12 2 2 2 14 5" xfId="3815" xr:uid="{E2BD7464-FF18-4E47-907D-DB98141EA288}"/>
    <cellStyle name="Normal 12 2 2 2 14 5 2" xfId="3816" xr:uid="{CE6ABED1-961A-4394-B5BA-5ADED6A4D76B}"/>
    <cellStyle name="Normal 12 2 2 2 14 6" xfId="3817" xr:uid="{56FC76A6-0103-4536-8978-E65612E56B76}"/>
    <cellStyle name="Normal 12 2 2 2 14 6 2" xfId="3818" xr:uid="{1F2A119B-9A19-4BD0-8B15-EBD5CC5BA47D}"/>
    <cellStyle name="Normal 12 2 2 2 14 7" xfId="3819" xr:uid="{58E4F787-3181-4FBC-9B6E-FC57DB7A7EC8}"/>
    <cellStyle name="Normal 12 2 2 2 14 7 2" xfId="3820" xr:uid="{A52A00F5-2D8F-4354-AFBA-25149816302F}"/>
    <cellStyle name="Normal 12 2 2 2 14 8" xfId="3821" xr:uid="{9CF5AAF2-4613-4C89-A70B-1087C88A80F7}"/>
    <cellStyle name="Normal 12 2 2 2 14 8 2" xfId="3822" xr:uid="{A0796444-A385-4D42-AADC-C9B460BED9E7}"/>
    <cellStyle name="Normal 12 2 2 2 14 9" xfId="3823" xr:uid="{F1D2AE4D-F781-40DB-8FF6-05E00CDCEAC0}"/>
    <cellStyle name="Normal 12 2 2 2 14_FY15" xfId="3824" xr:uid="{D873F532-E472-419A-886B-BD16BB0B4963}"/>
    <cellStyle name="Normal 12 2 2 2 15" xfId="3825" xr:uid="{C1F19DF1-04CC-4811-BD57-65B349FD8E47}"/>
    <cellStyle name="Normal 12 2 2 2 15 2" xfId="3826" xr:uid="{409D26A8-13EB-43BD-A473-9C0D382869E4}"/>
    <cellStyle name="Normal 12 2 2 2 15 2 2" xfId="3827" xr:uid="{47224515-737D-4972-84C4-C0A263C0A16C}"/>
    <cellStyle name="Normal 12 2 2 2 15 3" xfId="3828" xr:uid="{8B6DB749-C1D6-4478-8743-EA3DA0FB91DF}"/>
    <cellStyle name="Normal 12 2 2 2 15 3 2" xfId="3829" xr:uid="{B4BA6563-545D-478A-BCDB-78B78FAD8905}"/>
    <cellStyle name="Normal 12 2 2 2 15 4" xfId="3830" xr:uid="{CB54F099-B031-4B95-9545-C5BDA01E0374}"/>
    <cellStyle name="Normal 12 2 2 2 15 4 2" xfId="3831" xr:uid="{C993BAD3-D474-44D3-A740-B00FB1668B89}"/>
    <cellStyle name="Normal 12 2 2 2 15 5" xfId="3832" xr:uid="{15FABAD0-ABA1-4382-B6D3-CAA45E2DFBFE}"/>
    <cellStyle name="Normal 12 2 2 2 15 5 2" xfId="3833" xr:uid="{FC414853-7A07-46B5-91A5-D38AB96A3AC1}"/>
    <cellStyle name="Normal 12 2 2 2 15 6" xfId="3834" xr:uid="{E5C20C21-23E2-4481-B425-DAC613D3D018}"/>
    <cellStyle name="Normal 12 2 2 2 15 6 2" xfId="3835" xr:uid="{08E64682-9CE9-4A8A-B8B4-223C994CB075}"/>
    <cellStyle name="Normal 12 2 2 2 15 7" xfId="3836" xr:uid="{03A1550F-EF43-4652-8C66-6BF03F137C48}"/>
    <cellStyle name="Normal 12 2 2 2 15 7 2" xfId="3837" xr:uid="{8FE948EB-04EF-498D-BD42-4F2C7ED37267}"/>
    <cellStyle name="Normal 12 2 2 2 15 8" xfId="3838" xr:uid="{F1E7F1B7-1469-4B47-A53B-4CA3489E4CA6}"/>
    <cellStyle name="Normal 12 2 2 2 15_FY15" xfId="3839" xr:uid="{8EA8C745-653E-4E74-AB76-80E796A97C50}"/>
    <cellStyle name="Normal 12 2 2 2 16" xfId="3840" xr:uid="{55F9815D-13E9-4D7B-AE9C-88A33F106A0E}"/>
    <cellStyle name="Normal 12 2 2 2 16 2" xfId="3841" xr:uid="{F9EFB110-D4B3-4599-B5D7-52134723F040}"/>
    <cellStyle name="Normal 12 2 2 2 16 2 2" xfId="3842" xr:uid="{F153FC2E-9650-47A8-AFCE-36FDA3D08644}"/>
    <cellStyle name="Normal 12 2 2 2 16 3" xfId="3843" xr:uid="{6505EB87-24B9-4619-A187-2AC2D48415FA}"/>
    <cellStyle name="Normal 12 2 2 2 16 3 2" xfId="3844" xr:uid="{3506B95B-0E45-4A5F-88C3-8F03F4F95674}"/>
    <cellStyle name="Normal 12 2 2 2 16 4" xfId="3845" xr:uid="{A28276B9-9477-4B7A-916D-31EE728A3988}"/>
    <cellStyle name="Normal 12 2 2 2 16 4 2" xfId="3846" xr:uid="{E1B8DF5E-0554-476F-A86C-F76C4CE8D6D0}"/>
    <cellStyle name="Normal 12 2 2 2 16 5" xfId="3847" xr:uid="{548FE109-142F-45E3-9E3C-C76578AC208B}"/>
    <cellStyle name="Normal 12 2 2 2 16_FY15" xfId="3848" xr:uid="{C6F9A7EE-D1DF-4779-8E04-2485DCA718A7}"/>
    <cellStyle name="Normal 12 2 2 2 17" xfId="3849" xr:uid="{0DCB8449-E825-4CE6-9385-F1A15DB64D45}"/>
    <cellStyle name="Normal 12 2 2 2 17 2" xfId="3850" xr:uid="{9067FC9C-9DF3-4993-A229-03C3C2C36736}"/>
    <cellStyle name="Normal 12 2 2 2 18" xfId="3851" xr:uid="{BF0EB2ED-292F-4BA6-B9F0-7E87A86124B9}"/>
    <cellStyle name="Normal 12 2 2 2 18 2" xfId="3852" xr:uid="{7BD62094-CFE9-42F0-936B-D7890DA28AF4}"/>
    <cellStyle name="Normal 12 2 2 2 19" xfId="3853" xr:uid="{19005DEB-656C-45B4-9214-DD8122C2FD25}"/>
    <cellStyle name="Normal 12 2 2 2 19 2" xfId="3854" xr:uid="{C0524FAC-8AE2-4929-ACE2-A51AEB8303D3}"/>
    <cellStyle name="Normal 12 2 2 2 2" xfId="3855" xr:uid="{3DFEB6E8-BE7A-454A-BD1B-299AD219BD04}"/>
    <cellStyle name="Normal 12 2 2 2 2 10" xfId="3856" xr:uid="{FFB2F9B0-4FEC-481E-9CC3-46C3B9FB1443}"/>
    <cellStyle name="Normal 12 2 2 2 2 10 2" xfId="3857" xr:uid="{DC82E737-79E8-4EEC-9CE6-6917BB843E83}"/>
    <cellStyle name="Normal 12 2 2 2 2 10 2 2" xfId="3858" xr:uid="{0FA2E59C-BAA6-4468-808A-C78E5FCC5C29}"/>
    <cellStyle name="Normal 12 2 2 2 2 10 2 2 2" xfId="3859" xr:uid="{1EDD5D7A-DEB0-4249-BFEA-15BF586832C8}"/>
    <cellStyle name="Normal 12 2 2 2 2 10 2 3" xfId="3860" xr:uid="{A0900D99-B420-4F8D-8A4B-A350461D1B46}"/>
    <cellStyle name="Normal 12 2 2 2 2 10 2 3 2" xfId="3861" xr:uid="{5FAD3A35-D2F1-4C82-B75C-068FB394E484}"/>
    <cellStyle name="Normal 12 2 2 2 2 10 2 4" xfId="3862" xr:uid="{AC672D7C-FA62-42FD-902F-8F488ABA33F6}"/>
    <cellStyle name="Normal 12 2 2 2 2 10 2 4 2" xfId="3863" xr:uid="{57144FC8-2D56-406F-84D3-A234B10027EF}"/>
    <cellStyle name="Normal 12 2 2 2 2 10 2 5" xfId="3864" xr:uid="{DA79098D-B240-4EC3-99EB-165E22CF9C36}"/>
    <cellStyle name="Normal 12 2 2 2 2 10 2 5 2" xfId="3865" xr:uid="{8A14E424-7177-4B65-8F53-CB320037483C}"/>
    <cellStyle name="Normal 12 2 2 2 2 10 2 6" xfId="3866" xr:uid="{8EF55A1C-C846-40FE-9770-9AEB2F255279}"/>
    <cellStyle name="Normal 12 2 2 2 2 10 2 6 2" xfId="3867" xr:uid="{A7651B4B-E9DC-4583-81C5-7D9B7603CD9E}"/>
    <cellStyle name="Normal 12 2 2 2 2 10 2 7" xfId="3868" xr:uid="{E6FA777F-017C-4094-876D-130953208552}"/>
    <cellStyle name="Normal 12 2 2 2 2 10 2 7 2" xfId="3869" xr:uid="{6D30E0A2-6658-4311-9156-5B8A0665EB48}"/>
    <cellStyle name="Normal 12 2 2 2 2 10 2 8" xfId="3870" xr:uid="{724A73CF-36B1-4572-A554-34DD739735AF}"/>
    <cellStyle name="Normal 12 2 2 2 2 10 2_FY15" xfId="3871" xr:uid="{CD6C7643-DDDB-488E-B429-4C107E72A107}"/>
    <cellStyle name="Normal 12 2 2 2 2 10 3" xfId="3872" xr:uid="{ECD9B95D-8509-4849-BEFD-8397126166DD}"/>
    <cellStyle name="Normal 12 2 2 2 2 10 3 2" xfId="3873" xr:uid="{02028284-A119-4493-809C-9562B017530B}"/>
    <cellStyle name="Normal 12 2 2 2 2 10 4" xfId="3874" xr:uid="{412732DB-B378-412A-B83A-0CB84ACDB159}"/>
    <cellStyle name="Normal 12 2 2 2 2 10 4 2" xfId="3875" xr:uid="{7F252E50-1519-4ABA-9C3B-8D4EFBE5E3AF}"/>
    <cellStyle name="Normal 12 2 2 2 2 10 5" xfId="3876" xr:uid="{6C8FE198-3B71-4BA1-8C8D-5754787ACE3E}"/>
    <cellStyle name="Normal 12 2 2 2 2 10 5 2" xfId="3877" xr:uid="{A0E928EF-3922-4AD3-B496-95F81685DAC1}"/>
    <cellStyle name="Normal 12 2 2 2 2 10 6" xfId="3878" xr:uid="{1E8AF3A4-920D-4BC0-A8FA-7FEDC22B9497}"/>
    <cellStyle name="Normal 12 2 2 2 2 10 6 2" xfId="3879" xr:uid="{4BB8E868-6777-4873-94A4-1D2E94EFD32A}"/>
    <cellStyle name="Normal 12 2 2 2 2 10 7" xfId="3880" xr:uid="{FA5C82AE-CBDB-412C-9557-9072CED21B22}"/>
    <cellStyle name="Normal 12 2 2 2 2 10 7 2" xfId="3881" xr:uid="{71018D3F-92F6-4AA9-95EC-D1535E61D9CB}"/>
    <cellStyle name="Normal 12 2 2 2 2 10 8" xfId="3882" xr:uid="{AD3A929E-247F-4872-9ABB-70B49B2DA2ED}"/>
    <cellStyle name="Normal 12 2 2 2 2 10 8 2" xfId="3883" xr:uid="{BA8F7DFE-200C-4E04-8484-B07EDC3BAF28}"/>
    <cellStyle name="Normal 12 2 2 2 2 10 9" xfId="3884" xr:uid="{1ECF56EC-AB2C-4CDC-9DB3-121AB1A004BA}"/>
    <cellStyle name="Normal 12 2 2 2 2 10_FY15" xfId="3885" xr:uid="{F1486BD2-A3A9-41A2-8D09-3DFF39EF1645}"/>
    <cellStyle name="Normal 12 2 2 2 2 11" xfId="3886" xr:uid="{5A97A47B-B2BD-4FF5-90C2-D60AA4A15544}"/>
    <cellStyle name="Normal 12 2 2 2 2 11 2" xfId="3887" xr:uid="{9DD88E51-FC93-4F84-8700-A61B5B5CB2E2}"/>
    <cellStyle name="Normal 12 2 2 2 2 11 2 2" xfId="3888" xr:uid="{165A39D9-5F82-40AA-B880-024004507E53}"/>
    <cellStyle name="Normal 12 2 2 2 2 11 3" xfId="3889" xr:uid="{660B086F-BFD6-4B48-8634-98E79D82509A}"/>
    <cellStyle name="Normal 12 2 2 2 2 11 3 2" xfId="3890" xr:uid="{20537B5D-A4C1-44D1-9529-B23BB74DBDF5}"/>
    <cellStyle name="Normal 12 2 2 2 2 11 4" xfId="3891" xr:uid="{0875E210-CBAE-471E-A2A5-DC573018C32E}"/>
    <cellStyle name="Normal 12 2 2 2 2 11 4 2" xfId="3892" xr:uid="{066122C3-93B7-42AD-BBA2-7D6AAE8EBC96}"/>
    <cellStyle name="Normal 12 2 2 2 2 11 5" xfId="3893" xr:uid="{D701980A-B2A2-40F8-A671-A9DC7427C2CD}"/>
    <cellStyle name="Normal 12 2 2 2 2 11 5 2" xfId="3894" xr:uid="{FC36B59C-F412-4601-A377-C6F7748C49FC}"/>
    <cellStyle name="Normal 12 2 2 2 2 11 6" xfId="3895" xr:uid="{06133936-D707-4515-B7C2-B0E22AF4DC1F}"/>
    <cellStyle name="Normal 12 2 2 2 2 11 6 2" xfId="3896" xr:uid="{C95FDDF5-5882-4710-9772-6C08BE205EBE}"/>
    <cellStyle name="Normal 12 2 2 2 2 11 7" xfId="3897" xr:uid="{3FBD8745-8505-46A9-8EE1-BEC0A7E1529B}"/>
    <cellStyle name="Normal 12 2 2 2 2 11 7 2" xfId="3898" xr:uid="{2DDA8CEE-E682-4AE4-9B64-3527CBC9F1A5}"/>
    <cellStyle name="Normal 12 2 2 2 2 11 8" xfId="3899" xr:uid="{4EE373AC-2109-4035-989F-DBD22C294FF0}"/>
    <cellStyle name="Normal 12 2 2 2 2 11_FY15" xfId="3900" xr:uid="{C5E98189-D48A-4D56-86D4-6B024528D65F}"/>
    <cellStyle name="Normal 12 2 2 2 2 12" xfId="3901" xr:uid="{BDF5B1CD-106B-4EBF-909C-82EE11A9BEA0}"/>
    <cellStyle name="Normal 12 2 2 2 2 12 2" xfId="3902" xr:uid="{F0E95CCA-BA77-43AA-9DF0-D28C98C27695}"/>
    <cellStyle name="Normal 12 2 2 2 2 12 2 2" xfId="3903" xr:uid="{13941AA4-15C6-456B-AE6B-5FBBCFFCB7BD}"/>
    <cellStyle name="Normal 12 2 2 2 2 12 3" xfId="3904" xr:uid="{22CE4B4B-9484-4A92-BB29-CBB43AD1282C}"/>
    <cellStyle name="Normal 12 2 2 2 2 12_FY15" xfId="3905" xr:uid="{350C48BB-19A1-49FA-912D-153804D1244D}"/>
    <cellStyle name="Normal 12 2 2 2 2 13" xfId="3906" xr:uid="{E44E421E-2068-4C34-A708-276B4DBE1DDF}"/>
    <cellStyle name="Normal 12 2 2 2 2 13 2" xfId="3907" xr:uid="{357AF8CF-CFE3-470C-BD3A-5977F7A93247}"/>
    <cellStyle name="Normal 12 2 2 2 2 14" xfId="3908" xr:uid="{D6F46BC5-EE27-4776-8C14-94B2E309E170}"/>
    <cellStyle name="Normal 12 2 2 2 2 14 2" xfId="3909" xr:uid="{1818ADD0-D7A2-4675-87DF-6A7A91C2B6B1}"/>
    <cellStyle name="Normal 12 2 2 2 2 15" xfId="3910" xr:uid="{9A7E91A9-4968-419C-9C27-793262B0B56B}"/>
    <cellStyle name="Normal 12 2 2 2 2 15 2" xfId="3911" xr:uid="{7A380221-98CA-471A-8AD3-1D8005620161}"/>
    <cellStyle name="Normal 12 2 2 2 2 16" xfId="3912" xr:uid="{6FB2D371-CA43-4514-8AA6-0495B5475E6A}"/>
    <cellStyle name="Normal 12 2 2 2 2 16 2" xfId="3913" xr:uid="{D0069B7B-AA65-4C2B-93C3-A5DA703756CC}"/>
    <cellStyle name="Normal 12 2 2 2 2 17" xfId="3914" xr:uid="{9F4CE906-711B-4BDF-8DA4-D4E24A8BEDC3}"/>
    <cellStyle name="Normal 12 2 2 2 2 17 2" xfId="3915" xr:uid="{7421E322-A2CB-4183-92D5-7C49D2A17EEA}"/>
    <cellStyle name="Normal 12 2 2 2 2 18" xfId="3916" xr:uid="{5DA6E8BD-2FC5-4EC2-8A23-9B4587D75427}"/>
    <cellStyle name="Normal 12 2 2 2 2 18 2" xfId="3917" xr:uid="{75656B55-5F92-4239-8C72-6040AFEDD06D}"/>
    <cellStyle name="Normal 12 2 2 2 2 19" xfId="3918" xr:uid="{DCB92A59-7F3D-40AD-81F0-62F75BE4E96E}"/>
    <cellStyle name="Normal 12 2 2 2 2 2" xfId="3919" xr:uid="{1CABCE2B-4ADE-4F37-9544-96C0AD03F247}"/>
    <cellStyle name="Normal 12 2 2 2 2 2 10" xfId="3920" xr:uid="{7B2B16EC-AC03-49A6-B9EE-5C438AEE49D9}"/>
    <cellStyle name="Normal 12 2 2 2 2 2 10 2" xfId="3921" xr:uid="{DDF960B4-3C2B-43EE-BFD1-846365C59058}"/>
    <cellStyle name="Normal 12 2 2 2 2 2 11" xfId="3922" xr:uid="{7201DA9A-3377-4FF7-A729-6AD02CB5B669}"/>
    <cellStyle name="Normal 12 2 2 2 2 2 11 2" xfId="3923" xr:uid="{E95A3B5F-5363-49B9-AB08-EF61C8DDD8A9}"/>
    <cellStyle name="Normal 12 2 2 2 2 2 12" xfId="3924" xr:uid="{C13C3254-DB8E-47B2-8A7E-23EC92AAD389}"/>
    <cellStyle name="Normal 12 2 2 2 2 2 12 2" xfId="3925" xr:uid="{495E2547-5A0A-42C9-BCAF-CFC386661CF5}"/>
    <cellStyle name="Normal 12 2 2 2 2 2 13" xfId="3926" xr:uid="{90FEDF12-2933-45D2-B158-B1E2D8AB0276}"/>
    <cellStyle name="Normal 12 2 2 2 2 2 13 2" xfId="3927" xr:uid="{642B0AEF-A38C-4FA9-BE53-684F29BB45C6}"/>
    <cellStyle name="Normal 12 2 2 2 2 2 14" xfId="3928" xr:uid="{29AC19F4-88D6-4FAA-ABB9-94E4D1F3441A}"/>
    <cellStyle name="Normal 12 2 2 2 2 2 14 2" xfId="3929" xr:uid="{B79E71E1-8D12-4C88-AEB1-CA6DC554FD58}"/>
    <cellStyle name="Normal 12 2 2 2 2 2 15" xfId="3930" xr:uid="{CC0B9EE5-FAE1-4293-8D3B-7FD7B8226EE3}"/>
    <cellStyle name="Normal 12 2 2 2 2 2 15 2" xfId="3931" xr:uid="{00DA7DE6-C583-4649-91E8-E2D1525E8366}"/>
    <cellStyle name="Normal 12 2 2 2 2 2 16" xfId="3932" xr:uid="{2B0548F1-A271-48CD-8C1E-11E04275E45B}"/>
    <cellStyle name="Normal 12 2 2 2 2 2 2" xfId="3933" xr:uid="{09675B95-9CB7-491C-BBCE-C2C38BFFE58B}"/>
    <cellStyle name="Normal 12 2 2 2 2 2 2 10" xfId="3934" xr:uid="{23B7A92A-E5AD-4FD6-8A7B-A53B45542868}"/>
    <cellStyle name="Normal 12 2 2 2 2 2 2 10 2" xfId="3935" xr:uid="{E7212FE8-4535-4407-9341-03214CEE6DCF}"/>
    <cellStyle name="Normal 12 2 2 2 2 2 2 11" xfId="3936" xr:uid="{F4277404-E04D-4451-BDA9-93D35096EA4A}"/>
    <cellStyle name="Normal 12 2 2 2 2 2 2 11 2" xfId="3937" xr:uid="{D3A0E93C-A81D-4935-BBE0-C62AFA113C01}"/>
    <cellStyle name="Normal 12 2 2 2 2 2 2 12" xfId="3938" xr:uid="{BD82F722-781A-4D51-A059-AF305A26F438}"/>
    <cellStyle name="Normal 12 2 2 2 2 2 2 2" xfId="3939" xr:uid="{826B29A0-459D-430A-AFF2-6EE30DF398BF}"/>
    <cellStyle name="Normal 12 2 2 2 2 2 2 2 10" xfId="3940" xr:uid="{188848D9-029E-4A82-BD80-204560FC14CA}"/>
    <cellStyle name="Normal 12 2 2 2 2 2 2 2 2" xfId="3941" xr:uid="{46C7B0CA-3BD5-454F-990F-951667BBBAE3}"/>
    <cellStyle name="Normal 12 2 2 2 2 2 2 2 2 2" xfId="3942" xr:uid="{BA759B49-E40E-4060-9BD8-2B0BB30305FB}"/>
    <cellStyle name="Normal 12 2 2 2 2 2 2 2 2 2 2" xfId="3943" xr:uid="{A27D6E5F-7F72-4057-BE57-7CF2F957038E}"/>
    <cellStyle name="Normal 12 2 2 2 2 2 2 2 2 2 2 2" xfId="3944" xr:uid="{B0EDE5A4-1B80-474D-9178-9C4A98895F85}"/>
    <cellStyle name="Normal 12 2 2 2 2 2 2 2 2 2 3" xfId="3945" xr:uid="{B8E98CEA-0A26-4158-AB14-175879DF0819}"/>
    <cellStyle name="Normal 12 2 2 2 2 2 2 2 2 2 3 2" xfId="3946" xr:uid="{C976BFF2-91B4-4503-8FA4-E9764181F7FD}"/>
    <cellStyle name="Normal 12 2 2 2 2 2 2 2 2 2 4" xfId="3947" xr:uid="{7EF915C5-D781-4C88-B1E5-5DDC78698F88}"/>
    <cellStyle name="Normal 12 2 2 2 2 2 2 2 2 2 4 2" xfId="3948" xr:uid="{D16097DF-4BA3-4AB3-8487-72BB0B3F4695}"/>
    <cellStyle name="Normal 12 2 2 2 2 2 2 2 2 2 5" xfId="3949" xr:uid="{3EDD7B46-E25E-427D-90FD-4EDA511147B4}"/>
    <cellStyle name="Normal 12 2 2 2 2 2 2 2 2 2 5 2" xfId="3950" xr:uid="{6F5CF3C3-4BDF-40FF-A4B0-3D04C7DE88BC}"/>
    <cellStyle name="Normal 12 2 2 2 2 2 2 2 2 2 6" xfId="3951" xr:uid="{0C1F78AC-67EE-4C07-908E-39B9AE5B8B37}"/>
    <cellStyle name="Normal 12 2 2 2 2 2 2 2 2 2 6 2" xfId="3952" xr:uid="{F48182FB-A29A-44AD-9E77-52B6E13E6EBF}"/>
    <cellStyle name="Normal 12 2 2 2 2 2 2 2 2 2 7" xfId="3953" xr:uid="{ECB03AC7-5736-4FA9-B14D-99D443868EBD}"/>
    <cellStyle name="Normal 12 2 2 2 2 2 2 2 2 2 7 2" xfId="3954" xr:uid="{91280C7B-75D6-4ED1-8157-35BA5C34530F}"/>
    <cellStyle name="Normal 12 2 2 2 2 2 2 2 2 2 8" xfId="3955" xr:uid="{D50579A5-D626-4AB5-85A6-DEE130F136B1}"/>
    <cellStyle name="Normal 12 2 2 2 2 2 2 2 2 2_FY15" xfId="3956" xr:uid="{E98F15F5-CEC9-41E2-B713-63B6E28682C4}"/>
    <cellStyle name="Normal 12 2 2 2 2 2 2 2 2 3" xfId="3957" xr:uid="{D9EAA9C1-4335-47D5-AAE0-118B9BB99AF0}"/>
    <cellStyle name="Normal 12 2 2 2 2 2 2 2 2 3 2" xfId="3958" xr:uid="{6C63C203-0EA3-443F-AE72-E10E1D8E4763}"/>
    <cellStyle name="Normal 12 2 2 2 2 2 2 2 2 4" xfId="3959" xr:uid="{3F25C643-B0A1-4810-A341-2713BFB62239}"/>
    <cellStyle name="Normal 12 2 2 2 2 2 2 2 2 4 2" xfId="3960" xr:uid="{D75CEE8C-3307-41D3-84C6-595497F2EC63}"/>
    <cellStyle name="Normal 12 2 2 2 2 2 2 2 2 5" xfId="3961" xr:uid="{EF168308-1C3D-40E6-BEED-D4E41D9479F3}"/>
    <cellStyle name="Normal 12 2 2 2 2 2 2 2 2 5 2" xfId="3962" xr:uid="{0FD87682-FCAF-4425-B86D-6F09B0BF52B3}"/>
    <cellStyle name="Normal 12 2 2 2 2 2 2 2 2 6" xfId="3963" xr:uid="{E68D4D36-FB48-448C-BF15-FEC9F62CABE8}"/>
    <cellStyle name="Normal 12 2 2 2 2 2 2 2 2 6 2" xfId="3964" xr:uid="{26B22CCA-F169-4A8C-823A-117586892BA9}"/>
    <cellStyle name="Normal 12 2 2 2 2 2 2 2 2 7" xfId="3965" xr:uid="{DBD81B52-3B6D-4364-B982-5E5D4B9E653E}"/>
    <cellStyle name="Normal 12 2 2 2 2 2 2 2 2 7 2" xfId="3966" xr:uid="{ABC2C5C8-5B1E-457F-9D33-466913B597DF}"/>
    <cellStyle name="Normal 12 2 2 2 2 2 2 2 2 8" xfId="3967" xr:uid="{0737A829-400E-47A4-AB78-FA5C7DABC4D2}"/>
    <cellStyle name="Normal 12 2 2 2 2 2 2 2 2 8 2" xfId="3968" xr:uid="{42006252-0846-4E10-955C-F1BB44A4F139}"/>
    <cellStyle name="Normal 12 2 2 2 2 2 2 2 2 9" xfId="3969" xr:uid="{C67745C0-9DAB-465F-985B-D5684E7211CC}"/>
    <cellStyle name="Normal 12 2 2 2 2 2 2 2 2_FY15" xfId="3970" xr:uid="{2F489789-04CA-4EAC-A9A3-7A95413A360E}"/>
    <cellStyle name="Normal 12 2 2 2 2 2 2 2 3" xfId="3971" xr:uid="{A9C11E72-82DC-4DD8-B296-DEF729A734B8}"/>
    <cellStyle name="Normal 12 2 2 2 2 2 2 2 3 2" xfId="3972" xr:uid="{7B00202F-A3D4-4540-BCF9-2D64A018B3C0}"/>
    <cellStyle name="Normal 12 2 2 2 2 2 2 2 3 2 2" xfId="3973" xr:uid="{F4B06953-B625-4FED-AA15-1DEB404301B0}"/>
    <cellStyle name="Normal 12 2 2 2 2 2 2 2 3 3" xfId="3974" xr:uid="{238D7484-A33B-4027-8C3B-133F441B4913}"/>
    <cellStyle name="Normal 12 2 2 2 2 2 2 2 3 3 2" xfId="3975" xr:uid="{ADDAE272-24EA-40BD-99DA-8A4BF3DA70AD}"/>
    <cellStyle name="Normal 12 2 2 2 2 2 2 2 3 4" xfId="3976" xr:uid="{9C038277-A053-48B9-A2ED-39BF9AF78201}"/>
    <cellStyle name="Normal 12 2 2 2 2 2 2 2 3 4 2" xfId="3977" xr:uid="{5C0AEF71-30EA-4F54-8C9A-9919DD798C9C}"/>
    <cellStyle name="Normal 12 2 2 2 2 2 2 2 3 5" xfId="3978" xr:uid="{0EE1AD40-AE2D-4C51-845C-D61EC26A7DA7}"/>
    <cellStyle name="Normal 12 2 2 2 2 2 2 2 3 5 2" xfId="3979" xr:uid="{A5E96552-FF29-474C-B88C-9DBA5EFB5FC8}"/>
    <cellStyle name="Normal 12 2 2 2 2 2 2 2 3 6" xfId="3980" xr:uid="{229C178B-3171-4570-B91F-ABCD08CEA234}"/>
    <cellStyle name="Normal 12 2 2 2 2 2 2 2 3 6 2" xfId="3981" xr:uid="{159C1BDA-4521-484C-88F9-3878ABC99E84}"/>
    <cellStyle name="Normal 12 2 2 2 2 2 2 2 3 7" xfId="3982" xr:uid="{1FB47145-73C0-4DE3-8B00-88EBB07D917A}"/>
    <cellStyle name="Normal 12 2 2 2 2 2 2 2 3 7 2" xfId="3983" xr:uid="{A28F6A2A-BAE4-4D3D-B2F6-AC4C71D70374}"/>
    <cellStyle name="Normal 12 2 2 2 2 2 2 2 3 8" xfId="3984" xr:uid="{D9D54BB3-FC88-4486-94DF-957949A784FB}"/>
    <cellStyle name="Normal 12 2 2 2 2 2 2 2 3_FY15" xfId="3985" xr:uid="{F259539D-6CBA-4774-B0B1-8A84C3980650}"/>
    <cellStyle name="Normal 12 2 2 2 2 2 2 2 4" xfId="3986" xr:uid="{85605479-50B2-4F70-B50A-9B3C3669BFED}"/>
    <cellStyle name="Normal 12 2 2 2 2 2 2 2 4 2" xfId="3987" xr:uid="{B2649435-036E-4D05-BB23-114C1702E0FC}"/>
    <cellStyle name="Normal 12 2 2 2 2 2 2 2 5" xfId="3988" xr:uid="{ACCB9E1C-6FD0-4F51-9DCD-0DED7AC17E6E}"/>
    <cellStyle name="Normal 12 2 2 2 2 2 2 2 5 2" xfId="3989" xr:uid="{3ADD6273-DD49-4D87-A489-CC3D9A29C24B}"/>
    <cellStyle name="Normal 12 2 2 2 2 2 2 2 6" xfId="3990" xr:uid="{957B4ED1-F02E-447D-A461-23E3C70FB98E}"/>
    <cellStyle name="Normal 12 2 2 2 2 2 2 2 6 2" xfId="3991" xr:uid="{C2FFEE3B-F127-47B0-AB6B-956CED9EC4AD}"/>
    <cellStyle name="Normal 12 2 2 2 2 2 2 2 7" xfId="3992" xr:uid="{5A7E315B-FC35-4B34-BA2D-8C7641D8655A}"/>
    <cellStyle name="Normal 12 2 2 2 2 2 2 2 7 2" xfId="3993" xr:uid="{40AF61CA-5748-4FA3-BADC-B58AB2895AAB}"/>
    <cellStyle name="Normal 12 2 2 2 2 2 2 2 8" xfId="3994" xr:uid="{A307401A-E93C-4C61-B017-8C7E5A062176}"/>
    <cellStyle name="Normal 12 2 2 2 2 2 2 2 8 2" xfId="3995" xr:uid="{BFCD9D2E-E9BF-432F-A801-D52D62E7CD4F}"/>
    <cellStyle name="Normal 12 2 2 2 2 2 2 2 9" xfId="3996" xr:uid="{00AD162C-4C83-4470-8AA5-166B47ACDA28}"/>
    <cellStyle name="Normal 12 2 2 2 2 2 2 2 9 2" xfId="3997" xr:uid="{8AEEE686-FA37-4582-9EFE-B8BE1AAA3870}"/>
    <cellStyle name="Normal 12 2 2 2 2 2 2 2_AAUP CBI Calc" xfId="3998" xr:uid="{A46562B1-93F1-4103-8AE2-6B593B69734F}"/>
    <cellStyle name="Normal 12 2 2 2 2 2 2 3" xfId="3999" xr:uid="{82016662-A52E-4E5F-A0F9-F0FB61451041}"/>
    <cellStyle name="Normal 12 2 2 2 2 2 2 3 2" xfId="4000" xr:uid="{6925CD54-6E72-4042-8192-03BE029407CC}"/>
    <cellStyle name="Normal 12 2 2 2 2 2 2 3 2 2" xfId="4001" xr:uid="{1AAC3ECC-EAC4-4A36-982E-0313C132839B}"/>
    <cellStyle name="Normal 12 2 2 2 2 2 2 3 2 2 2" xfId="4002" xr:uid="{893BC597-7844-4A35-B91A-A87810F44149}"/>
    <cellStyle name="Normal 12 2 2 2 2 2 2 3 2 3" xfId="4003" xr:uid="{96E55C40-04BB-433C-B4A1-4DF9CBBEAF7D}"/>
    <cellStyle name="Normal 12 2 2 2 2 2 2 3 2 3 2" xfId="4004" xr:uid="{8451AEB9-19F2-4FBA-B314-D28349213A84}"/>
    <cellStyle name="Normal 12 2 2 2 2 2 2 3 2 4" xfId="4005" xr:uid="{61B1ECA1-628B-4355-9080-DC1F78F714C3}"/>
    <cellStyle name="Normal 12 2 2 2 2 2 2 3 2 4 2" xfId="4006" xr:uid="{BE54FBA6-BDA4-4E5F-A008-A883170AC5DF}"/>
    <cellStyle name="Normal 12 2 2 2 2 2 2 3 2 5" xfId="4007" xr:uid="{8058BDEF-0517-4EC6-8A0C-CB32480C7C23}"/>
    <cellStyle name="Normal 12 2 2 2 2 2 2 3 2 5 2" xfId="4008" xr:uid="{1DCE4F62-E105-4E56-8515-63DE6CB5B023}"/>
    <cellStyle name="Normal 12 2 2 2 2 2 2 3 2 6" xfId="4009" xr:uid="{C24A087C-150F-4F9B-95FE-16EEF868EDB2}"/>
    <cellStyle name="Normal 12 2 2 2 2 2 2 3 2 6 2" xfId="4010" xr:uid="{6D744960-FBA0-49EA-B93D-CD918B2C1CAD}"/>
    <cellStyle name="Normal 12 2 2 2 2 2 2 3 2 7" xfId="4011" xr:uid="{F947D3CF-4D41-4983-B6F6-0434E79D0CB8}"/>
    <cellStyle name="Normal 12 2 2 2 2 2 2 3 2 7 2" xfId="4012" xr:uid="{4A57F913-19E1-4F7A-8E04-F2791D42B52C}"/>
    <cellStyle name="Normal 12 2 2 2 2 2 2 3 2 8" xfId="4013" xr:uid="{53432DA0-DF3F-417B-872E-BB352310CFDB}"/>
    <cellStyle name="Normal 12 2 2 2 2 2 2 3 2_FY15" xfId="4014" xr:uid="{797F032F-1DD2-470C-BC4B-A23F73BE272F}"/>
    <cellStyle name="Normal 12 2 2 2 2 2 2 3 3" xfId="4015" xr:uid="{964DE0E3-8A20-473D-BD8D-861C46190E15}"/>
    <cellStyle name="Normal 12 2 2 2 2 2 2 3 3 2" xfId="4016" xr:uid="{72EDFF60-452E-4E68-AA97-4E276A6AD712}"/>
    <cellStyle name="Normal 12 2 2 2 2 2 2 3 4" xfId="4017" xr:uid="{AC631B4E-69C8-4BE4-B2D7-FCD0BB8451DE}"/>
    <cellStyle name="Normal 12 2 2 2 2 2 2 3 4 2" xfId="4018" xr:uid="{F1D38B2D-9E59-4FCB-9907-2104E2AEC30A}"/>
    <cellStyle name="Normal 12 2 2 2 2 2 2 3 5" xfId="4019" xr:uid="{887D8461-45A0-4F14-8351-EB516E535EC0}"/>
    <cellStyle name="Normal 12 2 2 2 2 2 2 3 5 2" xfId="4020" xr:uid="{B59C7557-21B8-4B36-86D9-F293A0BB740D}"/>
    <cellStyle name="Normal 12 2 2 2 2 2 2 3 6" xfId="4021" xr:uid="{8B90E17C-1669-45C5-A223-7A7C2DE2ED6C}"/>
    <cellStyle name="Normal 12 2 2 2 2 2 2 3 6 2" xfId="4022" xr:uid="{ED818E7D-29D7-4D36-B8D1-CD28F0668BD6}"/>
    <cellStyle name="Normal 12 2 2 2 2 2 2 3 7" xfId="4023" xr:uid="{6821485D-1405-45C0-ADC4-4E7C335593F9}"/>
    <cellStyle name="Normal 12 2 2 2 2 2 2 3 7 2" xfId="4024" xr:uid="{4626B8EA-B2D4-4A0B-8A13-8E2AB8745B7F}"/>
    <cellStyle name="Normal 12 2 2 2 2 2 2 3 8" xfId="4025" xr:uid="{925E6AB8-51CF-4160-8A32-CB1509F6BE31}"/>
    <cellStyle name="Normal 12 2 2 2 2 2 2 3 8 2" xfId="4026" xr:uid="{F5336D6F-A043-4630-9567-9820EB8ED49B}"/>
    <cellStyle name="Normal 12 2 2 2 2 2 2 3 9" xfId="4027" xr:uid="{E252D4BB-BDCD-4811-A718-9AE2027294E9}"/>
    <cellStyle name="Normal 12 2 2 2 2 2 2 3_FY15" xfId="4028" xr:uid="{B1F27085-36BB-47DF-9F28-AB3928BB52D4}"/>
    <cellStyle name="Normal 12 2 2 2 2 2 2 4" xfId="4029" xr:uid="{791479B7-1ED4-464D-B240-A7FE5AC3D29D}"/>
    <cellStyle name="Normal 12 2 2 2 2 2 2 4 2" xfId="4030" xr:uid="{70D5F413-BB52-4966-924B-13E119CA6CF0}"/>
    <cellStyle name="Normal 12 2 2 2 2 2 2 4 2 2" xfId="4031" xr:uid="{2FAD7CFE-A33B-43F1-BDA8-B5E78256CA5D}"/>
    <cellStyle name="Normal 12 2 2 2 2 2 2 4 2 2 2" xfId="4032" xr:uid="{246AC97C-6933-4AD7-BAE0-43ED6AE093DC}"/>
    <cellStyle name="Normal 12 2 2 2 2 2 2 4 2 3" xfId="4033" xr:uid="{D22C48F4-35DF-4E9F-8BE6-1E3370F39957}"/>
    <cellStyle name="Normal 12 2 2 2 2 2 2 4 2 3 2" xfId="4034" xr:uid="{FAD335FF-2F46-4D8A-8701-ABEC36C42EEA}"/>
    <cellStyle name="Normal 12 2 2 2 2 2 2 4 2 4" xfId="4035" xr:uid="{0C1721A5-05D9-4F5E-AC93-F97FA42C8501}"/>
    <cellStyle name="Normal 12 2 2 2 2 2 2 4 2 4 2" xfId="4036" xr:uid="{738A7059-2D98-446C-8640-8B14A5CC57C7}"/>
    <cellStyle name="Normal 12 2 2 2 2 2 2 4 2 5" xfId="4037" xr:uid="{66BDEEA5-032D-40CF-A14A-957B4F6095A0}"/>
    <cellStyle name="Normal 12 2 2 2 2 2 2 4 2 5 2" xfId="4038" xr:uid="{B4E42A2A-87D2-447D-BA64-8CA1CBBB08F2}"/>
    <cellStyle name="Normal 12 2 2 2 2 2 2 4 2 6" xfId="4039" xr:uid="{8EF5ACB5-A73D-4381-A79B-F793A9936406}"/>
    <cellStyle name="Normal 12 2 2 2 2 2 2 4 2 6 2" xfId="4040" xr:uid="{893242BD-F95B-4BB5-B828-2C1197F1F327}"/>
    <cellStyle name="Normal 12 2 2 2 2 2 2 4 2 7" xfId="4041" xr:uid="{4281CE00-F06D-4E4A-B348-BC1A2F531BE4}"/>
    <cellStyle name="Normal 12 2 2 2 2 2 2 4 2 7 2" xfId="4042" xr:uid="{36744591-0368-4A39-9CB1-58A2B5848E0C}"/>
    <cellStyle name="Normal 12 2 2 2 2 2 2 4 2 8" xfId="4043" xr:uid="{07E8492D-8538-45DB-BD63-B3FC87B7392C}"/>
    <cellStyle name="Normal 12 2 2 2 2 2 2 4 2_FY15" xfId="4044" xr:uid="{0027DD50-326A-4D2E-B765-53F17250F03A}"/>
    <cellStyle name="Normal 12 2 2 2 2 2 2 4 3" xfId="4045" xr:uid="{E2C336DB-ED3B-4941-B2DF-3742868777F9}"/>
    <cellStyle name="Normal 12 2 2 2 2 2 2 4 3 2" xfId="4046" xr:uid="{255F1E7E-6CE4-4FE7-AD52-15F18A54FAC7}"/>
    <cellStyle name="Normal 12 2 2 2 2 2 2 4 4" xfId="4047" xr:uid="{EB86E71E-7591-4441-BF86-09A4240C702D}"/>
    <cellStyle name="Normal 12 2 2 2 2 2 2 4 4 2" xfId="4048" xr:uid="{55769B04-E6BC-4E63-90C4-7EF493999375}"/>
    <cellStyle name="Normal 12 2 2 2 2 2 2 4 5" xfId="4049" xr:uid="{238F3F35-8DE7-4C16-B8D2-161FC53DA8C3}"/>
    <cellStyle name="Normal 12 2 2 2 2 2 2 4 5 2" xfId="4050" xr:uid="{31B2BA2B-F1C6-4095-B267-A6FDF59291F4}"/>
    <cellStyle name="Normal 12 2 2 2 2 2 2 4 6" xfId="4051" xr:uid="{D535C59B-C062-4B12-BE10-289BC196CF68}"/>
    <cellStyle name="Normal 12 2 2 2 2 2 2 4 6 2" xfId="4052" xr:uid="{47FCE08E-896F-4621-94BA-A2F301A55A21}"/>
    <cellStyle name="Normal 12 2 2 2 2 2 2 4 7" xfId="4053" xr:uid="{13ABF64F-A75A-4322-83CA-E0F2B190F213}"/>
    <cellStyle name="Normal 12 2 2 2 2 2 2 4 7 2" xfId="4054" xr:uid="{22F252F2-C936-4BDB-A6E6-4365FBAADCBB}"/>
    <cellStyle name="Normal 12 2 2 2 2 2 2 4 8" xfId="4055" xr:uid="{65280169-FA93-4484-8FCC-6A9534C34738}"/>
    <cellStyle name="Normal 12 2 2 2 2 2 2 4 8 2" xfId="4056" xr:uid="{72E2229F-E9F4-493A-AB2A-5E51C12DA9DD}"/>
    <cellStyle name="Normal 12 2 2 2 2 2 2 4 9" xfId="4057" xr:uid="{A4814EE8-CD12-4C8E-93AD-5992332B647D}"/>
    <cellStyle name="Normal 12 2 2 2 2 2 2 4_FY15" xfId="4058" xr:uid="{DE8820E2-DC5C-432D-AF78-E6E1C3D0374A}"/>
    <cellStyle name="Normal 12 2 2 2 2 2 2 5" xfId="4059" xr:uid="{013F105D-E4E3-4C9A-BDE9-D2C4DE80C129}"/>
    <cellStyle name="Normal 12 2 2 2 2 2 2 5 2" xfId="4060" xr:uid="{F85D190C-E469-470A-83D6-53873EAC4FFC}"/>
    <cellStyle name="Normal 12 2 2 2 2 2 2 5 2 2" xfId="4061" xr:uid="{4EA9DB8F-2AC7-49D2-B891-A88C29C6286A}"/>
    <cellStyle name="Normal 12 2 2 2 2 2 2 5 3" xfId="4062" xr:uid="{8ADBAD72-555E-41F3-8C35-50F5FEE0CAD5}"/>
    <cellStyle name="Normal 12 2 2 2 2 2 2 5 3 2" xfId="4063" xr:uid="{6C3B8241-86D2-4A93-AA6E-CACAC0ADC5A8}"/>
    <cellStyle name="Normal 12 2 2 2 2 2 2 5 4" xfId="4064" xr:uid="{6358E2C9-DEB2-46BC-81E9-4C9E0BFD4F93}"/>
    <cellStyle name="Normal 12 2 2 2 2 2 2 5 4 2" xfId="4065" xr:uid="{58A3E237-86AE-4BBA-8477-B92167711E0E}"/>
    <cellStyle name="Normal 12 2 2 2 2 2 2 5 5" xfId="4066" xr:uid="{4D48D6FD-6060-4C17-AFC7-DD217B32B816}"/>
    <cellStyle name="Normal 12 2 2 2 2 2 2 5 5 2" xfId="4067" xr:uid="{0C0237B6-099A-4CFB-88D9-3DE34B6A43FD}"/>
    <cellStyle name="Normal 12 2 2 2 2 2 2 5 6" xfId="4068" xr:uid="{F10F8AC5-12D5-45E4-AAC1-CB1989C3F71D}"/>
    <cellStyle name="Normal 12 2 2 2 2 2 2 5 6 2" xfId="4069" xr:uid="{94D2C69D-2EA4-4D36-B9BC-5D9FB18D9E2C}"/>
    <cellStyle name="Normal 12 2 2 2 2 2 2 5 7" xfId="4070" xr:uid="{4B428285-A616-4DCD-95AD-C15A721FA2D8}"/>
    <cellStyle name="Normal 12 2 2 2 2 2 2 5 7 2" xfId="4071" xr:uid="{6FE51D47-97B7-4DA0-8E88-740ED4086C36}"/>
    <cellStyle name="Normal 12 2 2 2 2 2 2 5 8" xfId="4072" xr:uid="{6EE3197E-9A17-4406-949B-4DD1058B35E9}"/>
    <cellStyle name="Normal 12 2 2 2 2 2 2 5_FY15" xfId="4073" xr:uid="{E64D95F8-A0CD-41C1-A7EB-55C82F73D238}"/>
    <cellStyle name="Normal 12 2 2 2 2 2 2 6" xfId="4074" xr:uid="{A070EE6A-2E26-442F-8717-DA25BF378E15}"/>
    <cellStyle name="Normal 12 2 2 2 2 2 2 6 2" xfId="4075" xr:uid="{16DB3DF6-516E-4A15-A65A-4A68DB771802}"/>
    <cellStyle name="Normal 12 2 2 2 2 2 2 7" xfId="4076" xr:uid="{32DA8DA6-87DC-4F75-AEC9-DBEF47A1A5CA}"/>
    <cellStyle name="Normal 12 2 2 2 2 2 2 7 2" xfId="4077" xr:uid="{8DD7F456-B328-43B6-8A44-9AFC11BC2952}"/>
    <cellStyle name="Normal 12 2 2 2 2 2 2 8" xfId="4078" xr:uid="{52C71881-0C35-4717-A025-9A80A1279FF0}"/>
    <cellStyle name="Normal 12 2 2 2 2 2 2 8 2" xfId="4079" xr:uid="{4A796D1D-36F8-407B-85F4-7FC18096CDCB}"/>
    <cellStyle name="Normal 12 2 2 2 2 2 2 9" xfId="4080" xr:uid="{9E0F9F9B-F863-4DAA-ADBF-B279988976FE}"/>
    <cellStyle name="Normal 12 2 2 2 2 2 2 9 2" xfId="4081" xr:uid="{1EAB5D0B-EF80-4BE2-B03F-A1CE6E8FD834}"/>
    <cellStyle name="Normal 12 2 2 2 2 2 2_AAUP CBI Calc" xfId="4082" xr:uid="{D6C82310-5D40-49E1-8B61-3ABBA03FDAAE}"/>
    <cellStyle name="Normal 12 2 2 2 2 2 3" xfId="4083" xr:uid="{A7F3E1C2-D187-47AB-A631-9F496EB437C4}"/>
    <cellStyle name="Normal 12 2 2 2 2 2 3 10" xfId="4084" xr:uid="{F8B717A5-8B42-4F65-89CB-33AD52B52252}"/>
    <cellStyle name="Normal 12 2 2 2 2 2 3 2" xfId="4085" xr:uid="{34693784-D5BF-44F0-8664-D1AD2E47AD7D}"/>
    <cellStyle name="Normal 12 2 2 2 2 2 3 2 2" xfId="4086" xr:uid="{1461C16B-7112-4BF9-BA3A-354210008740}"/>
    <cellStyle name="Normal 12 2 2 2 2 2 3 2 2 2" xfId="4087" xr:uid="{EE1B6891-A8E5-4D0C-820D-3FB8F175539E}"/>
    <cellStyle name="Normal 12 2 2 2 2 2 3 2 2 2 2" xfId="4088" xr:uid="{BF8814AF-B4F6-402E-9D9B-AB5435876D76}"/>
    <cellStyle name="Normal 12 2 2 2 2 2 3 2 2 3" xfId="4089" xr:uid="{B25D1D4E-A238-4D6F-B8EB-BC820F64C7A6}"/>
    <cellStyle name="Normal 12 2 2 2 2 2 3 2 2 3 2" xfId="4090" xr:uid="{219CC717-FC8C-49A3-BD38-7037DF1802A5}"/>
    <cellStyle name="Normal 12 2 2 2 2 2 3 2 2 4" xfId="4091" xr:uid="{5AFA404E-6E11-442E-9CFF-FBEB375F737E}"/>
    <cellStyle name="Normal 12 2 2 2 2 2 3 2 2 4 2" xfId="4092" xr:uid="{7C5ECAEC-653A-4795-B65E-42DF139842C2}"/>
    <cellStyle name="Normal 12 2 2 2 2 2 3 2 2 5" xfId="4093" xr:uid="{05607D7A-9739-4D6F-9624-59D0512ABD3D}"/>
    <cellStyle name="Normal 12 2 2 2 2 2 3 2 2 5 2" xfId="4094" xr:uid="{400F264C-6824-4729-95BC-6C00FAFFB5E8}"/>
    <cellStyle name="Normal 12 2 2 2 2 2 3 2 2 6" xfId="4095" xr:uid="{16ED3037-E7B9-4444-B0F8-7858C8B43AF1}"/>
    <cellStyle name="Normal 12 2 2 2 2 2 3 2 2 6 2" xfId="4096" xr:uid="{C0C70916-C751-409C-90D7-D4D9E09A8EBF}"/>
    <cellStyle name="Normal 12 2 2 2 2 2 3 2 2 7" xfId="4097" xr:uid="{04507073-D68B-4B48-A079-9A544E809C35}"/>
    <cellStyle name="Normal 12 2 2 2 2 2 3 2 2 7 2" xfId="4098" xr:uid="{43D67F0B-E283-48EC-A344-0060B96467D0}"/>
    <cellStyle name="Normal 12 2 2 2 2 2 3 2 2 8" xfId="4099" xr:uid="{D8D93700-64D2-4D97-88DB-1CB46F883B14}"/>
    <cellStyle name="Normal 12 2 2 2 2 2 3 2 2_FY15" xfId="4100" xr:uid="{31CC6A59-B159-411F-BEC0-4AC72214D1C7}"/>
    <cellStyle name="Normal 12 2 2 2 2 2 3 2 3" xfId="4101" xr:uid="{C9075879-E2C1-4AD9-85E1-0827516AF25D}"/>
    <cellStyle name="Normal 12 2 2 2 2 2 3 2 3 2" xfId="4102" xr:uid="{8FDC7226-38FD-48E5-BD46-696A0430C458}"/>
    <cellStyle name="Normal 12 2 2 2 2 2 3 2 4" xfId="4103" xr:uid="{E70A4803-63E4-4625-8E68-E99E1B905FAD}"/>
    <cellStyle name="Normal 12 2 2 2 2 2 3 2 4 2" xfId="4104" xr:uid="{3F2BBC23-49F4-4445-98B0-94E6F205C938}"/>
    <cellStyle name="Normal 12 2 2 2 2 2 3 2 5" xfId="4105" xr:uid="{C8246911-48F4-4321-9564-D2A68AB6474E}"/>
    <cellStyle name="Normal 12 2 2 2 2 2 3 2 5 2" xfId="4106" xr:uid="{7C12AD63-01FE-428E-9070-E879AE7745B8}"/>
    <cellStyle name="Normal 12 2 2 2 2 2 3 2 6" xfId="4107" xr:uid="{38D8E102-F18A-44F7-93D4-63FFD9DA8B87}"/>
    <cellStyle name="Normal 12 2 2 2 2 2 3 2 6 2" xfId="4108" xr:uid="{09C9ABED-3C4D-4645-BAB8-BFBE5039AF95}"/>
    <cellStyle name="Normal 12 2 2 2 2 2 3 2 7" xfId="4109" xr:uid="{CBC992E9-6E80-4E34-A5EE-8EFBD4771AA8}"/>
    <cellStyle name="Normal 12 2 2 2 2 2 3 2 7 2" xfId="4110" xr:uid="{46705981-721B-4F3A-BB67-0659082BA9DF}"/>
    <cellStyle name="Normal 12 2 2 2 2 2 3 2 8" xfId="4111" xr:uid="{571116A4-3755-44FE-9325-C66E4790D760}"/>
    <cellStyle name="Normal 12 2 2 2 2 2 3 2 8 2" xfId="4112" xr:uid="{A93D0E97-F667-495C-BE39-4D74551E09AD}"/>
    <cellStyle name="Normal 12 2 2 2 2 2 3 2 9" xfId="4113" xr:uid="{F436FCF1-DDC5-48C7-8A55-F18646152470}"/>
    <cellStyle name="Normal 12 2 2 2 2 2 3 2_FY15" xfId="4114" xr:uid="{5610F3EE-950C-46C3-ADF9-EE0BB77E2101}"/>
    <cellStyle name="Normal 12 2 2 2 2 2 3 3" xfId="4115" xr:uid="{BFDF796F-FFB2-4E70-88F7-9FC81F3599D3}"/>
    <cellStyle name="Normal 12 2 2 2 2 2 3 3 2" xfId="4116" xr:uid="{9D3E0632-8388-4FD1-AB82-F3E39EE40BDA}"/>
    <cellStyle name="Normal 12 2 2 2 2 2 3 3 2 2" xfId="4117" xr:uid="{F130E814-4464-48BC-8962-3CA36E9C9D36}"/>
    <cellStyle name="Normal 12 2 2 2 2 2 3 3 3" xfId="4118" xr:uid="{003FE03E-60FA-414C-B65A-68E0FC7D61E5}"/>
    <cellStyle name="Normal 12 2 2 2 2 2 3 3 3 2" xfId="4119" xr:uid="{273D3554-2A1B-4AF6-B36F-FDF3811ACB0D}"/>
    <cellStyle name="Normal 12 2 2 2 2 2 3 3 4" xfId="4120" xr:uid="{B096B32C-3358-4CCA-86E7-D90D66376B77}"/>
    <cellStyle name="Normal 12 2 2 2 2 2 3 3 4 2" xfId="4121" xr:uid="{A8A1D3B4-B805-4A08-8E61-12805A84B912}"/>
    <cellStyle name="Normal 12 2 2 2 2 2 3 3 5" xfId="4122" xr:uid="{D99B46B8-5814-44AF-B315-E1302D24746D}"/>
    <cellStyle name="Normal 12 2 2 2 2 2 3 3 5 2" xfId="4123" xr:uid="{505A3C0B-374B-4D22-B293-EC3212585206}"/>
    <cellStyle name="Normal 12 2 2 2 2 2 3 3 6" xfId="4124" xr:uid="{0B7FFA0E-0E39-424E-B0E8-15D30F68C088}"/>
    <cellStyle name="Normal 12 2 2 2 2 2 3 3 6 2" xfId="4125" xr:uid="{E7643994-4BE0-4D3C-9AA8-B83B8EEF507F}"/>
    <cellStyle name="Normal 12 2 2 2 2 2 3 3 7" xfId="4126" xr:uid="{0BF6F33B-D887-40A4-A349-3271D13CB721}"/>
    <cellStyle name="Normal 12 2 2 2 2 2 3 3 7 2" xfId="4127" xr:uid="{F3943406-D93B-4956-A4A6-E7C07B5A621F}"/>
    <cellStyle name="Normal 12 2 2 2 2 2 3 3 8" xfId="4128" xr:uid="{546495E1-E213-48E4-9D4C-8D093EF2C344}"/>
    <cellStyle name="Normal 12 2 2 2 2 2 3 3_FY15" xfId="4129" xr:uid="{620A1CB0-442D-495C-8E43-86CD293638A1}"/>
    <cellStyle name="Normal 12 2 2 2 2 2 3 4" xfId="4130" xr:uid="{8B800567-06ED-456D-B0D4-6A9D91949C15}"/>
    <cellStyle name="Normal 12 2 2 2 2 2 3 4 2" xfId="4131" xr:uid="{BC933FE7-1A8E-4E89-85C6-97AB5255FEC1}"/>
    <cellStyle name="Normal 12 2 2 2 2 2 3 5" xfId="4132" xr:uid="{CCC0A06A-C0BB-403C-9060-CFCE79FADE63}"/>
    <cellStyle name="Normal 12 2 2 2 2 2 3 5 2" xfId="4133" xr:uid="{BCB049AE-0314-4659-AEBB-866D47A4E906}"/>
    <cellStyle name="Normal 12 2 2 2 2 2 3 6" xfId="4134" xr:uid="{CB1C9431-860D-4CB4-9CF0-C79872BD6DE1}"/>
    <cellStyle name="Normal 12 2 2 2 2 2 3 6 2" xfId="4135" xr:uid="{8F88305F-A7D9-4FB8-B40A-E06CCB138EB1}"/>
    <cellStyle name="Normal 12 2 2 2 2 2 3 7" xfId="4136" xr:uid="{F2BD33A9-B919-4C8B-AB91-1FEB1C5CAF3B}"/>
    <cellStyle name="Normal 12 2 2 2 2 2 3 7 2" xfId="4137" xr:uid="{C44D0C73-1176-46B8-B723-43747BF9B7A5}"/>
    <cellStyle name="Normal 12 2 2 2 2 2 3 8" xfId="4138" xr:uid="{F3B998F1-40D7-419B-AE87-44E86019B17C}"/>
    <cellStyle name="Normal 12 2 2 2 2 2 3 8 2" xfId="4139" xr:uid="{83126429-5AF3-484A-8656-0AF9ABB143C2}"/>
    <cellStyle name="Normal 12 2 2 2 2 2 3 9" xfId="4140" xr:uid="{A9A75420-1B3C-46DD-A6D4-4AE681F5BC43}"/>
    <cellStyle name="Normal 12 2 2 2 2 2 3 9 2" xfId="4141" xr:uid="{2F2FD812-6550-429A-945F-CF24AE3EB16D}"/>
    <cellStyle name="Normal 12 2 2 2 2 2 3_AAUP CBI Calc" xfId="4142" xr:uid="{28AE196B-C1D1-4948-AF21-4C988BF5ED19}"/>
    <cellStyle name="Normal 12 2 2 2 2 2 4" xfId="4143" xr:uid="{DF80AA19-FC5F-4EBA-9EC8-F932DBA005E8}"/>
    <cellStyle name="Normal 12 2 2 2 2 2 4 10" xfId="4144" xr:uid="{55B9D092-EF6A-4947-BB71-19E7C05BE0BF}"/>
    <cellStyle name="Normal 12 2 2 2 2 2 4 2" xfId="4145" xr:uid="{BEDEB5C0-41F9-47A5-8B88-2DDF09A0224E}"/>
    <cellStyle name="Normal 12 2 2 2 2 2 4 2 2" xfId="4146" xr:uid="{707922FE-E3F2-4347-8662-5BA566CDA3D6}"/>
    <cellStyle name="Normal 12 2 2 2 2 2 4 2 2 2" xfId="4147" xr:uid="{5DF761F1-17CE-4E59-A1BA-1F47CCBABFEF}"/>
    <cellStyle name="Normal 12 2 2 2 2 2 4 2 2 2 2" xfId="4148" xr:uid="{67659F1C-BEDC-4020-A252-E2D8BB346149}"/>
    <cellStyle name="Normal 12 2 2 2 2 2 4 2 2 3" xfId="4149" xr:uid="{D966E946-A918-4310-AD4E-EEDB7AB6A27C}"/>
    <cellStyle name="Normal 12 2 2 2 2 2 4 2 2 3 2" xfId="4150" xr:uid="{2524989B-F34C-4478-8E39-AA683CE4D9A7}"/>
    <cellStyle name="Normal 12 2 2 2 2 2 4 2 2 4" xfId="4151" xr:uid="{3CE2652B-A146-4AA1-B6B9-F59F53F749AE}"/>
    <cellStyle name="Normal 12 2 2 2 2 2 4 2 2 4 2" xfId="4152" xr:uid="{4AF6259C-108B-463B-8590-E0C3C37E98BF}"/>
    <cellStyle name="Normal 12 2 2 2 2 2 4 2 2 5" xfId="4153" xr:uid="{AFF153DD-F0C5-4E38-82BD-5EEE78CD1C5C}"/>
    <cellStyle name="Normal 12 2 2 2 2 2 4 2 2 5 2" xfId="4154" xr:uid="{A5440B31-6B0C-433A-9294-9BA9E813E2CB}"/>
    <cellStyle name="Normal 12 2 2 2 2 2 4 2 2 6" xfId="4155" xr:uid="{71621DC7-75EF-431E-8B31-36365A4F2CE9}"/>
    <cellStyle name="Normal 12 2 2 2 2 2 4 2 2 6 2" xfId="4156" xr:uid="{0CC6203B-E638-4EE9-B634-32DFFA7C4B94}"/>
    <cellStyle name="Normal 12 2 2 2 2 2 4 2 2 7" xfId="4157" xr:uid="{BD5CD41A-7DBB-45FE-9E29-C972866A1F2D}"/>
    <cellStyle name="Normal 12 2 2 2 2 2 4 2 2 7 2" xfId="4158" xr:uid="{35B44E61-4F1B-4073-A08B-2A503C137CD7}"/>
    <cellStyle name="Normal 12 2 2 2 2 2 4 2 2 8" xfId="4159" xr:uid="{594C313F-878A-46A4-A6CD-32D8F6B41823}"/>
    <cellStyle name="Normal 12 2 2 2 2 2 4 2 2_FY15" xfId="4160" xr:uid="{DD0CF13A-BB5B-44F7-9918-7FC8C6967898}"/>
    <cellStyle name="Normal 12 2 2 2 2 2 4 2 3" xfId="4161" xr:uid="{ED892B94-E396-4CB2-A89E-0A9D3CA30BBA}"/>
    <cellStyle name="Normal 12 2 2 2 2 2 4 2 3 2" xfId="4162" xr:uid="{4061B031-8A24-4115-89BB-77C0DFD80F22}"/>
    <cellStyle name="Normal 12 2 2 2 2 2 4 2 4" xfId="4163" xr:uid="{058E3019-5CE7-4EC5-B7DD-F1093534788B}"/>
    <cellStyle name="Normal 12 2 2 2 2 2 4 2 4 2" xfId="4164" xr:uid="{87FA5F75-D064-4EB5-BAAE-4FD176CD4BE2}"/>
    <cellStyle name="Normal 12 2 2 2 2 2 4 2 5" xfId="4165" xr:uid="{EEA5FD16-A90E-434C-8EE9-DE3D155A9C13}"/>
    <cellStyle name="Normal 12 2 2 2 2 2 4 2 5 2" xfId="4166" xr:uid="{254CF3E5-A6D7-4732-91F5-BDA1D118FF7A}"/>
    <cellStyle name="Normal 12 2 2 2 2 2 4 2 6" xfId="4167" xr:uid="{DB4CB9B0-45CD-44B9-B043-85A3CDE5301A}"/>
    <cellStyle name="Normal 12 2 2 2 2 2 4 2 6 2" xfId="4168" xr:uid="{F05C6942-501B-4396-9E41-65D9B21B5216}"/>
    <cellStyle name="Normal 12 2 2 2 2 2 4 2 7" xfId="4169" xr:uid="{1FFF941B-01F4-4EAC-9620-94468708422E}"/>
    <cellStyle name="Normal 12 2 2 2 2 2 4 2 7 2" xfId="4170" xr:uid="{21ACA9E6-F277-4024-95FD-BE448718B513}"/>
    <cellStyle name="Normal 12 2 2 2 2 2 4 2 8" xfId="4171" xr:uid="{183CE27C-88C4-4F92-A32B-BCE380EECE71}"/>
    <cellStyle name="Normal 12 2 2 2 2 2 4 2 8 2" xfId="4172" xr:uid="{B60D320C-6EC8-4D39-81FD-99A2096E96F8}"/>
    <cellStyle name="Normal 12 2 2 2 2 2 4 2 9" xfId="4173" xr:uid="{6FCE9E7A-EC22-4BF2-8CB6-546F4E3838D8}"/>
    <cellStyle name="Normal 12 2 2 2 2 2 4 2_FY15" xfId="4174" xr:uid="{B6B91C03-5B0B-41DA-8043-D965381AF4FC}"/>
    <cellStyle name="Normal 12 2 2 2 2 2 4 3" xfId="4175" xr:uid="{985C25BE-231B-443B-8119-1858BD8E2BEE}"/>
    <cellStyle name="Normal 12 2 2 2 2 2 4 3 2" xfId="4176" xr:uid="{FBBDF2BB-9BE7-4F9E-8A59-4934E06E9805}"/>
    <cellStyle name="Normal 12 2 2 2 2 2 4 3 2 2" xfId="4177" xr:uid="{FCE57E77-FBCC-41B9-B54B-BC786CD721D6}"/>
    <cellStyle name="Normal 12 2 2 2 2 2 4 3 3" xfId="4178" xr:uid="{F3B8F236-BD4E-4154-BC13-A042B76C980B}"/>
    <cellStyle name="Normal 12 2 2 2 2 2 4 3 3 2" xfId="4179" xr:uid="{2C2AF55D-D784-4334-8197-22B130DE2F5F}"/>
    <cellStyle name="Normal 12 2 2 2 2 2 4 3 4" xfId="4180" xr:uid="{28A3D6E8-73F0-4B99-8C34-64598856A4C2}"/>
    <cellStyle name="Normal 12 2 2 2 2 2 4 3 4 2" xfId="4181" xr:uid="{72374511-01D4-49CB-8EF6-F8354A60DDC7}"/>
    <cellStyle name="Normal 12 2 2 2 2 2 4 3 5" xfId="4182" xr:uid="{77138C7E-8B38-4C7F-8D2D-18E2E6B3141D}"/>
    <cellStyle name="Normal 12 2 2 2 2 2 4 3 5 2" xfId="4183" xr:uid="{E21DE800-B1D7-4D7A-8D9F-FB9A676EF834}"/>
    <cellStyle name="Normal 12 2 2 2 2 2 4 3 6" xfId="4184" xr:uid="{F881B389-17F4-4F2B-9666-B6DBEAE9AB8B}"/>
    <cellStyle name="Normal 12 2 2 2 2 2 4 3 6 2" xfId="4185" xr:uid="{0C5973C9-63A6-472D-9753-F9431D49DDB7}"/>
    <cellStyle name="Normal 12 2 2 2 2 2 4 3 7" xfId="4186" xr:uid="{726419F7-B127-4E81-85ED-7E96840FDCD7}"/>
    <cellStyle name="Normal 12 2 2 2 2 2 4 3 7 2" xfId="4187" xr:uid="{3C38262A-D61B-4F2B-BE98-860741ED2BE1}"/>
    <cellStyle name="Normal 12 2 2 2 2 2 4 3 8" xfId="4188" xr:uid="{95809D25-9A27-4653-BEE3-0522A754228B}"/>
    <cellStyle name="Normal 12 2 2 2 2 2 4 3_FY15" xfId="4189" xr:uid="{97AE8DEC-70A9-49D9-9EED-49384D5A3D65}"/>
    <cellStyle name="Normal 12 2 2 2 2 2 4 4" xfId="4190" xr:uid="{8C259A19-26CB-4803-87BC-CB290BE07E2A}"/>
    <cellStyle name="Normal 12 2 2 2 2 2 4 4 2" xfId="4191" xr:uid="{70FDA590-A44A-4537-B2CB-4F52DFF6F5A4}"/>
    <cellStyle name="Normal 12 2 2 2 2 2 4 5" xfId="4192" xr:uid="{5BF2CD1A-CADA-41FB-8D5F-608BFEF8F21F}"/>
    <cellStyle name="Normal 12 2 2 2 2 2 4 5 2" xfId="4193" xr:uid="{CE30CB33-CF21-4C48-BD4B-DFCDDB6FE0F3}"/>
    <cellStyle name="Normal 12 2 2 2 2 2 4 6" xfId="4194" xr:uid="{1D4512DD-757D-4C74-8877-9104EE8C03F8}"/>
    <cellStyle name="Normal 12 2 2 2 2 2 4 6 2" xfId="4195" xr:uid="{38A0E61B-B4FB-4CC0-8063-2C5DDB6882FA}"/>
    <cellStyle name="Normal 12 2 2 2 2 2 4 7" xfId="4196" xr:uid="{55B8861F-9D3F-494D-80E9-02F40DA0445C}"/>
    <cellStyle name="Normal 12 2 2 2 2 2 4 7 2" xfId="4197" xr:uid="{84A19BAB-478E-42C5-8AA6-97599105EB8A}"/>
    <cellStyle name="Normal 12 2 2 2 2 2 4 8" xfId="4198" xr:uid="{A9ACB612-A789-4B59-8282-6B1A7BE11735}"/>
    <cellStyle name="Normal 12 2 2 2 2 2 4 8 2" xfId="4199" xr:uid="{EE776A57-956D-435D-B276-CDC0DB153C6C}"/>
    <cellStyle name="Normal 12 2 2 2 2 2 4 9" xfId="4200" xr:uid="{529378F4-7059-42B9-B12B-94EB9E90E125}"/>
    <cellStyle name="Normal 12 2 2 2 2 2 4 9 2" xfId="4201" xr:uid="{01F7D521-6DF3-4985-A6C7-F14E443A8A72}"/>
    <cellStyle name="Normal 12 2 2 2 2 2 4_AAUP CBI Calc" xfId="4202" xr:uid="{7F5A7AA7-65A2-4233-94C3-6FC9EF0A82E4}"/>
    <cellStyle name="Normal 12 2 2 2 2 2 5" xfId="4203" xr:uid="{FCA86729-4BAE-4B94-A417-752CD9070909}"/>
    <cellStyle name="Normal 12 2 2 2 2 2 5 10" xfId="4204" xr:uid="{A856280A-670D-42C9-BA0B-3625F48A4337}"/>
    <cellStyle name="Normal 12 2 2 2 2 2 5 2" xfId="4205" xr:uid="{748262C4-7E9A-408D-A33F-06F12AEC90E3}"/>
    <cellStyle name="Normal 12 2 2 2 2 2 5 2 2" xfId="4206" xr:uid="{E5793E72-DDC1-47DA-B2E3-8D30D288E89E}"/>
    <cellStyle name="Normal 12 2 2 2 2 2 5 2 2 2" xfId="4207" xr:uid="{C859717A-CFF1-44C8-95A9-D0889A2E2031}"/>
    <cellStyle name="Normal 12 2 2 2 2 2 5 2 2 2 2" xfId="4208" xr:uid="{7A0811A5-817F-492D-84E6-DFFA572FB4F1}"/>
    <cellStyle name="Normal 12 2 2 2 2 2 5 2 2 3" xfId="4209" xr:uid="{00DD418F-8838-4724-BD46-ACD50F9BF4FA}"/>
    <cellStyle name="Normal 12 2 2 2 2 2 5 2 2 3 2" xfId="4210" xr:uid="{5688650D-4446-4AC0-B31B-FF1BD4B2D1B9}"/>
    <cellStyle name="Normal 12 2 2 2 2 2 5 2 2 4" xfId="4211" xr:uid="{A80247D7-42B8-4673-AD72-BE66AED3B714}"/>
    <cellStyle name="Normal 12 2 2 2 2 2 5 2 2 4 2" xfId="4212" xr:uid="{DBF23376-B371-49BB-A762-8F0BD97B7A2A}"/>
    <cellStyle name="Normal 12 2 2 2 2 2 5 2 2 5" xfId="4213" xr:uid="{18694BFC-7AD1-4368-9620-518219C80C17}"/>
    <cellStyle name="Normal 12 2 2 2 2 2 5 2 2 5 2" xfId="4214" xr:uid="{AFCFC9C2-56BC-4C80-8848-9AA09D0925C6}"/>
    <cellStyle name="Normal 12 2 2 2 2 2 5 2 2 6" xfId="4215" xr:uid="{5895D975-E83C-421D-B73B-F1A1D0764ECC}"/>
    <cellStyle name="Normal 12 2 2 2 2 2 5 2 2 6 2" xfId="4216" xr:uid="{4388FC15-2832-4AC8-906E-130779415891}"/>
    <cellStyle name="Normal 12 2 2 2 2 2 5 2 2 7" xfId="4217" xr:uid="{05AFC5B5-7154-4501-B8E3-7545669D5348}"/>
    <cellStyle name="Normal 12 2 2 2 2 2 5 2 2 7 2" xfId="4218" xr:uid="{4DF9F120-DC7E-446B-AEA8-7068F795985D}"/>
    <cellStyle name="Normal 12 2 2 2 2 2 5 2 2 8" xfId="4219" xr:uid="{CF14637D-8900-41D9-A717-C132508A788D}"/>
    <cellStyle name="Normal 12 2 2 2 2 2 5 2 2_FY15" xfId="4220" xr:uid="{A201FEF5-7177-4D47-B62A-E78FAB1EFC50}"/>
    <cellStyle name="Normal 12 2 2 2 2 2 5 2 3" xfId="4221" xr:uid="{0C1B8254-ACA4-4A1B-84D5-F415F26BC586}"/>
    <cellStyle name="Normal 12 2 2 2 2 2 5 2 3 2" xfId="4222" xr:uid="{8EF0871E-2FC1-452D-A4F6-2FFD92658700}"/>
    <cellStyle name="Normal 12 2 2 2 2 2 5 2 4" xfId="4223" xr:uid="{EBD65687-7F70-419A-A537-D7076A592B0C}"/>
    <cellStyle name="Normal 12 2 2 2 2 2 5 2 4 2" xfId="4224" xr:uid="{BABD9A66-2FD8-49F5-BA36-D353F5747ABB}"/>
    <cellStyle name="Normal 12 2 2 2 2 2 5 2 5" xfId="4225" xr:uid="{28FB62B5-AF18-4E62-AF7F-95442FA194C2}"/>
    <cellStyle name="Normal 12 2 2 2 2 2 5 2 5 2" xfId="4226" xr:uid="{47E47DD3-6467-4FFB-BCA6-28F208188512}"/>
    <cellStyle name="Normal 12 2 2 2 2 2 5 2 6" xfId="4227" xr:uid="{C669CD3F-0DAB-442B-9650-6D91A959B9DC}"/>
    <cellStyle name="Normal 12 2 2 2 2 2 5 2 6 2" xfId="4228" xr:uid="{8AFABBD9-C9B7-4B6A-BBEC-9F536B8086D0}"/>
    <cellStyle name="Normal 12 2 2 2 2 2 5 2 7" xfId="4229" xr:uid="{C146455F-4227-4D37-ACB5-E1478B23FBD6}"/>
    <cellStyle name="Normal 12 2 2 2 2 2 5 2 7 2" xfId="4230" xr:uid="{EF4094C1-8C17-4B81-92B0-E8A2DAD9624D}"/>
    <cellStyle name="Normal 12 2 2 2 2 2 5 2 8" xfId="4231" xr:uid="{59248DFC-CDEF-4FDD-A699-F33F7858B312}"/>
    <cellStyle name="Normal 12 2 2 2 2 2 5 2 8 2" xfId="4232" xr:uid="{E7E895D7-0F64-4830-B14A-ECE201561B57}"/>
    <cellStyle name="Normal 12 2 2 2 2 2 5 2 9" xfId="4233" xr:uid="{B49E070F-6BA1-42E9-AB80-597172131D62}"/>
    <cellStyle name="Normal 12 2 2 2 2 2 5 2_FY15" xfId="4234" xr:uid="{28741C50-6E8D-4E78-B3BE-A726502B1FBF}"/>
    <cellStyle name="Normal 12 2 2 2 2 2 5 3" xfId="4235" xr:uid="{0F165CDE-7915-422B-8974-94C6C3E06788}"/>
    <cellStyle name="Normal 12 2 2 2 2 2 5 3 2" xfId="4236" xr:uid="{3C707534-0B22-4F9F-929A-CD3082CA2EAE}"/>
    <cellStyle name="Normal 12 2 2 2 2 2 5 3 2 2" xfId="4237" xr:uid="{3E923C28-ECE3-4E43-B3DF-03609FC98C1B}"/>
    <cellStyle name="Normal 12 2 2 2 2 2 5 3 3" xfId="4238" xr:uid="{98D3215F-8021-482F-8037-3D4B514BA45B}"/>
    <cellStyle name="Normal 12 2 2 2 2 2 5 3 3 2" xfId="4239" xr:uid="{D3DF2ADE-B313-45CD-A723-5B0537248E43}"/>
    <cellStyle name="Normal 12 2 2 2 2 2 5 3 4" xfId="4240" xr:uid="{099BFEDD-951B-4535-8B34-524EE9EF3965}"/>
    <cellStyle name="Normal 12 2 2 2 2 2 5 3 4 2" xfId="4241" xr:uid="{F6186824-9521-48D7-BBBE-B0F42E1B322B}"/>
    <cellStyle name="Normal 12 2 2 2 2 2 5 3 5" xfId="4242" xr:uid="{FD7D7CEF-5AC0-4F0A-A7B0-E85F2A2F2BB8}"/>
    <cellStyle name="Normal 12 2 2 2 2 2 5 3 5 2" xfId="4243" xr:uid="{993712B7-EFC5-4023-B0DE-83A7ED7F57E0}"/>
    <cellStyle name="Normal 12 2 2 2 2 2 5 3 6" xfId="4244" xr:uid="{C928F0D7-46A0-4EA3-A24C-41FFABC01AFD}"/>
    <cellStyle name="Normal 12 2 2 2 2 2 5 3 6 2" xfId="4245" xr:uid="{7C2224F5-3D52-4D60-882A-4799D8AB2054}"/>
    <cellStyle name="Normal 12 2 2 2 2 2 5 3 7" xfId="4246" xr:uid="{684E121E-26DC-45F4-AAD6-EF5064878ED9}"/>
    <cellStyle name="Normal 12 2 2 2 2 2 5 3 7 2" xfId="4247" xr:uid="{B5CE9EE0-64BB-41A7-A4D1-66BDE97CBD9F}"/>
    <cellStyle name="Normal 12 2 2 2 2 2 5 3 8" xfId="4248" xr:uid="{C35A4917-AC7F-45E0-A96E-2AE8F76116BE}"/>
    <cellStyle name="Normal 12 2 2 2 2 2 5 3_FY15" xfId="4249" xr:uid="{BF2278BB-914A-4593-B479-3A723E081B54}"/>
    <cellStyle name="Normal 12 2 2 2 2 2 5 4" xfId="4250" xr:uid="{F0AA4897-C212-4AE1-891E-4D3F5312205B}"/>
    <cellStyle name="Normal 12 2 2 2 2 2 5 4 2" xfId="4251" xr:uid="{10D4CCA4-42B9-483B-80F7-90086A959C3A}"/>
    <cellStyle name="Normal 12 2 2 2 2 2 5 5" xfId="4252" xr:uid="{D3FF11CD-BA35-4A98-B248-67461409F865}"/>
    <cellStyle name="Normal 12 2 2 2 2 2 5 5 2" xfId="4253" xr:uid="{F4991C4D-B505-428B-9E9D-C10C61A744F3}"/>
    <cellStyle name="Normal 12 2 2 2 2 2 5 6" xfId="4254" xr:uid="{C504B82C-08F6-4947-8114-E24C3B9FF11E}"/>
    <cellStyle name="Normal 12 2 2 2 2 2 5 6 2" xfId="4255" xr:uid="{08EE89AB-54E6-45C8-B3C2-901FB9788D3D}"/>
    <cellStyle name="Normal 12 2 2 2 2 2 5 7" xfId="4256" xr:uid="{A0A97A5F-0AFC-4060-937A-D3A232BC04A3}"/>
    <cellStyle name="Normal 12 2 2 2 2 2 5 7 2" xfId="4257" xr:uid="{F30CF5A7-97B8-435B-B3CF-1220F6D36B57}"/>
    <cellStyle name="Normal 12 2 2 2 2 2 5 8" xfId="4258" xr:uid="{11BEDFBE-BD67-4452-9A73-AEA557BE0B74}"/>
    <cellStyle name="Normal 12 2 2 2 2 2 5 8 2" xfId="4259" xr:uid="{D05420E3-B60C-43C0-8E7C-BD689F5D9F47}"/>
    <cellStyle name="Normal 12 2 2 2 2 2 5 9" xfId="4260" xr:uid="{67C15D9F-CA80-4DFF-96D5-29B6157ABB61}"/>
    <cellStyle name="Normal 12 2 2 2 2 2 5 9 2" xfId="4261" xr:uid="{6C59BE79-0827-482B-A628-35F6C8E56AE6}"/>
    <cellStyle name="Normal 12 2 2 2 2 2 5_AAUP CBI Calc" xfId="4262" xr:uid="{2B1B8CEA-C73A-4D28-9201-1CA5A6ED9493}"/>
    <cellStyle name="Normal 12 2 2 2 2 2 6" xfId="4263" xr:uid="{67B043C2-E71A-4120-B566-D9269E9E6D0A}"/>
    <cellStyle name="Normal 12 2 2 2 2 2 6 10" xfId="4264" xr:uid="{7AA0FFD1-35D7-4D8D-9D6A-71330EEF4700}"/>
    <cellStyle name="Normal 12 2 2 2 2 2 6 2" xfId="4265" xr:uid="{6AAAF39A-5DED-4C31-B122-9367D1472CF1}"/>
    <cellStyle name="Normal 12 2 2 2 2 2 6 2 2" xfId="4266" xr:uid="{D3B77FF1-3A80-4EFD-9E04-F8B2ADA8420D}"/>
    <cellStyle name="Normal 12 2 2 2 2 2 6 2 2 2" xfId="4267" xr:uid="{0247B9AC-9A94-4808-998D-0D6C235EB4A1}"/>
    <cellStyle name="Normal 12 2 2 2 2 2 6 2 2 2 2" xfId="4268" xr:uid="{1291DF38-D1C9-4D24-AD87-4EF770677783}"/>
    <cellStyle name="Normal 12 2 2 2 2 2 6 2 2 3" xfId="4269" xr:uid="{52600F21-0D82-4D67-A793-1B5062513695}"/>
    <cellStyle name="Normal 12 2 2 2 2 2 6 2 2 3 2" xfId="4270" xr:uid="{6F1434AF-0F97-4218-9D57-B2F64E4BED43}"/>
    <cellStyle name="Normal 12 2 2 2 2 2 6 2 2 4" xfId="4271" xr:uid="{F11A5406-46E5-42B5-AE24-95CF69EA8CE6}"/>
    <cellStyle name="Normal 12 2 2 2 2 2 6 2 2 4 2" xfId="4272" xr:uid="{99C5D212-9996-4A83-8E66-A4E85366AB2B}"/>
    <cellStyle name="Normal 12 2 2 2 2 2 6 2 2 5" xfId="4273" xr:uid="{F1FBCECE-4C2D-4F31-A434-96623FB85828}"/>
    <cellStyle name="Normal 12 2 2 2 2 2 6 2 2 5 2" xfId="4274" xr:uid="{4FF47FF4-C85F-431C-83F8-D2139A05EC0F}"/>
    <cellStyle name="Normal 12 2 2 2 2 2 6 2 2 6" xfId="4275" xr:uid="{E4804E4C-1D06-4BAC-9972-110ED3913298}"/>
    <cellStyle name="Normal 12 2 2 2 2 2 6 2 2 6 2" xfId="4276" xr:uid="{D9066511-465F-485D-9373-95609400EB35}"/>
    <cellStyle name="Normal 12 2 2 2 2 2 6 2 2 7" xfId="4277" xr:uid="{C9118B7F-18B8-45B3-B681-CCB7B59BEAF5}"/>
    <cellStyle name="Normal 12 2 2 2 2 2 6 2 2 7 2" xfId="4278" xr:uid="{DDBE8BAD-B90B-43E3-A98F-775B02AC4D52}"/>
    <cellStyle name="Normal 12 2 2 2 2 2 6 2 2 8" xfId="4279" xr:uid="{6FCB4808-9448-4D2E-A49F-135B798CF811}"/>
    <cellStyle name="Normal 12 2 2 2 2 2 6 2 2_FY15" xfId="4280" xr:uid="{75781F52-EA94-4106-819B-52BEB5E65342}"/>
    <cellStyle name="Normal 12 2 2 2 2 2 6 2 3" xfId="4281" xr:uid="{F7EA4FE9-07C5-44EF-8F60-7B81848E8ED2}"/>
    <cellStyle name="Normal 12 2 2 2 2 2 6 2 3 2" xfId="4282" xr:uid="{5F1CB57D-8182-41EB-968B-839DABD9A65D}"/>
    <cellStyle name="Normal 12 2 2 2 2 2 6 2 4" xfId="4283" xr:uid="{E7B804CD-799B-489E-BDF5-4A8C6C23865B}"/>
    <cellStyle name="Normal 12 2 2 2 2 2 6 2 4 2" xfId="4284" xr:uid="{DD3DE45E-73E0-46D3-B4CF-ECE9590A6658}"/>
    <cellStyle name="Normal 12 2 2 2 2 2 6 2 5" xfId="4285" xr:uid="{F2CCF625-92C0-4113-BBD2-F1EB93BB156F}"/>
    <cellStyle name="Normal 12 2 2 2 2 2 6 2 5 2" xfId="4286" xr:uid="{571A91D2-707E-4EC1-B102-271BF1140A3F}"/>
    <cellStyle name="Normal 12 2 2 2 2 2 6 2 6" xfId="4287" xr:uid="{D00DC552-9BA0-48F4-8777-C2B82F655DCB}"/>
    <cellStyle name="Normal 12 2 2 2 2 2 6 2 6 2" xfId="4288" xr:uid="{EE8BFA66-A057-44A1-9F23-3FCBA120C023}"/>
    <cellStyle name="Normal 12 2 2 2 2 2 6 2 7" xfId="4289" xr:uid="{A2C53F3F-2EDD-42FC-941C-97F689EC1581}"/>
    <cellStyle name="Normal 12 2 2 2 2 2 6 2 7 2" xfId="4290" xr:uid="{7CD31535-B2A5-48B7-9972-C52487C9E1F7}"/>
    <cellStyle name="Normal 12 2 2 2 2 2 6 2 8" xfId="4291" xr:uid="{5E206974-6001-4443-BD52-1C6568170D70}"/>
    <cellStyle name="Normal 12 2 2 2 2 2 6 2 8 2" xfId="4292" xr:uid="{9FB47C6F-EC45-4EF3-A9F7-B768DA81517A}"/>
    <cellStyle name="Normal 12 2 2 2 2 2 6 2 9" xfId="4293" xr:uid="{4AB5ED49-BA54-43BD-977F-2E331188C937}"/>
    <cellStyle name="Normal 12 2 2 2 2 2 6 2_FY15" xfId="4294" xr:uid="{44C908DB-3847-4847-981C-CBD71DBF3942}"/>
    <cellStyle name="Normal 12 2 2 2 2 2 6 3" xfId="4295" xr:uid="{2993A426-EC7B-441E-AEBC-729CF2D354FB}"/>
    <cellStyle name="Normal 12 2 2 2 2 2 6 3 2" xfId="4296" xr:uid="{B5B3D4E0-D8E3-4BD4-8E68-D89F28145CCB}"/>
    <cellStyle name="Normal 12 2 2 2 2 2 6 3 2 2" xfId="4297" xr:uid="{43BF1F88-B4A1-4E7B-ADAF-4F5CA1406255}"/>
    <cellStyle name="Normal 12 2 2 2 2 2 6 3 3" xfId="4298" xr:uid="{DA4D11E6-DA16-4996-8012-A2B756F01A61}"/>
    <cellStyle name="Normal 12 2 2 2 2 2 6 3 3 2" xfId="4299" xr:uid="{45E29246-E812-40F7-8638-A7A752F79C40}"/>
    <cellStyle name="Normal 12 2 2 2 2 2 6 3 4" xfId="4300" xr:uid="{D9F31C7E-DF74-4F21-A6C4-833C1DE00F1F}"/>
    <cellStyle name="Normal 12 2 2 2 2 2 6 3 4 2" xfId="4301" xr:uid="{CF51393A-D182-4685-81E3-EF2321E81CCF}"/>
    <cellStyle name="Normal 12 2 2 2 2 2 6 3 5" xfId="4302" xr:uid="{E1E5F55C-AB43-44DD-8787-505869C9B118}"/>
    <cellStyle name="Normal 12 2 2 2 2 2 6 3 5 2" xfId="4303" xr:uid="{72B2D22E-966A-4D80-A4CE-CB969647BFC6}"/>
    <cellStyle name="Normal 12 2 2 2 2 2 6 3 6" xfId="4304" xr:uid="{A3478944-8E2A-4646-8601-15572D736B93}"/>
    <cellStyle name="Normal 12 2 2 2 2 2 6 3 6 2" xfId="4305" xr:uid="{590BD1E7-DBC2-4035-ACB5-C92738EBDF1A}"/>
    <cellStyle name="Normal 12 2 2 2 2 2 6 3 7" xfId="4306" xr:uid="{CD038C8B-E662-4C79-A218-65A07BBF3306}"/>
    <cellStyle name="Normal 12 2 2 2 2 2 6 3 7 2" xfId="4307" xr:uid="{42800851-B62E-4C3E-8534-9DA992CEE527}"/>
    <cellStyle name="Normal 12 2 2 2 2 2 6 3 8" xfId="4308" xr:uid="{3493A2A8-9A16-4A48-98CA-355006312DE5}"/>
    <cellStyle name="Normal 12 2 2 2 2 2 6 3_FY15" xfId="4309" xr:uid="{BE0D56D6-6DEE-422E-89E1-D7CF0614166A}"/>
    <cellStyle name="Normal 12 2 2 2 2 2 6 4" xfId="4310" xr:uid="{E92EF083-BF6C-419C-99CE-561710E3F3A0}"/>
    <cellStyle name="Normal 12 2 2 2 2 2 6 4 2" xfId="4311" xr:uid="{6F1ABA4B-1890-461B-9D0A-7AE0648B1E73}"/>
    <cellStyle name="Normal 12 2 2 2 2 2 6 5" xfId="4312" xr:uid="{E90E0DE2-B822-4438-81D9-BF69EDDF7946}"/>
    <cellStyle name="Normal 12 2 2 2 2 2 6 5 2" xfId="4313" xr:uid="{8E243F91-8C4E-474B-904B-F163A997D94C}"/>
    <cellStyle name="Normal 12 2 2 2 2 2 6 6" xfId="4314" xr:uid="{C6AAC452-FDA5-49E1-B212-2AF66ACC007C}"/>
    <cellStyle name="Normal 12 2 2 2 2 2 6 6 2" xfId="4315" xr:uid="{13DEC2C5-8995-42D6-8A1F-A0521DB791E4}"/>
    <cellStyle name="Normal 12 2 2 2 2 2 6 7" xfId="4316" xr:uid="{0334A309-3CA2-41A8-9D25-67943643B0AA}"/>
    <cellStyle name="Normal 12 2 2 2 2 2 6 7 2" xfId="4317" xr:uid="{D2246D35-C04D-4FFA-AD9F-1FDC0AEB8727}"/>
    <cellStyle name="Normal 12 2 2 2 2 2 6 8" xfId="4318" xr:uid="{3195F3F6-C264-46D3-B8B7-0A4DF13AE862}"/>
    <cellStyle name="Normal 12 2 2 2 2 2 6 8 2" xfId="4319" xr:uid="{22057C55-A0DE-45C4-B9F0-6AD17734CE4C}"/>
    <cellStyle name="Normal 12 2 2 2 2 2 6 9" xfId="4320" xr:uid="{981F28A1-D089-430E-AE72-4EBFE97A79A8}"/>
    <cellStyle name="Normal 12 2 2 2 2 2 6 9 2" xfId="4321" xr:uid="{B7FED980-0763-411B-95A8-23694F95727C}"/>
    <cellStyle name="Normal 12 2 2 2 2 2 6_AAUP CBI Calc" xfId="4322" xr:uid="{405870A0-82BE-4BA8-8740-3D29CE46007D}"/>
    <cellStyle name="Normal 12 2 2 2 2 2 7" xfId="4323" xr:uid="{259F1D39-8B63-405B-8942-FBB8C1D6ACE7}"/>
    <cellStyle name="Normal 12 2 2 2 2 2 7 2" xfId="4324" xr:uid="{DDE4E3CE-3E4C-4657-848A-6993701547A5}"/>
    <cellStyle name="Normal 12 2 2 2 2 2 7 2 2" xfId="4325" xr:uid="{1F48461D-2745-418C-AD87-45F2CBE5144A}"/>
    <cellStyle name="Normal 12 2 2 2 2 2 7 2 2 2" xfId="4326" xr:uid="{47D97A8D-527A-4F00-8AA1-3EA3DA9E9E05}"/>
    <cellStyle name="Normal 12 2 2 2 2 2 7 2 3" xfId="4327" xr:uid="{B84C3C81-14A8-4006-A650-4B66E7E90754}"/>
    <cellStyle name="Normal 12 2 2 2 2 2 7 2 3 2" xfId="4328" xr:uid="{E2F0F52B-2BC3-4455-B041-7F3A3572FBA7}"/>
    <cellStyle name="Normal 12 2 2 2 2 2 7 2 4" xfId="4329" xr:uid="{970F7F09-617B-43B9-ABD1-35FB1C3D26FD}"/>
    <cellStyle name="Normal 12 2 2 2 2 2 7 2 4 2" xfId="4330" xr:uid="{29174755-13FD-4ED3-97FE-1B194B167218}"/>
    <cellStyle name="Normal 12 2 2 2 2 2 7 2 5" xfId="4331" xr:uid="{5D444CCA-8E84-42D1-9645-EA86316740FC}"/>
    <cellStyle name="Normal 12 2 2 2 2 2 7 2 5 2" xfId="4332" xr:uid="{6F681BC0-F5AE-4163-AEBA-ABDCF81AB254}"/>
    <cellStyle name="Normal 12 2 2 2 2 2 7 2 6" xfId="4333" xr:uid="{B57E8429-ABE9-4479-AB0F-76CDF5C44305}"/>
    <cellStyle name="Normal 12 2 2 2 2 2 7 2 6 2" xfId="4334" xr:uid="{C2FE9FD8-882B-4EC1-BB54-FF2B00C13C73}"/>
    <cellStyle name="Normal 12 2 2 2 2 2 7 2 7" xfId="4335" xr:uid="{EA17DAC0-5303-4EC4-B4BB-C23473D09937}"/>
    <cellStyle name="Normal 12 2 2 2 2 2 7 2 7 2" xfId="4336" xr:uid="{1E13F9EB-09B1-4329-9A03-808FAF29152A}"/>
    <cellStyle name="Normal 12 2 2 2 2 2 7 2 8" xfId="4337" xr:uid="{EC5E6874-915E-4C2B-AD6C-EC6D7BD2BEEA}"/>
    <cellStyle name="Normal 12 2 2 2 2 2 7 2_FY15" xfId="4338" xr:uid="{82F5D158-90CC-4151-A261-1EC6F6C8AAAD}"/>
    <cellStyle name="Normal 12 2 2 2 2 2 7 3" xfId="4339" xr:uid="{C77F96F2-3A38-42F5-8B20-2F50821BD93B}"/>
    <cellStyle name="Normal 12 2 2 2 2 2 7 3 2" xfId="4340" xr:uid="{28E14A1B-6154-41DF-9BE2-0C16238108CD}"/>
    <cellStyle name="Normal 12 2 2 2 2 2 7 4" xfId="4341" xr:uid="{6178B6B6-26B8-4CC7-8C5B-50894C78A672}"/>
    <cellStyle name="Normal 12 2 2 2 2 2 7 4 2" xfId="4342" xr:uid="{C9FFEDDF-2CF4-450F-8B7B-C32CD1841B7F}"/>
    <cellStyle name="Normal 12 2 2 2 2 2 7 5" xfId="4343" xr:uid="{B007793E-7ADF-4B59-B90D-94EE1FB455AE}"/>
    <cellStyle name="Normal 12 2 2 2 2 2 7 5 2" xfId="4344" xr:uid="{A91F87EE-26F9-4D40-9281-27BFA8689664}"/>
    <cellStyle name="Normal 12 2 2 2 2 2 7 6" xfId="4345" xr:uid="{F7920A4C-260F-4D2F-825B-9BEC08D4DC03}"/>
    <cellStyle name="Normal 12 2 2 2 2 2 7 6 2" xfId="4346" xr:uid="{57436698-A320-4C95-9730-F60A45CA13C6}"/>
    <cellStyle name="Normal 12 2 2 2 2 2 7 7" xfId="4347" xr:uid="{B253E944-E664-413C-AEF2-147C14F23B6F}"/>
    <cellStyle name="Normal 12 2 2 2 2 2 7 7 2" xfId="4348" xr:uid="{E7924A41-D2FC-45D6-9058-9A8561377ABD}"/>
    <cellStyle name="Normal 12 2 2 2 2 2 7 8" xfId="4349" xr:uid="{895EF239-1CDA-47C6-9553-24CFAFFB862B}"/>
    <cellStyle name="Normal 12 2 2 2 2 2 7 8 2" xfId="4350" xr:uid="{993047E0-1400-461F-AB3A-A8267F4AB127}"/>
    <cellStyle name="Normal 12 2 2 2 2 2 7 9" xfId="4351" xr:uid="{5FF5823F-73C9-4076-99B4-B6DC8398E3E4}"/>
    <cellStyle name="Normal 12 2 2 2 2 2 7_FY15" xfId="4352" xr:uid="{CB8ACDD4-CC99-4DDB-A0F2-79498FD2F6F9}"/>
    <cellStyle name="Normal 12 2 2 2 2 2 8" xfId="4353" xr:uid="{CB4DF6A3-918A-44BB-9DEF-C8917D267DD0}"/>
    <cellStyle name="Normal 12 2 2 2 2 2 8 2" xfId="4354" xr:uid="{64BC7A11-B37D-4DDB-8252-A51805F9E45F}"/>
    <cellStyle name="Normal 12 2 2 2 2 2 8 2 2" xfId="4355" xr:uid="{9B7A757E-5075-4F13-BE75-B49DA6739132}"/>
    <cellStyle name="Normal 12 2 2 2 2 2 8 2 2 2" xfId="4356" xr:uid="{A0DE8546-ACBA-441A-B7C9-B5FC7CB09055}"/>
    <cellStyle name="Normal 12 2 2 2 2 2 8 2 3" xfId="4357" xr:uid="{F9DD2EBE-6890-4F7F-A164-CAE0FCF7BB9E}"/>
    <cellStyle name="Normal 12 2 2 2 2 2 8 2 3 2" xfId="4358" xr:uid="{75EAD80B-5664-481F-B89B-DD27956B322A}"/>
    <cellStyle name="Normal 12 2 2 2 2 2 8 2 4" xfId="4359" xr:uid="{4D6CBE5A-15F5-401A-AA35-A8023B908DE3}"/>
    <cellStyle name="Normal 12 2 2 2 2 2 8 2 4 2" xfId="4360" xr:uid="{FDF9A847-12D1-461C-B2CC-D4E711924EBA}"/>
    <cellStyle name="Normal 12 2 2 2 2 2 8 2 5" xfId="4361" xr:uid="{AC2DE3E3-5296-44E3-A6D9-D3A66E0577F1}"/>
    <cellStyle name="Normal 12 2 2 2 2 2 8 2 5 2" xfId="4362" xr:uid="{8078889D-EF08-4B7F-9C67-8499A135F350}"/>
    <cellStyle name="Normal 12 2 2 2 2 2 8 2 6" xfId="4363" xr:uid="{20867091-F6FC-4511-9D76-AF52D4AA91C7}"/>
    <cellStyle name="Normal 12 2 2 2 2 2 8 2 6 2" xfId="4364" xr:uid="{1D045076-1065-4C61-A82C-B4C42CFDD095}"/>
    <cellStyle name="Normal 12 2 2 2 2 2 8 2 7" xfId="4365" xr:uid="{10BDA817-51DB-49A6-A46D-F73B40F53A2B}"/>
    <cellStyle name="Normal 12 2 2 2 2 2 8 2 7 2" xfId="4366" xr:uid="{96C3A1B7-C820-4A0C-BCFF-BF82E9C9ED86}"/>
    <cellStyle name="Normal 12 2 2 2 2 2 8 2 8" xfId="4367" xr:uid="{7E337D6F-6CBD-4198-82A0-5CA07DD24C97}"/>
    <cellStyle name="Normal 12 2 2 2 2 2 8 2_FY15" xfId="4368" xr:uid="{593D976E-89D6-4829-98A9-78CE4E9136FA}"/>
    <cellStyle name="Normal 12 2 2 2 2 2 8 3" xfId="4369" xr:uid="{CD14F46C-3CE6-4C15-9881-FC9C418E303B}"/>
    <cellStyle name="Normal 12 2 2 2 2 2 8 3 2" xfId="4370" xr:uid="{C91FD129-98C2-4D24-94A7-EC51F206DB12}"/>
    <cellStyle name="Normal 12 2 2 2 2 2 8 4" xfId="4371" xr:uid="{B139FA0E-8C61-49AE-A362-BB56947B1EFB}"/>
    <cellStyle name="Normal 12 2 2 2 2 2 8 4 2" xfId="4372" xr:uid="{86C1F4F5-5723-4049-A769-91014AF53CD6}"/>
    <cellStyle name="Normal 12 2 2 2 2 2 8 5" xfId="4373" xr:uid="{B75223FA-21EE-428B-AB87-AB285323CDB4}"/>
    <cellStyle name="Normal 12 2 2 2 2 2 8 5 2" xfId="4374" xr:uid="{C1BCF738-0CD7-4B42-9CEC-6CBC174C4290}"/>
    <cellStyle name="Normal 12 2 2 2 2 2 8 6" xfId="4375" xr:uid="{6365DAC6-2684-4532-8CA2-6D23AD4771E5}"/>
    <cellStyle name="Normal 12 2 2 2 2 2 8 6 2" xfId="4376" xr:uid="{55B43D54-57D7-4AED-8643-1FE65B0A2F5B}"/>
    <cellStyle name="Normal 12 2 2 2 2 2 8 7" xfId="4377" xr:uid="{0754500B-C0BD-4D2C-802E-C84FE95432C4}"/>
    <cellStyle name="Normal 12 2 2 2 2 2 8 7 2" xfId="4378" xr:uid="{3C05E155-BC84-458B-B52E-0F277DF2B998}"/>
    <cellStyle name="Normal 12 2 2 2 2 2 8 8" xfId="4379" xr:uid="{7699456F-F0F3-4D81-8D00-E954FA1604E6}"/>
    <cellStyle name="Normal 12 2 2 2 2 2 8 8 2" xfId="4380" xr:uid="{EC261E27-82F6-4298-8AFD-11EFB9BC2338}"/>
    <cellStyle name="Normal 12 2 2 2 2 2 8 9" xfId="4381" xr:uid="{865A8BF8-613D-4307-9439-BA7F7D2F24C8}"/>
    <cellStyle name="Normal 12 2 2 2 2 2 8_FY15" xfId="4382" xr:uid="{25489CF8-F7E5-471E-8333-E66D655F2002}"/>
    <cellStyle name="Normal 12 2 2 2 2 2 9" xfId="4383" xr:uid="{2332AE82-C56C-42CF-A6E0-DE829E0A162A}"/>
    <cellStyle name="Normal 12 2 2 2 2 2 9 2" xfId="4384" xr:uid="{59E05FDD-4D9A-433D-89A9-54E62758E0D2}"/>
    <cellStyle name="Normal 12 2 2 2 2 2 9 2 2" xfId="4385" xr:uid="{F6101879-5044-4910-903B-EFE42832E32B}"/>
    <cellStyle name="Normal 12 2 2 2 2 2 9 3" xfId="4386" xr:uid="{A203F2E7-1226-4461-A65D-C5CB7274B1FE}"/>
    <cellStyle name="Normal 12 2 2 2 2 2 9 3 2" xfId="4387" xr:uid="{E74AA338-FA7D-4A7C-822A-BFFA9F50AA56}"/>
    <cellStyle name="Normal 12 2 2 2 2 2 9 4" xfId="4388" xr:uid="{CF9C147C-3E53-44EC-B45F-905DD1BEEC8E}"/>
    <cellStyle name="Normal 12 2 2 2 2 2 9 4 2" xfId="4389" xr:uid="{8899A386-91C0-4DD0-A0CC-7C340B816E1B}"/>
    <cellStyle name="Normal 12 2 2 2 2 2 9 5" xfId="4390" xr:uid="{8F571669-D04D-4890-AF35-7BFDFE7DECA4}"/>
    <cellStyle name="Normal 12 2 2 2 2 2 9 5 2" xfId="4391" xr:uid="{F2F3557B-360D-4C38-9B06-F0B8D3AEBBF3}"/>
    <cellStyle name="Normal 12 2 2 2 2 2 9 6" xfId="4392" xr:uid="{FB977F11-A55B-4490-9781-A2E17A325A2C}"/>
    <cellStyle name="Normal 12 2 2 2 2 2 9 6 2" xfId="4393" xr:uid="{C92BF3B6-49C5-4663-88DF-BD54206E5868}"/>
    <cellStyle name="Normal 12 2 2 2 2 2 9 7" xfId="4394" xr:uid="{02735856-5168-4D4D-A7AD-BC8D817833A2}"/>
    <cellStyle name="Normal 12 2 2 2 2 2 9 7 2" xfId="4395" xr:uid="{6A7CAE4E-D0D9-4115-98F3-73E66F6A5500}"/>
    <cellStyle name="Normal 12 2 2 2 2 2 9 8" xfId="4396" xr:uid="{46CFA137-61DB-4313-9B9C-3E6B1B1975DC}"/>
    <cellStyle name="Normal 12 2 2 2 2 2 9_FY15" xfId="4397" xr:uid="{FA852C6C-901B-407A-BBD6-9F2BC996A0F4}"/>
    <cellStyle name="Normal 12 2 2 2 2 2_AAUP CBI Calc" xfId="4398" xr:uid="{17FA7C47-FAF9-4567-AE1E-E7EEF3213B34}"/>
    <cellStyle name="Normal 12 2 2 2 2 3" xfId="4399" xr:uid="{BDD6A0B4-9FB8-446F-AD43-A9AA0D2ECDB5}"/>
    <cellStyle name="Normal 12 2 2 2 2 3 10" xfId="4400" xr:uid="{FF14747B-4F70-49C9-9B2F-8DEFFB0E30D9}"/>
    <cellStyle name="Normal 12 2 2 2 2 3 10 2" xfId="4401" xr:uid="{69E5F711-1F50-485A-81DD-D671BFDEF08A}"/>
    <cellStyle name="Normal 12 2 2 2 2 3 11" xfId="4402" xr:uid="{E5F58570-7955-4EFB-B195-2788615BCEA0}"/>
    <cellStyle name="Normal 12 2 2 2 2 3 11 2" xfId="4403" xr:uid="{58A7547F-6FAC-4D73-945D-FAF12D3A8806}"/>
    <cellStyle name="Normal 12 2 2 2 2 3 12" xfId="4404" xr:uid="{C9E24296-3A19-4C40-923F-4C2AE34D97B5}"/>
    <cellStyle name="Normal 12 2 2 2 2 3 12 2" xfId="4405" xr:uid="{4B351DFD-9886-48C8-88E9-5A7BE0CE2FA0}"/>
    <cellStyle name="Normal 12 2 2 2 2 3 13" xfId="4406" xr:uid="{E96D6AE6-C253-4679-A32B-53BC90C8FFAE}"/>
    <cellStyle name="Normal 12 2 2 2 2 3 13 2" xfId="4407" xr:uid="{044E7F00-7A82-4EF7-9A16-193470EBC28A}"/>
    <cellStyle name="Normal 12 2 2 2 2 3 14" xfId="4408" xr:uid="{7D72A913-B5E1-4A00-AF1A-52F436E4D395}"/>
    <cellStyle name="Normal 12 2 2 2 2 3 14 2" xfId="4409" xr:uid="{623E30FB-04F3-4EF1-9344-45F192391078}"/>
    <cellStyle name="Normal 12 2 2 2 2 3 15" xfId="4410" xr:uid="{5E863754-59B2-48FB-A5A5-2EE125AE32AF}"/>
    <cellStyle name="Normal 12 2 2 2 2 3 2" xfId="4411" xr:uid="{C64E0875-76E5-484D-8F1E-4060E161077C}"/>
    <cellStyle name="Normal 12 2 2 2 2 3 2 10" xfId="4412" xr:uid="{4E55BBE9-CCFD-4C50-9D1A-A924376C74B9}"/>
    <cellStyle name="Normal 12 2 2 2 2 3 2 10 2" xfId="4413" xr:uid="{D585803B-5261-4E79-97EB-A9534FC97D96}"/>
    <cellStyle name="Normal 12 2 2 2 2 3 2 11" xfId="4414" xr:uid="{E6677590-8BB9-4530-91B5-C5FEEDA0F066}"/>
    <cellStyle name="Normal 12 2 2 2 2 3 2 2" xfId="4415" xr:uid="{B96E3FB1-38C3-4344-9E13-27AA257E7025}"/>
    <cellStyle name="Normal 12 2 2 2 2 3 2 2 2" xfId="4416" xr:uid="{6B8DC1EC-F977-479C-9951-34DFE9613B82}"/>
    <cellStyle name="Normal 12 2 2 2 2 3 2 2 2 2" xfId="4417" xr:uid="{3DB70B09-2456-49AE-881F-3595911C5792}"/>
    <cellStyle name="Normal 12 2 2 2 2 3 2 2 2 2 2" xfId="4418" xr:uid="{69E1864E-C926-41E8-8BBE-6D44FAC60A39}"/>
    <cellStyle name="Normal 12 2 2 2 2 3 2 2 2 3" xfId="4419" xr:uid="{37459E9F-EF7D-4090-9C37-AFCB67B1500C}"/>
    <cellStyle name="Normal 12 2 2 2 2 3 2 2 2 3 2" xfId="4420" xr:uid="{A0F248B4-A3C9-4899-97F8-22953037ED2B}"/>
    <cellStyle name="Normal 12 2 2 2 2 3 2 2 2 4" xfId="4421" xr:uid="{4684A665-03AE-4E0E-9605-B995AA349896}"/>
    <cellStyle name="Normal 12 2 2 2 2 3 2 2 2 4 2" xfId="4422" xr:uid="{1725EA0B-5A2A-4EF2-901E-D07DCA93C2F6}"/>
    <cellStyle name="Normal 12 2 2 2 2 3 2 2 2 5" xfId="4423" xr:uid="{A11E590E-EBDE-4514-88B3-D2BF61133F83}"/>
    <cellStyle name="Normal 12 2 2 2 2 3 2 2 2 5 2" xfId="4424" xr:uid="{2BA24CA1-8E50-405E-B5B9-F777CB9DC87E}"/>
    <cellStyle name="Normal 12 2 2 2 2 3 2 2 2 6" xfId="4425" xr:uid="{2F62E8FF-C55D-4AA9-B1F6-5A0FD32224F4}"/>
    <cellStyle name="Normal 12 2 2 2 2 3 2 2 2 6 2" xfId="4426" xr:uid="{B8E4BCE9-4929-4943-BBDB-838A612159A8}"/>
    <cellStyle name="Normal 12 2 2 2 2 3 2 2 2 7" xfId="4427" xr:uid="{EA1F8DD3-7E83-4031-B4D2-FAF43932E2B2}"/>
    <cellStyle name="Normal 12 2 2 2 2 3 2 2 2 7 2" xfId="4428" xr:uid="{D2B85CA5-07F1-4AD9-897C-D825C7525C85}"/>
    <cellStyle name="Normal 12 2 2 2 2 3 2 2 2 8" xfId="4429" xr:uid="{8E4B37C9-7609-47C2-BF7E-CB9F0FDF35AA}"/>
    <cellStyle name="Normal 12 2 2 2 2 3 2 2 2_FY15" xfId="4430" xr:uid="{CB1947F5-2009-4945-BEBC-748033970D2C}"/>
    <cellStyle name="Normal 12 2 2 2 2 3 2 2 3" xfId="4431" xr:uid="{706B53B3-A1DA-4E8A-B60B-B5F029B97021}"/>
    <cellStyle name="Normal 12 2 2 2 2 3 2 2 3 2" xfId="4432" xr:uid="{1C57256C-7309-4A85-8A4D-3D09153ECA46}"/>
    <cellStyle name="Normal 12 2 2 2 2 3 2 2 4" xfId="4433" xr:uid="{0222F3C8-7ADD-4292-8837-A80DFC439302}"/>
    <cellStyle name="Normal 12 2 2 2 2 3 2 2 4 2" xfId="4434" xr:uid="{0585EC1E-53E0-439D-8C90-BEE99C89CD6D}"/>
    <cellStyle name="Normal 12 2 2 2 2 3 2 2 5" xfId="4435" xr:uid="{822EC8E0-263E-40A3-969B-CEB6E7EAB129}"/>
    <cellStyle name="Normal 12 2 2 2 2 3 2 2 5 2" xfId="4436" xr:uid="{DCB7B37F-50DA-4CB1-9DF9-881B1C143482}"/>
    <cellStyle name="Normal 12 2 2 2 2 3 2 2 6" xfId="4437" xr:uid="{DCD9EE1C-7641-4A4C-AFF2-E2EFE4242189}"/>
    <cellStyle name="Normal 12 2 2 2 2 3 2 2 6 2" xfId="4438" xr:uid="{68D7405B-E137-4D4A-81ED-B2DA9CFF301A}"/>
    <cellStyle name="Normal 12 2 2 2 2 3 2 2 7" xfId="4439" xr:uid="{6CFB81CE-75CD-4B07-9202-348257135CA8}"/>
    <cellStyle name="Normal 12 2 2 2 2 3 2 2 7 2" xfId="4440" xr:uid="{49A6C9C3-B79D-425C-8B2C-5E9551EE359D}"/>
    <cellStyle name="Normal 12 2 2 2 2 3 2 2 8" xfId="4441" xr:uid="{B40BE3BC-3A05-4A27-BE8F-44F26A255D9D}"/>
    <cellStyle name="Normal 12 2 2 2 2 3 2 2 8 2" xfId="4442" xr:uid="{176F8E6F-CF04-450A-8548-8563AA075A80}"/>
    <cellStyle name="Normal 12 2 2 2 2 3 2 2 9" xfId="4443" xr:uid="{5CA6D242-558D-4453-AC17-B265961FAFC9}"/>
    <cellStyle name="Normal 12 2 2 2 2 3 2 2_FY15" xfId="4444" xr:uid="{9B4D1D3C-83E7-4C0F-AC3C-4F86AE2F79E8}"/>
    <cellStyle name="Normal 12 2 2 2 2 3 2 3" xfId="4445" xr:uid="{A2BCF89C-F5BA-4C31-8E04-6D93CD29F23E}"/>
    <cellStyle name="Normal 12 2 2 2 2 3 2 3 2" xfId="4446" xr:uid="{E24AEE0D-71F9-4EE0-B3B8-22CE0A3BCBF0}"/>
    <cellStyle name="Normal 12 2 2 2 2 3 2 3 2 2" xfId="4447" xr:uid="{91DD3E96-DF74-46DE-B94E-A0DCC1DC942E}"/>
    <cellStyle name="Normal 12 2 2 2 2 3 2 3 2 2 2" xfId="4448" xr:uid="{9BC65612-3357-43F5-A1B3-AAB8C1B41B7B}"/>
    <cellStyle name="Normal 12 2 2 2 2 3 2 3 2 3" xfId="4449" xr:uid="{607F6DF5-A8AA-4F25-843B-E612D3FB9B5F}"/>
    <cellStyle name="Normal 12 2 2 2 2 3 2 3 2 3 2" xfId="4450" xr:uid="{4A1EFE26-53BC-4A53-8794-6D92CF94ED94}"/>
    <cellStyle name="Normal 12 2 2 2 2 3 2 3 2 4" xfId="4451" xr:uid="{7CDD7223-6236-499E-8E8F-805DC1182DCF}"/>
    <cellStyle name="Normal 12 2 2 2 2 3 2 3 2 4 2" xfId="4452" xr:uid="{92FBF513-4E40-4EEC-A8F0-52BE9073BB58}"/>
    <cellStyle name="Normal 12 2 2 2 2 3 2 3 2 5" xfId="4453" xr:uid="{D503BAE0-7B5C-4C74-BF34-5E0F9EA288FD}"/>
    <cellStyle name="Normal 12 2 2 2 2 3 2 3 2 5 2" xfId="4454" xr:uid="{B103C058-D143-4651-BBB1-BB3F9E6ECD23}"/>
    <cellStyle name="Normal 12 2 2 2 2 3 2 3 2 6" xfId="4455" xr:uid="{805FFAF9-59BC-4E37-966D-C4337FCB5CFB}"/>
    <cellStyle name="Normal 12 2 2 2 2 3 2 3 2 6 2" xfId="4456" xr:uid="{C66997C1-7363-4AA3-9D1F-99F9F3FCB078}"/>
    <cellStyle name="Normal 12 2 2 2 2 3 2 3 2 7" xfId="4457" xr:uid="{2D65662E-8808-4D8E-BFD2-16B973F1B2EA}"/>
    <cellStyle name="Normal 12 2 2 2 2 3 2 3 2 7 2" xfId="4458" xr:uid="{8715D47D-089F-440E-A326-2C46F6FEBFCC}"/>
    <cellStyle name="Normal 12 2 2 2 2 3 2 3 2 8" xfId="4459" xr:uid="{40408383-8CF5-4860-BEF0-DC9F6A5A3A36}"/>
    <cellStyle name="Normal 12 2 2 2 2 3 2 3 2_FY15" xfId="4460" xr:uid="{40844008-0F2B-432E-BC78-6124C1DC6DCB}"/>
    <cellStyle name="Normal 12 2 2 2 2 3 2 3 3" xfId="4461" xr:uid="{EC4ABC29-6D5B-45C7-AB64-25186C5B1BAC}"/>
    <cellStyle name="Normal 12 2 2 2 2 3 2 3 3 2" xfId="4462" xr:uid="{9C63294F-0F8C-4EE6-8E80-7D70BA49706D}"/>
    <cellStyle name="Normal 12 2 2 2 2 3 2 3 4" xfId="4463" xr:uid="{76E9254C-FF95-4DEB-90F5-7FCBE1F1A08C}"/>
    <cellStyle name="Normal 12 2 2 2 2 3 2 3 4 2" xfId="4464" xr:uid="{2F9AD65C-AAB7-4480-831A-728BAFAF226F}"/>
    <cellStyle name="Normal 12 2 2 2 2 3 2 3 5" xfId="4465" xr:uid="{4ED13EC8-44B2-4751-B27B-4DB02AF3F9C6}"/>
    <cellStyle name="Normal 12 2 2 2 2 3 2 3 5 2" xfId="4466" xr:uid="{788A38CF-BC70-48EB-AA20-0C23997796FA}"/>
    <cellStyle name="Normal 12 2 2 2 2 3 2 3 6" xfId="4467" xr:uid="{0124F28D-FF78-4F49-BA1B-94FBBC1FD1D7}"/>
    <cellStyle name="Normal 12 2 2 2 2 3 2 3 6 2" xfId="4468" xr:uid="{49A6C947-4B56-4FB5-8DD2-7D69AC229700}"/>
    <cellStyle name="Normal 12 2 2 2 2 3 2 3 7" xfId="4469" xr:uid="{9B1734CD-EA60-4696-9CAE-87CEEB09CD66}"/>
    <cellStyle name="Normal 12 2 2 2 2 3 2 3 7 2" xfId="4470" xr:uid="{8376AA88-DF09-42BD-8E0F-B97F1F7086CD}"/>
    <cellStyle name="Normal 12 2 2 2 2 3 2 3 8" xfId="4471" xr:uid="{D6F8D5DE-3361-4407-94E4-D3DF70C65C20}"/>
    <cellStyle name="Normal 12 2 2 2 2 3 2 3 8 2" xfId="4472" xr:uid="{C200F168-416F-4141-8379-C080422CAC3A}"/>
    <cellStyle name="Normal 12 2 2 2 2 3 2 3 9" xfId="4473" xr:uid="{81A30B26-55C1-4966-8806-54CE6488972C}"/>
    <cellStyle name="Normal 12 2 2 2 2 3 2 3_FY15" xfId="4474" xr:uid="{EB2E0A50-C3CC-480A-9903-8080BA44A34C}"/>
    <cellStyle name="Normal 12 2 2 2 2 3 2 4" xfId="4475" xr:uid="{DBD945CC-33E5-4190-B91A-A554422127F6}"/>
    <cellStyle name="Normal 12 2 2 2 2 3 2 4 2" xfId="4476" xr:uid="{301A0FEA-B827-47B0-A2EC-71F2BA728C5B}"/>
    <cellStyle name="Normal 12 2 2 2 2 3 2 4 2 2" xfId="4477" xr:uid="{D75EA5DA-C4D5-4941-A07C-5D21FC1B4BBB}"/>
    <cellStyle name="Normal 12 2 2 2 2 3 2 4 3" xfId="4478" xr:uid="{BD3F841A-9AEB-4D5E-9AEC-A26DAFF27968}"/>
    <cellStyle name="Normal 12 2 2 2 2 3 2 4 3 2" xfId="4479" xr:uid="{E8C7707D-338F-4076-8E7E-1D3D07F7B8EE}"/>
    <cellStyle name="Normal 12 2 2 2 2 3 2 4 4" xfId="4480" xr:uid="{AFA9EA96-43B0-4480-9216-A6EA068D2F02}"/>
    <cellStyle name="Normal 12 2 2 2 2 3 2 4 4 2" xfId="4481" xr:uid="{F2581210-05E2-44A2-B71C-364A459D5E6A}"/>
    <cellStyle name="Normal 12 2 2 2 2 3 2 4 5" xfId="4482" xr:uid="{1DB0FF37-3E5F-4F18-BFE6-264981521538}"/>
    <cellStyle name="Normal 12 2 2 2 2 3 2 4 5 2" xfId="4483" xr:uid="{71BAD5DE-11EF-40FC-86C7-B630336A4ECF}"/>
    <cellStyle name="Normal 12 2 2 2 2 3 2 4 6" xfId="4484" xr:uid="{EA42ED08-F5C6-43DC-B0FF-9312DDB9F66D}"/>
    <cellStyle name="Normal 12 2 2 2 2 3 2 4 6 2" xfId="4485" xr:uid="{BB6D78ED-49F0-4AD9-B176-DF2C6F688F7D}"/>
    <cellStyle name="Normal 12 2 2 2 2 3 2 4 7" xfId="4486" xr:uid="{27783EDA-3344-412A-90C2-34CFFA68EF7C}"/>
    <cellStyle name="Normal 12 2 2 2 2 3 2 4 7 2" xfId="4487" xr:uid="{EE193F62-5162-4DEB-85C2-7A4536326824}"/>
    <cellStyle name="Normal 12 2 2 2 2 3 2 4 8" xfId="4488" xr:uid="{23734FFB-F793-47D6-85B3-54974308D00C}"/>
    <cellStyle name="Normal 12 2 2 2 2 3 2 4_FY15" xfId="4489" xr:uid="{31C4AE96-482F-4481-B7E5-1783168467BA}"/>
    <cellStyle name="Normal 12 2 2 2 2 3 2 5" xfId="4490" xr:uid="{672DD492-6293-41AD-95D9-BD1674EDEBF1}"/>
    <cellStyle name="Normal 12 2 2 2 2 3 2 5 2" xfId="4491" xr:uid="{F75AAAC4-EE60-46A8-8EF2-A31516905716}"/>
    <cellStyle name="Normal 12 2 2 2 2 3 2 6" xfId="4492" xr:uid="{752F4892-FA35-4076-AB17-C2DB75F1DEA7}"/>
    <cellStyle name="Normal 12 2 2 2 2 3 2 6 2" xfId="4493" xr:uid="{0701E4BA-D122-43EF-AD9B-912F40328BDA}"/>
    <cellStyle name="Normal 12 2 2 2 2 3 2 7" xfId="4494" xr:uid="{58A92DB5-1166-4DCF-881A-844AB51700FF}"/>
    <cellStyle name="Normal 12 2 2 2 2 3 2 7 2" xfId="4495" xr:uid="{EEB21017-7F7A-416B-AE12-2993D572188E}"/>
    <cellStyle name="Normal 12 2 2 2 2 3 2 8" xfId="4496" xr:uid="{4ECF344B-DAA4-473C-9A60-B5CC5B586E59}"/>
    <cellStyle name="Normal 12 2 2 2 2 3 2 8 2" xfId="4497" xr:uid="{E4AF2FB1-09EA-423F-87B3-0C0EA8C74A7C}"/>
    <cellStyle name="Normal 12 2 2 2 2 3 2 9" xfId="4498" xr:uid="{3379F7FB-D65F-45FC-8AAD-51014808CBE7}"/>
    <cellStyle name="Normal 12 2 2 2 2 3 2 9 2" xfId="4499" xr:uid="{B93F3DAB-5D7B-4591-882F-9263BD4E0279}"/>
    <cellStyle name="Normal 12 2 2 2 2 3 2_AAUP CBI Calc" xfId="4500" xr:uid="{6DA606D4-C742-472D-ADE6-D4585FDA3611}"/>
    <cellStyle name="Normal 12 2 2 2 2 3 3" xfId="4501" xr:uid="{D501B61C-A113-42B1-947F-6F171B96FF55}"/>
    <cellStyle name="Normal 12 2 2 2 2 3 3 10" xfId="4502" xr:uid="{4507A93D-D970-49E5-9A27-01646DF4B54E}"/>
    <cellStyle name="Normal 12 2 2 2 2 3 3 2" xfId="4503" xr:uid="{510F1283-E7E1-47FB-893F-F3D14F60F910}"/>
    <cellStyle name="Normal 12 2 2 2 2 3 3 2 2" xfId="4504" xr:uid="{2B805D59-D802-415E-A501-82F422DEFF36}"/>
    <cellStyle name="Normal 12 2 2 2 2 3 3 2 2 2" xfId="4505" xr:uid="{013D256E-9FE5-4091-9D8C-63A474DD2C87}"/>
    <cellStyle name="Normal 12 2 2 2 2 3 3 2 2 2 2" xfId="4506" xr:uid="{508E309E-3E20-49F9-A847-B4B27FE24B3B}"/>
    <cellStyle name="Normal 12 2 2 2 2 3 3 2 2 3" xfId="4507" xr:uid="{4BCCF306-0170-4381-B5FB-B43BFFCDADEA}"/>
    <cellStyle name="Normal 12 2 2 2 2 3 3 2 2 3 2" xfId="4508" xr:uid="{B4D75AA1-D699-4F55-8764-51B0A05573F0}"/>
    <cellStyle name="Normal 12 2 2 2 2 3 3 2 2 4" xfId="4509" xr:uid="{F7277140-C2E1-4A07-ADFD-5FBA6361AFC0}"/>
    <cellStyle name="Normal 12 2 2 2 2 3 3 2 2 4 2" xfId="4510" xr:uid="{EF6CF5EC-2FE4-4B73-9D86-AF4EB87FBB6A}"/>
    <cellStyle name="Normal 12 2 2 2 2 3 3 2 2 5" xfId="4511" xr:uid="{50521D70-9515-48EB-A125-BB37DA52CB17}"/>
    <cellStyle name="Normal 12 2 2 2 2 3 3 2 2 5 2" xfId="4512" xr:uid="{2DBC2BBB-6E1F-4C36-8A6A-0DD1095FE106}"/>
    <cellStyle name="Normal 12 2 2 2 2 3 3 2 2 6" xfId="4513" xr:uid="{C91F907B-9077-4A01-B0CC-85174E33ACB7}"/>
    <cellStyle name="Normal 12 2 2 2 2 3 3 2 2 6 2" xfId="4514" xr:uid="{E10C0640-571F-4123-A2E4-1B09EF54F4AF}"/>
    <cellStyle name="Normal 12 2 2 2 2 3 3 2 2 7" xfId="4515" xr:uid="{72D166BC-AD6D-4EE2-A40F-C68897CF1839}"/>
    <cellStyle name="Normal 12 2 2 2 2 3 3 2 2 7 2" xfId="4516" xr:uid="{75228891-1780-43CA-A50D-73CB0A1A042D}"/>
    <cellStyle name="Normal 12 2 2 2 2 3 3 2 2 8" xfId="4517" xr:uid="{955B2E1D-8ACF-4E80-89A6-A3EFF4636669}"/>
    <cellStyle name="Normal 12 2 2 2 2 3 3 2 2_FY15" xfId="4518" xr:uid="{4E51F7E1-1338-4C93-8153-E25939053B1F}"/>
    <cellStyle name="Normal 12 2 2 2 2 3 3 2 3" xfId="4519" xr:uid="{7E512AB8-B779-4F3C-A998-D79970955243}"/>
    <cellStyle name="Normal 12 2 2 2 2 3 3 2 3 2" xfId="4520" xr:uid="{92A216BE-E9BD-4B5C-BA52-4A7FBFEC11F7}"/>
    <cellStyle name="Normal 12 2 2 2 2 3 3 2 4" xfId="4521" xr:uid="{83824859-C362-4987-8DBA-D2AEDB81EBA3}"/>
    <cellStyle name="Normal 12 2 2 2 2 3 3 2 4 2" xfId="4522" xr:uid="{3F044A0C-BB0C-4767-95D6-A0DB8DB9B633}"/>
    <cellStyle name="Normal 12 2 2 2 2 3 3 2 5" xfId="4523" xr:uid="{0498207E-C555-4312-AB18-65EBB8FE0256}"/>
    <cellStyle name="Normal 12 2 2 2 2 3 3 2 5 2" xfId="4524" xr:uid="{FE0F5EAD-6FCD-4EB5-84A4-7BF680E662B7}"/>
    <cellStyle name="Normal 12 2 2 2 2 3 3 2 6" xfId="4525" xr:uid="{25C80802-32DD-4832-A093-00EE5F82CE30}"/>
    <cellStyle name="Normal 12 2 2 2 2 3 3 2 6 2" xfId="4526" xr:uid="{881FE192-1FA9-482C-AF5E-6966B31AA76B}"/>
    <cellStyle name="Normal 12 2 2 2 2 3 3 2 7" xfId="4527" xr:uid="{5060C5D8-F063-4238-8DA2-59990DF4AECD}"/>
    <cellStyle name="Normal 12 2 2 2 2 3 3 2 7 2" xfId="4528" xr:uid="{98CB7F6C-4D52-4EB7-AA2D-1BCF3D79320A}"/>
    <cellStyle name="Normal 12 2 2 2 2 3 3 2 8" xfId="4529" xr:uid="{DAD4182A-1F48-4531-AE83-5C9ADBFB1D6B}"/>
    <cellStyle name="Normal 12 2 2 2 2 3 3 2 8 2" xfId="4530" xr:uid="{8313924B-F9CE-4FE9-A770-0637A34E492B}"/>
    <cellStyle name="Normal 12 2 2 2 2 3 3 2 9" xfId="4531" xr:uid="{E5FF9A23-EEF0-4151-9299-3E52710A69E1}"/>
    <cellStyle name="Normal 12 2 2 2 2 3 3 2_FY15" xfId="4532" xr:uid="{B37EB57B-013D-44AD-99A4-AD522001696B}"/>
    <cellStyle name="Normal 12 2 2 2 2 3 3 3" xfId="4533" xr:uid="{04D9E234-C8B5-4742-A595-1F534813C182}"/>
    <cellStyle name="Normal 12 2 2 2 2 3 3 3 2" xfId="4534" xr:uid="{770BCCEE-B503-4005-84E6-D8AD85B40991}"/>
    <cellStyle name="Normal 12 2 2 2 2 3 3 3 2 2" xfId="4535" xr:uid="{307E46EE-0E6B-45C9-84F2-279146D20A14}"/>
    <cellStyle name="Normal 12 2 2 2 2 3 3 3 3" xfId="4536" xr:uid="{EB16D24A-B9AA-483D-9DD4-2D3C51D6B3D2}"/>
    <cellStyle name="Normal 12 2 2 2 2 3 3 3 3 2" xfId="4537" xr:uid="{84B4710F-BACC-47C5-8670-30B7799A0A97}"/>
    <cellStyle name="Normal 12 2 2 2 2 3 3 3 4" xfId="4538" xr:uid="{029DB937-5102-477C-97B4-B6BCB5053C6E}"/>
    <cellStyle name="Normal 12 2 2 2 2 3 3 3 4 2" xfId="4539" xr:uid="{CE2A0D33-2A1E-4745-ABDD-87658F355B15}"/>
    <cellStyle name="Normal 12 2 2 2 2 3 3 3 5" xfId="4540" xr:uid="{D57F3891-A87F-4942-AE02-37947346A4C8}"/>
    <cellStyle name="Normal 12 2 2 2 2 3 3 3 5 2" xfId="4541" xr:uid="{D8EFC198-6CB9-42EB-8A1B-0C84A07C763C}"/>
    <cellStyle name="Normal 12 2 2 2 2 3 3 3 6" xfId="4542" xr:uid="{DC2CFF1F-A5BD-40D5-973C-2A516DEC974B}"/>
    <cellStyle name="Normal 12 2 2 2 2 3 3 3 6 2" xfId="4543" xr:uid="{0EFC3031-2503-477D-B9A7-97A8E4BD3C8C}"/>
    <cellStyle name="Normal 12 2 2 2 2 3 3 3 7" xfId="4544" xr:uid="{50639537-35DA-4C11-A0AB-8665800F8E44}"/>
    <cellStyle name="Normal 12 2 2 2 2 3 3 3 7 2" xfId="4545" xr:uid="{9C0A60E8-C515-402B-A13F-AB9185995424}"/>
    <cellStyle name="Normal 12 2 2 2 2 3 3 3 8" xfId="4546" xr:uid="{99111078-D373-4115-9431-01F9528CA824}"/>
    <cellStyle name="Normal 12 2 2 2 2 3 3 3_FY15" xfId="4547" xr:uid="{72607A90-95C6-4377-9B90-343C7F3D0B9C}"/>
    <cellStyle name="Normal 12 2 2 2 2 3 3 4" xfId="4548" xr:uid="{DF6B09EB-5610-4A8B-A363-B0B6FEF60F05}"/>
    <cellStyle name="Normal 12 2 2 2 2 3 3 4 2" xfId="4549" xr:uid="{1BE9973C-66D6-4578-A22E-EB7569B7D375}"/>
    <cellStyle name="Normal 12 2 2 2 2 3 3 5" xfId="4550" xr:uid="{6920323A-7077-49F9-8DCB-8AE9B1F974C5}"/>
    <cellStyle name="Normal 12 2 2 2 2 3 3 5 2" xfId="4551" xr:uid="{D6B5E89A-9D88-4850-BF18-1BF46D92CBD5}"/>
    <cellStyle name="Normal 12 2 2 2 2 3 3 6" xfId="4552" xr:uid="{34B8FF0B-B746-4563-83B2-2CEDAFDDEB59}"/>
    <cellStyle name="Normal 12 2 2 2 2 3 3 6 2" xfId="4553" xr:uid="{52528CAE-2C88-496F-A2AD-5F18C3C585A6}"/>
    <cellStyle name="Normal 12 2 2 2 2 3 3 7" xfId="4554" xr:uid="{2DC63D10-46A8-49EB-A8E5-9861A3FCDD19}"/>
    <cellStyle name="Normal 12 2 2 2 2 3 3 7 2" xfId="4555" xr:uid="{3877FD74-96DB-46FF-B45C-9B3C1AFC44FD}"/>
    <cellStyle name="Normal 12 2 2 2 2 3 3 8" xfId="4556" xr:uid="{73476AB9-B243-4225-90EF-CC83927287BC}"/>
    <cellStyle name="Normal 12 2 2 2 2 3 3 8 2" xfId="4557" xr:uid="{3D54648F-381C-4F17-A5E1-36CCB44EC197}"/>
    <cellStyle name="Normal 12 2 2 2 2 3 3 9" xfId="4558" xr:uid="{12614ECD-DA80-4024-8254-AD7BC561DEC2}"/>
    <cellStyle name="Normal 12 2 2 2 2 3 3 9 2" xfId="4559" xr:uid="{20F22F96-E85E-4165-96E8-5BDEBF713598}"/>
    <cellStyle name="Normal 12 2 2 2 2 3 3_AAUP CBI Calc" xfId="4560" xr:uid="{156871E7-5A54-41CB-A4A3-3F2A988425B9}"/>
    <cellStyle name="Normal 12 2 2 2 2 3 4" xfId="4561" xr:uid="{018C5841-A5B9-4E79-89BE-10668C01ACE2}"/>
    <cellStyle name="Normal 12 2 2 2 2 3 4 10" xfId="4562" xr:uid="{2F4AA720-B1D3-4395-BB48-C2306878B5B1}"/>
    <cellStyle name="Normal 12 2 2 2 2 3 4 2" xfId="4563" xr:uid="{CBD4A2EF-C4C5-45BB-B15B-EBF50AC2B013}"/>
    <cellStyle name="Normal 12 2 2 2 2 3 4 2 2" xfId="4564" xr:uid="{321DCBB4-7BDF-4F4E-9FFC-3193EF5227D3}"/>
    <cellStyle name="Normal 12 2 2 2 2 3 4 2 2 2" xfId="4565" xr:uid="{82A1C9A5-E354-444F-8FC6-7AABB0CF7123}"/>
    <cellStyle name="Normal 12 2 2 2 2 3 4 2 2 2 2" xfId="4566" xr:uid="{29345710-C045-4CFF-8D56-4DEAA8ACAFB5}"/>
    <cellStyle name="Normal 12 2 2 2 2 3 4 2 2 3" xfId="4567" xr:uid="{1AF1D26F-AD41-46AE-A3C5-149499DD6955}"/>
    <cellStyle name="Normal 12 2 2 2 2 3 4 2 2 3 2" xfId="4568" xr:uid="{7E578D67-AEC9-474B-A140-C96DEDBCB601}"/>
    <cellStyle name="Normal 12 2 2 2 2 3 4 2 2 4" xfId="4569" xr:uid="{D1702013-2F0B-4FC1-851E-AB06213ADACE}"/>
    <cellStyle name="Normal 12 2 2 2 2 3 4 2 2 4 2" xfId="4570" xr:uid="{7DFE2CB1-FFC5-47C5-81B5-9C3722DA0D61}"/>
    <cellStyle name="Normal 12 2 2 2 2 3 4 2 2 5" xfId="4571" xr:uid="{385762A2-F826-4B0F-9B55-184299365801}"/>
    <cellStyle name="Normal 12 2 2 2 2 3 4 2 2 5 2" xfId="4572" xr:uid="{BA25F14B-9747-4B7A-99C0-620B20DE9181}"/>
    <cellStyle name="Normal 12 2 2 2 2 3 4 2 2 6" xfId="4573" xr:uid="{3E556AB8-E4CB-488F-B7A1-DED41F90E4DA}"/>
    <cellStyle name="Normal 12 2 2 2 2 3 4 2 2 6 2" xfId="4574" xr:uid="{B3EC02F4-DB0A-42FA-B445-AB6DEFF74587}"/>
    <cellStyle name="Normal 12 2 2 2 2 3 4 2 2 7" xfId="4575" xr:uid="{0A19B5EE-05B0-4AE9-B482-E96CE12D2FE7}"/>
    <cellStyle name="Normal 12 2 2 2 2 3 4 2 2 7 2" xfId="4576" xr:uid="{4DD4980E-B639-4B07-887E-A07C42AD916A}"/>
    <cellStyle name="Normal 12 2 2 2 2 3 4 2 2 8" xfId="4577" xr:uid="{65C7C274-7F11-415B-815F-57A6C329472D}"/>
    <cellStyle name="Normal 12 2 2 2 2 3 4 2 2_FY15" xfId="4578" xr:uid="{88436A7E-BADD-4044-990F-C7631CE300B1}"/>
    <cellStyle name="Normal 12 2 2 2 2 3 4 2 3" xfId="4579" xr:uid="{DF073886-E9C9-46DB-AEF9-224CA0C71D1E}"/>
    <cellStyle name="Normal 12 2 2 2 2 3 4 2 3 2" xfId="4580" xr:uid="{01897CC3-CA8E-42F5-AAFA-4AE1C0ACF00E}"/>
    <cellStyle name="Normal 12 2 2 2 2 3 4 2 4" xfId="4581" xr:uid="{1117ACDC-A353-4D65-A414-726EC04662F6}"/>
    <cellStyle name="Normal 12 2 2 2 2 3 4 2 4 2" xfId="4582" xr:uid="{652AE4F6-B4E9-48C8-865B-F64B3039BCF8}"/>
    <cellStyle name="Normal 12 2 2 2 2 3 4 2 5" xfId="4583" xr:uid="{7FF1E8BA-D95A-4509-AB89-84AE01EF1A97}"/>
    <cellStyle name="Normal 12 2 2 2 2 3 4 2 5 2" xfId="4584" xr:uid="{5AC722CC-B1B5-4CCD-938F-253EC8C0018A}"/>
    <cellStyle name="Normal 12 2 2 2 2 3 4 2 6" xfId="4585" xr:uid="{CE9DE136-496A-464A-83F6-AA62FE181652}"/>
    <cellStyle name="Normal 12 2 2 2 2 3 4 2 6 2" xfId="4586" xr:uid="{31C99CEF-D263-44DE-99D1-E51E3C07C9E3}"/>
    <cellStyle name="Normal 12 2 2 2 2 3 4 2 7" xfId="4587" xr:uid="{4DD569CA-3942-4E39-99C6-2FF24DFC52AF}"/>
    <cellStyle name="Normal 12 2 2 2 2 3 4 2 7 2" xfId="4588" xr:uid="{8131E5EB-6861-4C63-A409-728C5C1011ED}"/>
    <cellStyle name="Normal 12 2 2 2 2 3 4 2 8" xfId="4589" xr:uid="{05B549F3-8124-4DE8-AA6E-9077A37AE471}"/>
    <cellStyle name="Normal 12 2 2 2 2 3 4 2 8 2" xfId="4590" xr:uid="{7A7CAAEC-095C-4EEE-AE99-63D1ED56643A}"/>
    <cellStyle name="Normal 12 2 2 2 2 3 4 2 9" xfId="4591" xr:uid="{8F1AE870-5A54-40CB-9167-A6FEF6F953C1}"/>
    <cellStyle name="Normal 12 2 2 2 2 3 4 2_FY15" xfId="4592" xr:uid="{DDF6C54C-A19A-4C66-8220-0C2B67D2718B}"/>
    <cellStyle name="Normal 12 2 2 2 2 3 4 3" xfId="4593" xr:uid="{5C030015-9491-4E8B-9C17-2EA8D8D7667F}"/>
    <cellStyle name="Normal 12 2 2 2 2 3 4 3 2" xfId="4594" xr:uid="{3323DCC2-5E7E-4D95-B019-81C813177BDD}"/>
    <cellStyle name="Normal 12 2 2 2 2 3 4 3 2 2" xfId="4595" xr:uid="{402FB129-63CC-46FD-B9FE-0B6A6FB75ECA}"/>
    <cellStyle name="Normal 12 2 2 2 2 3 4 3 3" xfId="4596" xr:uid="{0B35E955-08F4-4FFB-93F7-774E2A156B58}"/>
    <cellStyle name="Normal 12 2 2 2 2 3 4 3 3 2" xfId="4597" xr:uid="{CB41E875-898C-4557-B886-ACA524ADB394}"/>
    <cellStyle name="Normal 12 2 2 2 2 3 4 3 4" xfId="4598" xr:uid="{19CC29BF-B1B6-4BC1-8B1C-0EFE52CB56A8}"/>
    <cellStyle name="Normal 12 2 2 2 2 3 4 3 4 2" xfId="4599" xr:uid="{24EE4E03-0177-4593-8129-6CB756D014B6}"/>
    <cellStyle name="Normal 12 2 2 2 2 3 4 3 5" xfId="4600" xr:uid="{D97922A9-0A08-4C6B-9DC2-D9FE277CF4F9}"/>
    <cellStyle name="Normal 12 2 2 2 2 3 4 3 5 2" xfId="4601" xr:uid="{59F8EB3F-BF82-4454-AF5E-2775349BF850}"/>
    <cellStyle name="Normal 12 2 2 2 2 3 4 3 6" xfId="4602" xr:uid="{A41AF51C-C956-45D0-B47D-3F48C1BD298C}"/>
    <cellStyle name="Normal 12 2 2 2 2 3 4 3 6 2" xfId="4603" xr:uid="{1ED9ABB7-D806-461C-8D01-91E391AFF63C}"/>
    <cellStyle name="Normal 12 2 2 2 2 3 4 3 7" xfId="4604" xr:uid="{BD4254C8-FAAA-405F-8A32-FE42D0107CAB}"/>
    <cellStyle name="Normal 12 2 2 2 2 3 4 3 7 2" xfId="4605" xr:uid="{EF105656-928B-4662-8A34-09CFD305B8FC}"/>
    <cellStyle name="Normal 12 2 2 2 2 3 4 3 8" xfId="4606" xr:uid="{559515EF-6D97-4765-A88B-D4AE0E518737}"/>
    <cellStyle name="Normal 12 2 2 2 2 3 4 3_FY15" xfId="4607" xr:uid="{5826F83B-3C23-4579-ABBC-1338925340F8}"/>
    <cellStyle name="Normal 12 2 2 2 2 3 4 4" xfId="4608" xr:uid="{707A3D52-4941-4B54-8484-F6498AB14F0F}"/>
    <cellStyle name="Normal 12 2 2 2 2 3 4 4 2" xfId="4609" xr:uid="{D09B9D80-0B32-40EB-AA70-08EB830C2ABC}"/>
    <cellStyle name="Normal 12 2 2 2 2 3 4 5" xfId="4610" xr:uid="{6EB9F4FA-1854-4CE3-BF01-033B5357B832}"/>
    <cellStyle name="Normal 12 2 2 2 2 3 4 5 2" xfId="4611" xr:uid="{ED9FBD10-6CCA-4BB6-8F87-EFE0E1AC089E}"/>
    <cellStyle name="Normal 12 2 2 2 2 3 4 6" xfId="4612" xr:uid="{9B2BBA30-B033-4B44-98A2-00DFE150DFCA}"/>
    <cellStyle name="Normal 12 2 2 2 2 3 4 6 2" xfId="4613" xr:uid="{968CACF4-2590-4438-86DB-A3A4F56DE177}"/>
    <cellStyle name="Normal 12 2 2 2 2 3 4 7" xfId="4614" xr:uid="{0964E401-C5AC-44E4-A842-F85FBDCED913}"/>
    <cellStyle name="Normal 12 2 2 2 2 3 4 7 2" xfId="4615" xr:uid="{C069709A-B51C-4690-AFCD-9690A31B3930}"/>
    <cellStyle name="Normal 12 2 2 2 2 3 4 8" xfId="4616" xr:uid="{0FFE1044-E2B2-4F09-92BC-186A68CB1AE1}"/>
    <cellStyle name="Normal 12 2 2 2 2 3 4 8 2" xfId="4617" xr:uid="{030258D7-C08C-4B09-B842-2AA86B9C9810}"/>
    <cellStyle name="Normal 12 2 2 2 2 3 4 9" xfId="4618" xr:uid="{8A580B74-5329-4236-9933-EB635683FFF1}"/>
    <cellStyle name="Normal 12 2 2 2 2 3 4 9 2" xfId="4619" xr:uid="{FC74FF83-E81F-4727-A317-424783DF054D}"/>
    <cellStyle name="Normal 12 2 2 2 2 3 4_AAUP CBI Calc" xfId="4620" xr:uid="{ECA76F67-B383-4C70-9A8E-FD7AFB0CC5B0}"/>
    <cellStyle name="Normal 12 2 2 2 2 3 5" xfId="4621" xr:uid="{2313C80E-31F2-481E-BB24-CF71A7B790A5}"/>
    <cellStyle name="Normal 12 2 2 2 2 3 5 10" xfId="4622" xr:uid="{3C2CE3C9-BFCF-4091-8838-B4763A4CD4FB}"/>
    <cellStyle name="Normal 12 2 2 2 2 3 5 2" xfId="4623" xr:uid="{C267A3D8-C2F4-4B87-97DC-813C52A72CF4}"/>
    <cellStyle name="Normal 12 2 2 2 2 3 5 2 2" xfId="4624" xr:uid="{6C431C4A-2A2D-42DC-B177-C659F3B6638C}"/>
    <cellStyle name="Normal 12 2 2 2 2 3 5 2 2 2" xfId="4625" xr:uid="{FC08BFAC-F82F-4F89-AF33-9C355A65C9B8}"/>
    <cellStyle name="Normal 12 2 2 2 2 3 5 2 2 2 2" xfId="4626" xr:uid="{E98F5116-DDC2-4021-A6C3-9752F820221B}"/>
    <cellStyle name="Normal 12 2 2 2 2 3 5 2 2 3" xfId="4627" xr:uid="{457AF4E9-0864-45C8-97B3-0319F7A477DB}"/>
    <cellStyle name="Normal 12 2 2 2 2 3 5 2 2 3 2" xfId="4628" xr:uid="{439E4961-6F6F-4CC9-B422-EA9A505C610D}"/>
    <cellStyle name="Normal 12 2 2 2 2 3 5 2 2 4" xfId="4629" xr:uid="{B60F26DA-8D45-4933-88C4-1358B45CEFA6}"/>
    <cellStyle name="Normal 12 2 2 2 2 3 5 2 2 4 2" xfId="4630" xr:uid="{2BA36990-C7C3-441B-91B9-CEA10798F557}"/>
    <cellStyle name="Normal 12 2 2 2 2 3 5 2 2 5" xfId="4631" xr:uid="{FED2D9F8-6C65-4087-B84E-CE0671A4E327}"/>
    <cellStyle name="Normal 12 2 2 2 2 3 5 2 2 5 2" xfId="4632" xr:uid="{E5B1D3E0-CECE-4C6B-A1AB-0BD730CA543E}"/>
    <cellStyle name="Normal 12 2 2 2 2 3 5 2 2 6" xfId="4633" xr:uid="{C7024C1A-598B-4CD8-B99F-1CBA612E3979}"/>
    <cellStyle name="Normal 12 2 2 2 2 3 5 2 2 6 2" xfId="4634" xr:uid="{BBEB7D68-DEB8-4F0C-9FE3-E06931639854}"/>
    <cellStyle name="Normal 12 2 2 2 2 3 5 2 2 7" xfId="4635" xr:uid="{ACA49C76-81E9-4784-AF2F-BBD644A3B0BB}"/>
    <cellStyle name="Normal 12 2 2 2 2 3 5 2 2 7 2" xfId="4636" xr:uid="{C4A46A18-2BB7-4621-A413-BE557820689C}"/>
    <cellStyle name="Normal 12 2 2 2 2 3 5 2 2 8" xfId="4637" xr:uid="{22598167-8DD6-4839-9374-5E3BB53CB554}"/>
    <cellStyle name="Normal 12 2 2 2 2 3 5 2 2_FY15" xfId="4638" xr:uid="{8F89C4FE-0BEB-4D3E-BF01-5C676F74E25A}"/>
    <cellStyle name="Normal 12 2 2 2 2 3 5 2 3" xfId="4639" xr:uid="{706FA94D-0CC2-4CCF-9BB5-F28B02B88B8D}"/>
    <cellStyle name="Normal 12 2 2 2 2 3 5 2 3 2" xfId="4640" xr:uid="{B12DF004-4B11-436B-BD61-8F0689415162}"/>
    <cellStyle name="Normal 12 2 2 2 2 3 5 2 4" xfId="4641" xr:uid="{06BDB915-9999-4421-A9BB-6DDB80CF708C}"/>
    <cellStyle name="Normal 12 2 2 2 2 3 5 2 4 2" xfId="4642" xr:uid="{8E1DADCF-BB87-416D-B49B-73422BD6B15F}"/>
    <cellStyle name="Normal 12 2 2 2 2 3 5 2 5" xfId="4643" xr:uid="{9590F836-42B1-4B1D-A3BC-63DC0BB5E5BB}"/>
    <cellStyle name="Normal 12 2 2 2 2 3 5 2 5 2" xfId="4644" xr:uid="{E530CE56-FD09-4B9D-9E1E-B58FAC74C898}"/>
    <cellStyle name="Normal 12 2 2 2 2 3 5 2 6" xfId="4645" xr:uid="{B175DA74-855B-4CFD-9453-2F158C9FDC1F}"/>
    <cellStyle name="Normal 12 2 2 2 2 3 5 2 6 2" xfId="4646" xr:uid="{AB83336E-4E11-481A-B5A9-94904820E261}"/>
    <cellStyle name="Normal 12 2 2 2 2 3 5 2 7" xfId="4647" xr:uid="{AE65B07B-86FE-4DEB-A79E-BF61A3CA30A4}"/>
    <cellStyle name="Normal 12 2 2 2 2 3 5 2 7 2" xfId="4648" xr:uid="{EC3AC657-BF0A-41BB-B847-96FE05241830}"/>
    <cellStyle name="Normal 12 2 2 2 2 3 5 2 8" xfId="4649" xr:uid="{1C06B568-5280-470D-B3C3-4CE2BB6D8BD5}"/>
    <cellStyle name="Normal 12 2 2 2 2 3 5 2 8 2" xfId="4650" xr:uid="{ACD30D4E-E88D-4F0B-86EC-314D2744B962}"/>
    <cellStyle name="Normal 12 2 2 2 2 3 5 2 9" xfId="4651" xr:uid="{F42DD818-CEF6-46F0-B0DD-BBCBE2E1AA6E}"/>
    <cellStyle name="Normal 12 2 2 2 2 3 5 2_FY15" xfId="4652" xr:uid="{9A877A57-7ECA-4C7D-8E6B-90288762EA66}"/>
    <cellStyle name="Normal 12 2 2 2 2 3 5 3" xfId="4653" xr:uid="{9FD4D0B0-CA93-47F4-ACEB-4453689D7A4E}"/>
    <cellStyle name="Normal 12 2 2 2 2 3 5 3 2" xfId="4654" xr:uid="{178F517D-B7B0-4FC9-9523-5C892FBAD996}"/>
    <cellStyle name="Normal 12 2 2 2 2 3 5 3 2 2" xfId="4655" xr:uid="{6F3F2E8F-C481-4358-B032-76507123F562}"/>
    <cellStyle name="Normal 12 2 2 2 2 3 5 3 3" xfId="4656" xr:uid="{27938FFA-F01D-4572-954E-59C6286EBCCE}"/>
    <cellStyle name="Normal 12 2 2 2 2 3 5 3 3 2" xfId="4657" xr:uid="{5436FE7D-4B8F-4C05-8996-7242297368A6}"/>
    <cellStyle name="Normal 12 2 2 2 2 3 5 3 4" xfId="4658" xr:uid="{EA34C7AB-EE60-4891-9362-74269CD4A640}"/>
    <cellStyle name="Normal 12 2 2 2 2 3 5 3 4 2" xfId="4659" xr:uid="{C0656CAC-F5C8-4D20-BF8F-C36C0E24493E}"/>
    <cellStyle name="Normal 12 2 2 2 2 3 5 3 5" xfId="4660" xr:uid="{6BF5E966-BCBA-4F75-AF07-2B89014F2428}"/>
    <cellStyle name="Normal 12 2 2 2 2 3 5 3 5 2" xfId="4661" xr:uid="{4DB780D5-22C4-4615-8885-EC5DB54485FC}"/>
    <cellStyle name="Normal 12 2 2 2 2 3 5 3 6" xfId="4662" xr:uid="{8EFF82AF-31AA-4B12-98B3-B688A318DAC9}"/>
    <cellStyle name="Normal 12 2 2 2 2 3 5 3 6 2" xfId="4663" xr:uid="{3CFEE50F-0143-4786-9926-0EEA276F18A7}"/>
    <cellStyle name="Normal 12 2 2 2 2 3 5 3 7" xfId="4664" xr:uid="{8756ED07-50C4-4097-B48C-3CBC47DDA3FB}"/>
    <cellStyle name="Normal 12 2 2 2 2 3 5 3 7 2" xfId="4665" xr:uid="{2DD3B7C5-E5BB-4ABC-B6DE-B4D286AA3188}"/>
    <cellStyle name="Normal 12 2 2 2 2 3 5 3 8" xfId="4666" xr:uid="{71C6B97D-F008-4F45-9255-A8D800583703}"/>
    <cellStyle name="Normal 12 2 2 2 2 3 5 3_FY15" xfId="4667" xr:uid="{19A2BED1-40C3-440F-B5F9-C3A37EFC97EE}"/>
    <cellStyle name="Normal 12 2 2 2 2 3 5 4" xfId="4668" xr:uid="{35664640-9303-408A-BA58-3CD57864764E}"/>
    <cellStyle name="Normal 12 2 2 2 2 3 5 4 2" xfId="4669" xr:uid="{3CD41629-E0D9-41FB-BCDE-9D27E6BCEB7A}"/>
    <cellStyle name="Normal 12 2 2 2 2 3 5 5" xfId="4670" xr:uid="{729F2957-6367-4473-9EC1-C8E27BF6727C}"/>
    <cellStyle name="Normal 12 2 2 2 2 3 5 5 2" xfId="4671" xr:uid="{773DA273-1283-45E9-ADF0-81155F303003}"/>
    <cellStyle name="Normal 12 2 2 2 2 3 5 6" xfId="4672" xr:uid="{D87C371C-7C65-4774-BF70-515B3DF0DA9D}"/>
    <cellStyle name="Normal 12 2 2 2 2 3 5 6 2" xfId="4673" xr:uid="{3D0B9604-F7D6-4D80-8304-622F877992C8}"/>
    <cellStyle name="Normal 12 2 2 2 2 3 5 7" xfId="4674" xr:uid="{E27C0811-5F8E-4148-829F-15D2B0D899A8}"/>
    <cellStyle name="Normal 12 2 2 2 2 3 5 7 2" xfId="4675" xr:uid="{04C87818-7051-4529-A643-6B3B8A03B44D}"/>
    <cellStyle name="Normal 12 2 2 2 2 3 5 8" xfId="4676" xr:uid="{B7CA5F95-3C65-4652-AC8A-70005AC7A6BB}"/>
    <cellStyle name="Normal 12 2 2 2 2 3 5 8 2" xfId="4677" xr:uid="{E011754A-2F03-4D70-9629-D36CAA51253B}"/>
    <cellStyle name="Normal 12 2 2 2 2 3 5 9" xfId="4678" xr:uid="{23765731-A564-42BA-9682-C4E2C46AA8E6}"/>
    <cellStyle name="Normal 12 2 2 2 2 3 5 9 2" xfId="4679" xr:uid="{8A99460A-B21B-4D85-B8F9-7D1D2543BF62}"/>
    <cellStyle name="Normal 12 2 2 2 2 3 5_AAUP CBI Calc" xfId="4680" xr:uid="{C43D220E-D8B7-4B0C-895B-F2D4192A6356}"/>
    <cellStyle name="Normal 12 2 2 2 2 3 6" xfId="4681" xr:uid="{A9B79741-A038-4400-A67D-C2D41BFCD57D}"/>
    <cellStyle name="Normal 12 2 2 2 2 3 6 2" xfId="4682" xr:uid="{FE828938-25A2-4DF5-B4AF-1ED196059B92}"/>
    <cellStyle name="Normal 12 2 2 2 2 3 6 2 2" xfId="4683" xr:uid="{761B5988-F84E-4BDE-BCB3-66776BD9C8D0}"/>
    <cellStyle name="Normal 12 2 2 2 2 3 6 2 2 2" xfId="4684" xr:uid="{D799DF51-E58A-41F3-8EF3-413E43587475}"/>
    <cellStyle name="Normal 12 2 2 2 2 3 6 2 3" xfId="4685" xr:uid="{278665B7-A57F-4C34-B9D4-59BCD15A3180}"/>
    <cellStyle name="Normal 12 2 2 2 2 3 6 2 3 2" xfId="4686" xr:uid="{50E7A359-4797-489C-984A-F37EADAC3989}"/>
    <cellStyle name="Normal 12 2 2 2 2 3 6 2 4" xfId="4687" xr:uid="{F9C1413E-7CEF-4AF6-BBC8-BC3D547B5172}"/>
    <cellStyle name="Normal 12 2 2 2 2 3 6 2 4 2" xfId="4688" xr:uid="{1BC4082B-506A-4459-B74E-2B5C1A8D4E68}"/>
    <cellStyle name="Normal 12 2 2 2 2 3 6 2 5" xfId="4689" xr:uid="{D6C7C225-0AEB-42E9-8D81-65B8B5E1C00E}"/>
    <cellStyle name="Normal 12 2 2 2 2 3 6 2 5 2" xfId="4690" xr:uid="{848DFAFB-6342-4BD4-9657-44130D8ACF4F}"/>
    <cellStyle name="Normal 12 2 2 2 2 3 6 2 6" xfId="4691" xr:uid="{C74433C0-3101-43E9-8D67-AAD028BD9834}"/>
    <cellStyle name="Normal 12 2 2 2 2 3 6 2 6 2" xfId="4692" xr:uid="{8741FEAF-7219-4DE6-BC34-95EFE7C722F9}"/>
    <cellStyle name="Normal 12 2 2 2 2 3 6 2 7" xfId="4693" xr:uid="{D6F8E107-F6E3-4ED7-B1F9-C3108957D2DA}"/>
    <cellStyle name="Normal 12 2 2 2 2 3 6 2 7 2" xfId="4694" xr:uid="{1BF1D3EA-7FBA-4FFC-BE09-246D422C346A}"/>
    <cellStyle name="Normal 12 2 2 2 2 3 6 2 8" xfId="4695" xr:uid="{12DB3DA7-0303-4B58-B8E7-0FB40A1412C1}"/>
    <cellStyle name="Normal 12 2 2 2 2 3 6 2_FY15" xfId="4696" xr:uid="{F507BCAB-5FD7-4189-B992-EA7EAD6FC95A}"/>
    <cellStyle name="Normal 12 2 2 2 2 3 6 3" xfId="4697" xr:uid="{7765E4D7-DFEB-4E0C-BBF1-857C14E74D6C}"/>
    <cellStyle name="Normal 12 2 2 2 2 3 6 3 2" xfId="4698" xr:uid="{5A8EB2DD-73B6-40A4-A1F8-6F0679AA6AD8}"/>
    <cellStyle name="Normal 12 2 2 2 2 3 6 4" xfId="4699" xr:uid="{7504F6EB-911C-49ED-961A-4F8A2DBC6AB7}"/>
    <cellStyle name="Normal 12 2 2 2 2 3 6 4 2" xfId="4700" xr:uid="{1FC6E61B-48AE-47C0-97AD-F1AF23AB7D66}"/>
    <cellStyle name="Normal 12 2 2 2 2 3 6 5" xfId="4701" xr:uid="{38A1C406-9361-4AE6-A05D-FC4F921FEE68}"/>
    <cellStyle name="Normal 12 2 2 2 2 3 6 5 2" xfId="4702" xr:uid="{038A9F75-03D5-4D20-95AD-0C84994C270E}"/>
    <cellStyle name="Normal 12 2 2 2 2 3 6 6" xfId="4703" xr:uid="{E54CE2A7-475C-41BE-8667-7156DA86F553}"/>
    <cellStyle name="Normal 12 2 2 2 2 3 6 6 2" xfId="4704" xr:uid="{C0EB6BCB-B36B-4CAA-ADFF-E5BDCAF5D4E6}"/>
    <cellStyle name="Normal 12 2 2 2 2 3 6 7" xfId="4705" xr:uid="{A6627893-10CD-48B0-B890-C72C21A59E4D}"/>
    <cellStyle name="Normal 12 2 2 2 2 3 6 7 2" xfId="4706" xr:uid="{55DBE58C-FAA2-4002-87CB-72A9B8C08C12}"/>
    <cellStyle name="Normal 12 2 2 2 2 3 6 8" xfId="4707" xr:uid="{8D90E687-308A-4ADB-AF1D-6D915A69046D}"/>
    <cellStyle name="Normal 12 2 2 2 2 3 6 8 2" xfId="4708" xr:uid="{4667F32C-E4A0-4BF9-84E4-AD5B045DF5DF}"/>
    <cellStyle name="Normal 12 2 2 2 2 3 6 9" xfId="4709" xr:uid="{0AFE7AD7-CE42-4C3C-A6EA-42B85DFDA958}"/>
    <cellStyle name="Normal 12 2 2 2 2 3 6_FY15" xfId="4710" xr:uid="{A7F913C6-2285-4AC3-811F-31A7D9997A0C}"/>
    <cellStyle name="Normal 12 2 2 2 2 3 7" xfId="4711" xr:uid="{7971BD4F-69AD-48D8-A85C-958622A8847D}"/>
    <cellStyle name="Normal 12 2 2 2 2 3 7 2" xfId="4712" xr:uid="{791C868B-2F8F-4309-A5BF-E0CD6C834EC4}"/>
    <cellStyle name="Normal 12 2 2 2 2 3 7 2 2" xfId="4713" xr:uid="{985E5630-BFF7-4043-921C-CCEE0ADB5184}"/>
    <cellStyle name="Normal 12 2 2 2 2 3 7 2 2 2" xfId="4714" xr:uid="{CDD1FEC9-A82E-42BF-A90F-9DDBD1448231}"/>
    <cellStyle name="Normal 12 2 2 2 2 3 7 2 3" xfId="4715" xr:uid="{24EFDB39-B2BF-4E3F-BAFF-9C673C693428}"/>
    <cellStyle name="Normal 12 2 2 2 2 3 7 2 3 2" xfId="4716" xr:uid="{DBCF303B-248A-40F4-822C-07BA4A2F46AB}"/>
    <cellStyle name="Normal 12 2 2 2 2 3 7 2 4" xfId="4717" xr:uid="{A1EF9C69-CDE3-4A94-A8CE-9014BC8A08D5}"/>
    <cellStyle name="Normal 12 2 2 2 2 3 7 2 4 2" xfId="4718" xr:uid="{2E7C88AA-3167-44AF-BEE9-642DD8864447}"/>
    <cellStyle name="Normal 12 2 2 2 2 3 7 2 5" xfId="4719" xr:uid="{D431A70C-F1CC-4A17-99EB-F39855826F39}"/>
    <cellStyle name="Normal 12 2 2 2 2 3 7 2 5 2" xfId="4720" xr:uid="{4F2C1128-C6D3-4876-82B7-96FEC2E80C31}"/>
    <cellStyle name="Normal 12 2 2 2 2 3 7 2 6" xfId="4721" xr:uid="{C937B067-2BE4-422C-9705-00961C220D00}"/>
    <cellStyle name="Normal 12 2 2 2 2 3 7 2 6 2" xfId="4722" xr:uid="{0A532D38-BF83-4975-A350-A839D1E77CBE}"/>
    <cellStyle name="Normal 12 2 2 2 2 3 7 2 7" xfId="4723" xr:uid="{91CED197-5B09-4B9F-9E2F-9CD65CCFB435}"/>
    <cellStyle name="Normal 12 2 2 2 2 3 7 2 7 2" xfId="4724" xr:uid="{6EF4CE60-41DD-43A4-B5C5-B6AC5960D48F}"/>
    <cellStyle name="Normal 12 2 2 2 2 3 7 2 8" xfId="4725" xr:uid="{CFA5435A-B759-4B05-BF91-3F7C4BF3F428}"/>
    <cellStyle name="Normal 12 2 2 2 2 3 7 2_FY15" xfId="4726" xr:uid="{729F484F-B282-4114-8554-3ED7A6BDEA09}"/>
    <cellStyle name="Normal 12 2 2 2 2 3 7 3" xfId="4727" xr:uid="{2C340E14-E55F-4609-A58E-900E6B030FEA}"/>
    <cellStyle name="Normal 12 2 2 2 2 3 7 3 2" xfId="4728" xr:uid="{ACF383FD-D924-4121-8DAC-C8A8153467F8}"/>
    <cellStyle name="Normal 12 2 2 2 2 3 7 4" xfId="4729" xr:uid="{B4E54E6B-2AAE-4E91-BCF6-763D0C30B00E}"/>
    <cellStyle name="Normal 12 2 2 2 2 3 7 4 2" xfId="4730" xr:uid="{208C7651-8C7D-4E6E-AC0A-6AD2284E9E8A}"/>
    <cellStyle name="Normal 12 2 2 2 2 3 7 5" xfId="4731" xr:uid="{85A5620D-9273-4AFB-BFBA-2A1532A06CF7}"/>
    <cellStyle name="Normal 12 2 2 2 2 3 7 5 2" xfId="4732" xr:uid="{E9F8A223-FE24-491B-B64D-DFB4CABB8C37}"/>
    <cellStyle name="Normal 12 2 2 2 2 3 7 6" xfId="4733" xr:uid="{605EB225-C62E-44DA-ACAC-FDCDECD6DF1A}"/>
    <cellStyle name="Normal 12 2 2 2 2 3 7 6 2" xfId="4734" xr:uid="{1E9B205C-1547-46C6-A91A-CB079AAA4DAC}"/>
    <cellStyle name="Normal 12 2 2 2 2 3 7 7" xfId="4735" xr:uid="{63B3F68B-C3E1-40A4-B600-FD8BC666D97E}"/>
    <cellStyle name="Normal 12 2 2 2 2 3 7 7 2" xfId="4736" xr:uid="{4C234E8C-0525-442A-BC70-82D7E91EE4E9}"/>
    <cellStyle name="Normal 12 2 2 2 2 3 7 8" xfId="4737" xr:uid="{2469129E-60A6-4BBB-93A1-424ACDEB4296}"/>
    <cellStyle name="Normal 12 2 2 2 2 3 7 8 2" xfId="4738" xr:uid="{A12414FB-A6D9-4966-A941-3E2C6620E63F}"/>
    <cellStyle name="Normal 12 2 2 2 2 3 7 9" xfId="4739" xr:uid="{1A7D385E-494C-483D-826C-69F6027CDA87}"/>
    <cellStyle name="Normal 12 2 2 2 2 3 7_FY15" xfId="4740" xr:uid="{F0BA0BF4-C182-43DC-901F-753A0E379B52}"/>
    <cellStyle name="Normal 12 2 2 2 2 3 8" xfId="4741" xr:uid="{8C4B6DE6-317D-46F0-A5DD-0B52FF3F1811}"/>
    <cellStyle name="Normal 12 2 2 2 2 3 8 2" xfId="4742" xr:uid="{C895F9E4-A934-499E-A436-813A13B9454D}"/>
    <cellStyle name="Normal 12 2 2 2 2 3 8 2 2" xfId="4743" xr:uid="{F20635F0-EDFB-4CE8-BB8D-74FE0E2BB85F}"/>
    <cellStyle name="Normal 12 2 2 2 2 3 8 3" xfId="4744" xr:uid="{E7C69EA1-D85D-410B-91F9-8CE7535B1CD7}"/>
    <cellStyle name="Normal 12 2 2 2 2 3 8 3 2" xfId="4745" xr:uid="{899B6D38-3CC3-4F57-967A-A710B4BFE713}"/>
    <cellStyle name="Normal 12 2 2 2 2 3 8 4" xfId="4746" xr:uid="{60204606-D46E-4E65-A032-7F253C834039}"/>
    <cellStyle name="Normal 12 2 2 2 2 3 8 4 2" xfId="4747" xr:uid="{6ECC8216-7F75-4C86-A11A-135D7FC6F127}"/>
    <cellStyle name="Normal 12 2 2 2 2 3 8 5" xfId="4748" xr:uid="{F5484B87-3DD2-4022-9545-CC6DC1B7FC4C}"/>
    <cellStyle name="Normal 12 2 2 2 2 3 8 5 2" xfId="4749" xr:uid="{F60AE57B-59FC-40AB-BA62-6FC6B512FA59}"/>
    <cellStyle name="Normal 12 2 2 2 2 3 8 6" xfId="4750" xr:uid="{3DD7ABC4-E201-4850-98D0-82FAEEC59EE9}"/>
    <cellStyle name="Normal 12 2 2 2 2 3 8 6 2" xfId="4751" xr:uid="{200F741B-729F-42BE-9004-CEA801C28612}"/>
    <cellStyle name="Normal 12 2 2 2 2 3 8 7" xfId="4752" xr:uid="{09B87FE3-56F1-4830-8772-A9EA3174075D}"/>
    <cellStyle name="Normal 12 2 2 2 2 3 8 7 2" xfId="4753" xr:uid="{FB75E4A4-8104-4D11-AC91-B469FBCA23ED}"/>
    <cellStyle name="Normal 12 2 2 2 2 3 8 8" xfId="4754" xr:uid="{58ABCF6E-F01B-4A5A-ACBB-65980CA44B4B}"/>
    <cellStyle name="Normal 12 2 2 2 2 3 8_FY15" xfId="4755" xr:uid="{DAC068EA-34D5-4701-AE6C-70D4556D33EB}"/>
    <cellStyle name="Normal 12 2 2 2 2 3 9" xfId="4756" xr:uid="{242E38A5-2706-44A8-A576-D1C086ADCDBF}"/>
    <cellStyle name="Normal 12 2 2 2 2 3 9 2" xfId="4757" xr:uid="{49C1A8DB-5BB1-4E8F-AC35-F362FBDBC10C}"/>
    <cellStyle name="Normal 12 2 2 2 2 3_AAUP CBI Calc" xfId="4758" xr:uid="{C9EC783D-7D0C-417E-851C-EAD909DAFED6}"/>
    <cellStyle name="Normal 12 2 2 2 2 4" xfId="4759" xr:uid="{DDD72A5F-3AC7-40A8-A93A-DD109D726D9F}"/>
    <cellStyle name="Normal 12 2 2 2 2 4 10" xfId="4760" xr:uid="{525EE200-F085-4ED4-902A-1459A4F156F5}"/>
    <cellStyle name="Normal 12 2 2 2 2 4 10 2" xfId="4761" xr:uid="{D1F4C449-A6F1-4119-A51A-EAC810E52919}"/>
    <cellStyle name="Normal 12 2 2 2 2 4 11" xfId="4762" xr:uid="{A2A29ACD-62C0-472C-9398-59489B085E43}"/>
    <cellStyle name="Normal 12 2 2 2 2 4 11 2" xfId="4763" xr:uid="{A11CA6A1-8596-4DDD-ACE1-B9727F010BC6}"/>
    <cellStyle name="Normal 12 2 2 2 2 4 12" xfId="4764" xr:uid="{277C794F-E2C9-4B68-8607-7078C55B9C59}"/>
    <cellStyle name="Normal 12 2 2 2 2 4 2" xfId="4765" xr:uid="{337B8FD3-2F2F-413F-9DE3-C23796C8ABD8}"/>
    <cellStyle name="Normal 12 2 2 2 2 4 2 10" xfId="4766" xr:uid="{016A4340-4786-4D86-AF00-A7465940998D}"/>
    <cellStyle name="Normal 12 2 2 2 2 4 2 2" xfId="4767" xr:uid="{4FD81A4F-2EDC-45FF-996A-10EB23C180B1}"/>
    <cellStyle name="Normal 12 2 2 2 2 4 2 2 2" xfId="4768" xr:uid="{3B33A033-2CF6-4BDC-8CCD-030977A4DD5A}"/>
    <cellStyle name="Normal 12 2 2 2 2 4 2 2 2 2" xfId="4769" xr:uid="{6D5098EB-1AAB-46E7-B0BA-0D3BCF4DAB30}"/>
    <cellStyle name="Normal 12 2 2 2 2 4 2 2 2 2 2" xfId="4770" xr:uid="{EE9650AD-4069-4502-AC04-976949830764}"/>
    <cellStyle name="Normal 12 2 2 2 2 4 2 2 2 3" xfId="4771" xr:uid="{7ED4B0FC-CD17-4EBE-AA7F-1FE474336A2E}"/>
    <cellStyle name="Normal 12 2 2 2 2 4 2 2 2 3 2" xfId="4772" xr:uid="{1208F167-155D-433D-9861-21C89213D4A9}"/>
    <cellStyle name="Normal 12 2 2 2 2 4 2 2 2 4" xfId="4773" xr:uid="{90061E50-CF02-4B36-AF01-E80F79295402}"/>
    <cellStyle name="Normal 12 2 2 2 2 4 2 2 2 4 2" xfId="4774" xr:uid="{7745C721-727D-4455-819E-A9B9A951B4E8}"/>
    <cellStyle name="Normal 12 2 2 2 2 4 2 2 2 5" xfId="4775" xr:uid="{0E5C7D2F-366C-4E25-8C5B-31A11878A0CC}"/>
    <cellStyle name="Normal 12 2 2 2 2 4 2 2 2 5 2" xfId="4776" xr:uid="{DD13BE1A-7589-450D-8554-59F2ECA85846}"/>
    <cellStyle name="Normal 12 2 2 2 2 4 2 2 2 6" xfId="4777" xr:uid="{FD4BDA52-45FB-45CC-80A9-C88DA5771D4B}"/>
    <cellStyle name="Normal 12 2 2 2 2 4 2 2 2 6 2" xfId="4778" xr:uid="{3B7CA9CA-82A1-4FE0-8E29-85A3563174B8}"/>
    <cellStyle name="Normal 12 2 2 2 2 4 2 2 2 7" xfId="4779" xr:uid="{411591F8-8BC0-460C-BBB2-52D39821ADF9}"/>
    <cellStyle name="Normal 12 2 2 2 2 4 2 2 2 7 2" xfId="4780" xr:uid="{14C5CEFC-6AA9-4CCB-B134-607927E8611F}"/>
    <cellStyle name="Normal 12 2 2 2 2 4 2 2 2 8" xfId="4781" xr:uid="{826ADB6E-C593-4D0E-8EE7-3804E67E1E6C}"/>
    <cellStyle name="Normal 12 2 2 2 2 4 2 2 2_FY15" xfId="4782" xr:uid="{61527D4B-8D91-4578-970E-F5FC12C0A19A}"/>
    <cellStyle name="Normal 12 2 2 2 2 4 2 2 3" xfId="4783" xr:uid="{CD290D84-64F4-4D64-A28E-29CAC646CB88}"/>
    <cellStyle name="Normal 12 2 2 2 2 4 2 2 3 2" xfId="4784" xr:uid="{808F54C6-0661-4383-BADC-5CEF44C08519}"/>
    <cellStyle name="Normal 12 2 2 2 2 4 2 2 4" xfId="4785" xr:uid="{A6BC410D-26DA-4C24-A153-E37676508595}"/>
    <cellStyle name="Normal 12 2 2 2 2 4 2 2 4 2" xfId="4786" xr:uid="{57FDE9EC-9BE8-476E-A504-C362E2C248DF}"/>
    <cellStyle name="Normal 12 2 2 2 2 4 2 2 5" xfId="4787" xr:uid="{82A61874-3223-4180-8253-11A1E63F4297}"/>
    <cellStyle name="Normal 12 2 2 2 2 4 2 2 5 2" xfId="4788" xr:uid="{17C1EE3A-579D-4C01-8A11-67FE3497B51C}"/>
    <cellStyle name="Normal 12 2 2 2 2 4 2 2 6" xfId="4789" xr:uid="{16195126-A341-4A37-BBCC-13D7814F8CA6}"/>
    <cellStyle name="Normal 12 2 2 2 2 4 2 2 6 2" xfId="4790" xr:uid="{CDD4C112-D2FB-44A5-96EC-EA6B4AF1E32D}"/>
    <cellStyle name="Normal 12 2 2 2 2 4 2 2 7" xfId="4791" xr:uid="{EBA7E2FE-C035-4EDF-ABDD-82B2C7D46B23}"/>
    <cellStyle name="Normal 12 2 2 2 2 4 2 2 7 2" xfId="4792" xr:uid="{275972B4-1E6C-45F0-AEB8-6C908AE2BB12}"/>
    <cellStyle name="Normal 12 2 2 2 2 4 2 2 8" xfId="4793" xr:uid="{8C0295DE-152F-4EFD-911B-4FD10065BB5C}"/>
    <cellStyle name="Normal 12 2 2 2 2 4 2 2 8 2" xfId="4794" xr:uid="{C66B242C-CD94-4DBD-939F-A594891C5233}"/>
    <cellStyle name="Normal 12 2 2 2 2 4 2 2 9" xfId="4795" xr:uid="{2ED5DA51-58D6-4213-B6D4-E667911E5D71}"/>
    <cellStyle name="Normal 12 2 2 2 2 4 2 2_FY15" xfId="4796" xr:uid="{913B6A86-3055-453A-AE97-2ED2F6E2D733}"/>
    <cellStyle name="Normal 12 2 2 2 2 4 2 3" xfId="4797" xr:uid="{5110CFB0-03F8-4063-BC03-E689F51A91EE}"/>
    <cellStyle name="Normal 12 2 2 2 2 4 2 3 2" xfId="4798" xr:uid="{8157DA3A-DB75-4341-A4E2-AE5E7D2BF7AE}"/>
    <cellStyle name="Normal 12 2 2 2 2 4 2 3 2 2" xfId="4799" xr:uid="{B8FFB756-7B46-4A06-BD48-1353C7EEE872}"/>
    <cellStyle name="Normal 12 2 2 2 2 4 2 3 3" xfId="4800" xr:uid="{51551AA8-69FD-48E6-B646-0BAAEF3089C8}"/>
    <cellStyle name="Normal 12 2 2 2 2 4 2 3 3 2" xfId="4801" xr:uid="{BD7DC633-AE3F-4A48-9241-5F0E67E26602}"/>
    <cellStyle name="Normal 12 2 2 2 2 4 2 3 4" xfId="4802" xr:uid="{A164F4F6-FBD1-40B7-8858-90063134079C}"/>
    <cellStyle name="Normal 12 2 2 2 2 4 2 3 4 2" xfId="4803" xr:uid="{A5D12735-970B-48B6-9D46-9D4BAE601971}"/>
    <cellStyle name="Normal 12 2 2 2 2 4 2 3 5" xfId="4804" xr:uid="{DF2E9219-B6F7-49E4-B9F2-DF7B5DA7B816}"/>
    <cellStyle name="Normal 12 2 2 2 2 4 2 3 5 2" xfId="4805" xr:uid="{989F9E5B-01FE-49DC-B876-0D20B7DB426B}"/>
    <cellStyle name="Normal 12 2 2 2 2 4 2 3 6" xfId="4806" xr:uid="{1C746A04-6827-465F-BB94-CAAC313C2FB3}"/>
    <cellStyle name="Normal 12 2 2 2 2 4 2 3 6 2" xfId="4807" xr:uid="{4E90FE86-B11A-45C8-8124-72625126FEC7}"/>
    <cellStyle name="Normal 12 2 2 2 2 4 2 3 7" xfId="4808" xr:uid="{DFE57381-8CFB-4C51-904D-5E6B3E039645}"/>
    <cellStyle name="Normal 12 2 2 2 2 4 2 3 7 2" xfId="4809" xr:uid="{59013ACD-559D-4A71-B5CC-5628498B26C3}"/>
    <cellStyle name="Normal 12 2 2 2 2 4 2 3 8" xfId="4810" xr:uid="{443A11F4-5422-4045-AC5D-4B3B8A41B126}"/>
    <cellStyle name="Normal 12 2 2 2 2 4 2 3_FY15" xfId="4811" xr:uid="{B1D8737A-3C00-4D48-84B0-08D384156421}"/>
    <cellStyle name="Normal 12 2 2 2 2 4 2 4" xfId="4812" xr:uid="{0CF6BB16-38E8-4DF4-B117-1BDE99702C11}"/>
    <cellStyle name="Normal 12 2 2 2 2 4 2 4 2" xfId="4813" xr:uid="{ED9F3F34-C34D-4BD7-85AF-D2417098F7F7}"/>
    <cellStyle name="Normal 12 2 2 2 2 4 2 5" xfId="4814" xr:uid="{3AC095BA-0845-44BC-9A8E-2770AC31EB58}"/>
    <cellStyle name="Normal 12 2 2 2 2 4 2 5 2" xfId="4815" xr:uid="{B9B00D87-7193-468A-A265-8814A914B566}"/>
    <cellStyle name="Normal 12 2 2 2 2 4 2 6" xfId="4816" xr:uid="{41CA5E27-71C1-4677-A1EE-37CD20D44F26}"/>
    <cellStyle name="Normal 12 2 2 2 2 4 2 6 2" xfId="4817" xr:uid="{11E64D66-010E-443F-94BE-4852ACA43A6A}"/>
    <cellStyle name="Normal 12 2 2 2 2 4 2 7" xfId="4818" xr:uid="{74F1DFC0-DF24-4D01-89C4-ABBCF84969BC}"/>
    <cellStyle name="Normal 12 2 2 2 2 4 2 7 2" xfId="4819" xr:uid="{81E9A668-635C-4687-91D2-0D4CE5642931}"/>
    <cellStyle name="Normal 12 2 2 2 2 4 2 8" xfId="4820" xr:uid="{4E758975-E9E8-427D-85A8-F2EA2D0A5D00}"/>
    <cellStyle name="Normal 12 2 2 2 2 4 2 8 2" xfId="4821" xr:uid="{048ADD9F-118F-401F-A3FB-F41A159BDD63}"/>
    <cellStyle name="Normal 12 2 2 2 2 4 2 9" xfId="4822" xr:uid="{06A34E29-D7FD-42CB-96CC-1A31D9094572}"/>
    <cellStyle name="Normal 12 2 2 2 2 4 2 9 2" xfId="4823" xr:uid="{205CE780-53AC-46A0-9E93-C601A75FE517}"/>
    <cellStyle name="Normal 12 2 2 2 2 4 2_AAUP CBI Calc" xfId="4824" xr:uid="{062DDB30-82DB-4808-93C5-870CF40DB094}"/>
    <cellStyle name="Normal 12 2 2 2 2 4 3" xfId="4825" xr:uid="{4D294ECF-5EF7-495B-B213-351E9198E264}"/>
    <cellStyle name="Normal 12 2 2 2 2 4 3 2" xfId="4826" xr:uid="{FDFAD367-B8FC-4C21-9A4F-C0DC564EC450}"/>
    <cellStyle name="Normal 12 2 2 2 2 4 3 2 2" xfId="4827" xr:uid="{37A4C3E5-1F80-4FB9-A4FF-E857008A3E26}"/>
    <cellStyle name="Normal 12 2 2 2 2 4 3 2 2 2" xfId="4828" xr:uid="{9ED7AEAB-5968-4A1F-850D-081AEAE7F395}"/>
    <cellStyle name="Normal 12 2 2 2 2 4 3 2 3" xfId="4829" xr:uid="{26ACCF86-98AA-4AED-8BAE-CB0A9280AC53}"/>
    <cellStyle name="Normal 12 2 2 2 2 4 3 2 3 2" xfId="4830" xr:uid="{4F959167-9123-4959-BE82-C318CEC857A4}"/>
    <cellStyle name="Normal 12 2 2 2 2 4 3 2 4" xfId="4831" xr:uid="{59456B61-7165-492E-8A0E-69012CAF9FBC}"/>
    <cellStyle name="Normal 12 2 2 2 2 4 3 2 4 2" xfId="4832" xr:uid="{A186B3DD-2148-4F6A-922F-6134CE52BE5E}"/>
    <cellStyle name="Normal 12 2 2 2 2 4 3 2 5" xfId="4833" xr:uid="{6D0E3BB2-DDFA-4FCF-A59B-F11BC361DEDB}"/>
    <cellStyle name="Normal 12 2 2 2 2 4 3 2 5 2" xfId="4834" xr:uid="{430C0077-91AD-453D-A396-603DF1F49C99}"/>
    <cellStyle name="Normal 12 2 2 2 2 4 3 2 6" xfId="4835" xr:uid="{7C1E7788-3692-46F1-AB20-A513541B0E5F}"/>
    <cellStyle name="Normal 12 2 2 2 2 4 3 2 6 2" xfId="4836" xr:uid="{CFCF68E8-7A9A-4073-9E19-9AEF2B30DD04}"/>
    <cellStyle name="Normal 12 2 2 2 2 4 3 2 7" xfId="4837" xr:uid="{DFEED4AE-69BD-4BE3-83F9-D305550B0E53}"/>
    <cellStyle name="Normal 12 2 2 2 2 4 3 2 7 2" xfId="4838" xr:uid="{4FEFC410-A950-4B3B-B15A-8217B319CCAF}"/>
    <cellStyle name="Normal 12 2 2 2 2 4 3 2 8" xfId="4839" xr:uid="{96261608-524A-4841-A7A8-DDD08825EB27}"/>
    <cellStyle name="Normal 12 2 2 2 2 4 3 2_FY15" xfId="4840" xr:uid="{D383CB5C-13CF-4B30-9B2A-BE6F1469159B}"/>
    <cellStyle name="Normal 12 2 2 2 2 4 3 3" xfId="4841" xr:uid="{8B459594-C4F6-48D3-A943-5E08F12E67E8}"/>
    <cellStyle name="Normal 12 2 2 2 2 4 3 3 2" xfId="4842" xr:uid="{74D3A81A-C7CE-4F62-B3C4-0608955DE84E}"/>
    <cellStyle name="Normal 12 2 2 2 2 4 3 4" xfId="4843" xr:uid="{F36B07BC-FD52-417D-B105-8C3EFBFBFAE4}"/>
    <cellStyle name="Normal 12 2 2 2 2 4 3 4 2" xfId="4844" xr:uid="{2F905A01-E067-44EE-85AF-9ED8E2735BD8}"/>
    <cellStyle name="Normal 12 2 2 2 2 4 3 5" xfId="4845" xr:uid="{00E8A9D0-EEA2-4FF7-A7B6-671F227AF6C4}"/>
    <cellStyle name="Normal 12 2 2 2 2 4 3 5 2" xfId="4846" xr:uid="{66C005F1-605F-4C50-8895-21A51EF24A8C}"/>
    <cellStyle name="Normal 12 2 2 2 2 4 3 6" xfId="4847" xr:uid="{27505AD9-F0D5-420D-B19C-FB7171ED934C}"/>
    <cellStyle name="Normal 12 2 2 2 2 4 3 6 2" xfId="4848" xr:uid="{030A9280-0D91-4AB9-A72D-CFB4438FC566}"/>
    <cellStyle name="Normal 12 2 2 2 2 4 3 7" xfId="4849" xr:uid="{BBE41DCC-8F78-4B63-B2F9-058F4BFA42AE}"/>
    <cellStyle name="Normal 12 2 2 2 2 4 3 7 2" xfId="4850" xr:uid="{ACF7D791-EF66-4C88-AB79-DAB875CC9835}"/>
    <cellStyle name="Normal 12 2 2 2 2 4 3 8" xfId="4851" xr:uid="{F3B5B501-6F9E-4458-8D22-82BD010273B9}"/>
    <cellStyle name="Normal 12 2 2 2 2 4 3 8 2" xfId="4852" xr:uid="{6A8A1EA5-F143-47CC-90FD-E666B3700163}"/>
    <cellStyle name="Normal 12 2 2 2 2 4 3 9" xfId="4853" xr:uid="{B588AA98-5A80-42A9-9AB7-CA9BE9889821}"/>
    <cellStyle name="Normal 12 2 2 2 2 4 3_FY15" xfId="4854" xr:uid="{DF3753D4-A41A-4551-B6B9-372C836E618A}"/>
    <cellStyle name="Normal 12 2 2 2 2 4 4" xfId="4855" xr:uid="{9EC36FB2-C6E9-4F86-A359-D4BC7D32AEC6}"/>
    <cellStyle name="Normal 12 2 2 2 2 4 4 2" xfId="4856" xr:uid="{3DD5D3CA-FC9D-4950-90A1-07C883854777}"/>
    <cellStyle name="Normal 12 2 2 2 2 4 4 2 2" xfId="4857" xr:uid="{B4D9101B-22E9-47B9-A03D-97AE3B6A9222}"/>
    <cellStyle name="Normal 12 2 2 2 2 4 4 2 2 2" xfId="4858" xr:uid="{AF74042F-C10F-4A7C-85CC-72A999B71414}"/>
    <cellStyle name="Normal 12 2 2 2 2 4 4 2 3" xfId="4859" xr:uid="{3F21AC90-7241-478D-893D-EE018DB29B86}"/>
    <cellStyle name="Normal 12 2 2 2 2 4 4 2 3 2" xfId="4860" xr:uid="{BF5C9799-7E2E-4E3F-B25A-B45BA2B078C6}"/>
    <cellStyle name="Normal 12 2 2 2 2 4 4 2 4" xfId="4861" xr:uid="{9624FCBE-BA16-4EC2-AC16-CAC7F96659C9}"/>
    <cellStyle name="Normal 12 2 2 2 2 4 4 2 4 2" xfId="4862" xr:uid="{0464E901-6E8F-4A71-A67C-97953F043314}"/>
    <cellStyle name="Normal 12 2 2 2 2 4 4 2 5" xfId="4863" xr:uid="{CF0D26DD-91AA-4057-AA43-4F66FE37F8A2}"/>
    <cellStyle name="Normal 12 2 2 2 2 4 4 2 5 2" xfId="4864" xr:uid="{55ADA9DD-FCDD-480F-84C9-0CBC41BCF4CF}"/>
    <cellStyle name="Normal 12 2 2 2 2 4 4 2 6" xfId="4865" xr:uid="{EA07FD74-DF8A-42E5-8FCE-048C7D496460}"/>
    <cellStyle name="Normal 12 2 2 2 2 4 4 2 6 2" xfId="4866" xr:uid="{CA52C4D4-7458-4324-A198-C68DCDD87C52}"/>
    <cellStyle name="Normal 12 2 2 2 2 4 4 2 7" xfId="4867" xr:uid="{499AADD5-F0B3-4CA6-9364-938FB93ED29E}"/>
    <cellStyle name="Normal 12 2 2 2 2 4 4 2 7 2" xfId="4868" xr:uid="{73EF5696-D550-4E0A-8313-6408E2A4A9E7}"/>
    <cellStyle name="Normal 12 2 2 2 2 4 4 2 8" xfId="4869" xr:uid="{0E2FEBF2-30E9-488F-8634-B65683F91341}"/>
    <cellStyle name="Normal 12 2 2 2 2 4 4 2_FY15" xfId="4870" xr:uid="{B5B2F9D7-05A8-4927-A69F-FDC16B613333}"/>
    <cellStyle name="Normal 12 2 2 2 2 4 4 3" xfId="4871" xr:uid="{32FCBA30-D2EE-4EE1-9604-F6584E292898}"/>
    <cellStyle name="Normal 12 2 2 2 2 4 4 3 2" xfId="4872" xr:uid="{F258D848-8E73-446A-A8D1-1B0D115C9ED5}"/>
    <cellStyle name="Normal 12 2 2 2 2 4 4 4" xfId="4873" xr:uid="{45A0F85B-0EF7-4C50-BC7E-0EB7F822D221}"/>
    <cellStyle name="Normal 12 2 2 2 2 4 4 4 2" xfId="4874" xr:uid="{63558C0E-DB61-40A4-8C17-0D9484B2CAD5}"/>
    <cellStyle name="Normal 12 2 2 2 2 4 4 5" xfId="4875" xr:uid="{72D5F604-E64D-40BA-97EA-CBF3E2561910}"/>
    <cellStyle name="Normal 12 2 2 2 2 4 4 5 2" xfId="4876" xr:uid="{842E60BC-3495-4F3B-8A10-7DEDDCA6F1EC}"/>
    <cellStyle name="Normal 12 2 2 2 2 4 4 6" xfId="4877" xr:uid="{16F7E7E1-C38F-4578-A2CE-BE34CF3960FD}"/>
    <cellStyle name="Normal 12 2 2 2 2 4 4 6 2" xfId="4878" xr:uid="{FBD72653-A958-468F-A946-CC4EE244F590}"/>
    <cellStyle name="Normal 12 2 2 2 2 4 4 7" xfId="4879" xr:uid="{97136F8A-5AD3-42A6-A64D-5B9B0BBE3EC7}"/>
    <cellStyle name="Normal 12 2 2 2 2 4 4 7 2" xfId="4880" xr:uid="{B2238359-F932-4DE6-A14F-DCA56F892FBE}"/>
    <cellStyle name="Normal 12 2 2 2 2 4 4 8" xfId="4881" xr:uid="{4EAA0076-E0DA-473D-9F7D-AEC57D9E8BCA}"/>
    <cellStyle name="Normal 12 2 2 2 2 4 4 8 2" xfId="4882" xr:uid="{327B8771-2143-489A-87F6-315082F649E8}"/>
    <cellStyle name="Normal 12 2 2 2 2 4 4 9" xfId="4883" xr:uid="{D033CD9C-531B-4388-A20C-380F455A2680}"/>
    <cellStyle name="Normal 12 2 2 2 2 4 4_FY15" xfId="4884" xr:uid="{B577F70A-86D1-48E5-88EA-BC9112751565}"/>
    <cellStyle name="Normal 12 2 2 2 2 4 5" xfId="4885" xr:uid="{F8FB8CDD-473D-4752-B218-F187585562A7}"/>
    <cellStyle name="Normal 12 2 2 2 2 4 5 2" xfId="4886" xr:uid="{49B40232-086A-42F5-BC4A-0C04F888FAD4}"/>
    <cellStyle name="Normal 12 2 2 2 2 4 5 2 2" xfId="4887" xr:uid="{1479682B-4F51-4632-BF56-253E3B6852AC}"/>
    <cellStyle name="Normal 12 2 2 2 2 4 5 3" xfId="4888" xr:uid="{C218531E-A69F-44A0-97CF-95E7BED3DF32}"/>
    <cellStyle name="Normal 12 2 2 2 2 4 5 3 2" xfId="4889" xr:uid="{B7B7B2B6-7169-4757-BB57-621B9068286A}"/>
    <cellStyle name="Normal 12 2 2 2 2 4 5 4" xfId="4890" xr:uid="{D7F0A758-CD72-42FE-9483-D86BA87E88DB}"/>
    <cellStyle name="Normal 12 2 2 2 2 4 5 4 2" xfId="4891" xr:uid="{2C9F0067-71AD-45D1-AD92-4625F71A6EA9}"/>
    <cellStyle name="Normal 12 2 2 2 2 4 5 5" xfId="4892" xr:uid="{05EBED1D-7469-4F7F-95CD-4140A4FCFFCC}"/>
    <cellStyle name="Normal 12 2 2 2 2 4 5 5 2" xfId="4893" xr:uid="{1D03A8BF-5F3F-4140-803D-A0A2F221B9E9}"/>
    <cellStyle name="Normal 12 2 2 2 2 4 5 6" xfId="4894" xr:uid="{B14A2D06-AD55-4FF6-A41F-F0D54D3BD8EB}"/>
    <cellStyle name="Normal 12 2 2 2 2 4 5 6 2" xfId="4895" xr:uid="{DC06D333-80F5-4E0B-98B4-7313BB937CFA}"/>
    <cellStyle name="Normal 12 2 2 2 2 4 5 7" xfId="4896" xr:uid="{E29A9E05-8B25-4FA7-A6E9-41D5C03CAC81}"/>
    <cellStyle name="Normal 12 2 2 2 2 4 5 7 2" xfId="4897" xr:uid="{4AEA9C82-775B-4102-BA3D-AB2768BC11E3}"/>
    <cellStyle name="Normal 12 2 2 2 2 4 5 8" xfId="4898" xr:uid="{ED19E760-C3F1-4B1D-953C-CC7CCAACE59A}"/>
    <cellStyle name="Normal 12 2 2 2 2 4 5_FY15" xfId="4899" xr:uid="{C55C8976-1669-403A-9F7A-88A5670BC3B4}"/>
    <cellStyle name="Normal 12 2 2 2 2 4 6" xfId="4900" xr:uid="{39C90C2F-AF7F-46D4-B8CE-41C43AAE9978}"/>
    <cellStyle name="Normal 12 2 2 2 2 4 6 2" xfId="4901" xr:uid="{A95D01D3-EA3B-453F-B7F1-151A2C99C606}"/>
    <cellStyle name="Normal 12 2 2 2 2 4 7" xfId="4902" xr:uid="{06EA8910-BFAB-471D-B7FA-3622F870F7D8}"/>
    <cellStyle name="Normal 12 2 2 2 2 4 7 2" xfId="4903" xr:uid="{4A6FDD8E-5830-428F-9A94-31BCAB5FB7E0}"/>
    <cellStyle name="Normal 12 2 2 2 2 4 8" xfId="4904" xr:uid="{B97F8EDE-AA7C-492C-9AEE-8813BF8027D0}"/>
    <cellStyle name="Normal 12 2 2 2 2 4 8 2" xfId="4905" xr:uid="{C280DDA3-2BEC-441F-A321-9BBE063B408B}"/>
    <cellStyle name="Normal 12 2 2 2 2 4 9" xfId="4906" xr:uid="{CB153808-5141-4E44-B18C-EFA55E470768}"/>
    <cellStyle name="Normal 12 2 2 2 2 4 9 2" xfId="4907" xr:uid="{104198FB-7893-48B7-83E1-25EA1640DB48}"/>
    <cellStyle name="Normal 12 2 2 2 2 4_AAUP CBI Calc" xfId="4908" xr:uid="{771EB48B-44D7-4D5C-9937-A94BBECD37A0}"/>
    <cellStyle name="Normal 12 2 2 2 2 5" xfId="4909" xr:uid="{9410A7EF-2AF7-4EB3-B30B-E92E587787EE}"/>
    <cellStyle name="Normal 12 2 2 2 2 5 10" xfId="4910" xr:uid="{DCEF6B05-4DFD-4A8C-B00E-0563DFE49BFF}"/>
    <cellStyle name="Normal 12 2 2 2 2 5 2" xfId="4911" xr:uid="{924066C9-39D5-4B77-90D0-4FCEE42B6942}"/>
    <cellStyle name="Normal 12 2 2 2 2 5 2 2" xfId="4912" xr:uid="{DD0F8B24-2D6E-4450-9D25-F59EA827E9E5}"/>
    <cellStyle name="Normal 12 2 2 2 2 5 2 2 2" xfId="4913" xr:uid="{C96465A3-A2F0-4AD4-8104-E750D69976F7}"/>
    <cellStyle name="Normal 12 2 2 2 2 5 2 2 2 2" xfId="4914" xr:uid="{4D316D14-9D34-4951-91DD-27A5B1F40C77}"/>
    <cellStyle name="Normal 12 2 2 2 2 5 2 2 3" xfId="4915" xr:uid="{0A62CEFC-A967-40DF-82E3-B8A68E9E2845}"/>
    <cellStyle name="Normal 12 2 2 2 2 5 2 2 3 2" xfId="4916" xr:uid="{6D07776F-7D7B-4088-8D91-AD0E0AE0493C}"/>
    <cellStyle name="Normal 12 2 2 2 2 5 2 2 4" xfId="4917" xr:uid="{5996CE4F-9F9C-4C66-8F0A-17A3481D4FF3}"/>
    <cellStyle name="Normal 12 2 2 2 2 5 2 2 4 2" xfId="4918" xr:uid="{D9432951-4EC2-4E2A-9CF7-19F61C0A1F0F}"/>
    <cellStyle name="Normal 12 2 2 2 2 5 2 2 5" xfId="4919" xr:uid="{D0AC67BC-F8FE-43B1-8EBA-AFE19AC0ED80}"/>
    <cellStyle name="Normal 12 2 2 2 2 5 2 2 5 2" xfId="4920" xr:uid="{8EC8E6D5-C7A4-47B5-AD36-BC81A5322429}"/>
    <cellStyle name="Normal 12 2 2 2 2 5 2 2 6" xfId="4921" xr:uid="{BB277717-DB7D-4898-A4BB-7CBED7D45ABC}"/>
    <cellStyle name="Normal 12 2 2 2 2 5 2 2 6 2" xfId="4922" xr:uid="{7F440ECC-C3F1-4D40-896F-96FB8F889889}"/>
    <cellStyle name="Normal 12 2 2 2 2 5 2 2 7" xfId="4923" xr:uid="{88E8F602-60FA-482C-87C1-C89E520E86A8}"/>
    <cellStyle name="Normal 12 2 2 2 2 5 2 2 7 2" xfId="4924" xr:uid="{D06FA76F-7A7B-40E5-878B-8CF42A4C8390}"/>
    <cellStyle name="Normal 12 2 2 2 2 5 2 2 8" xfId="4925" xr:uid="{AB861239-F867-49DF-8E71-E40924BB7E5F}"/>
    <cellStyle name="Normal 12 2 2 2 2 5 2 2_FY15" xfId="4926" xr:uid="{22492E97-016F-4D5D-AB62-BA85D14B38A2}"/>
    <cellStyle name="Normal 12 2 2 2 2 5 2 3" xfId="4927" xr:uid="{5C41E08C-415A-44B7-A1AF-3E5F682860EE}"/>
    <cellStyle name="Normal 12 2 2 2 2 5 2 3 2" xfId="4928" xr:uid="{77674916-8AB4-447B-99F2-0CCCD8082CBB}"/>
    <cellStyle name="Normal 12 2 2 2 2 5 2 4" xfId="4929" xr:uid="{27CC1D1E-EB10-4965-99BA-1D71A7955C6F}"/>
    <cellStyle name="Normal 12 2 2 2 2 5 2 4 2" xfId="4930" xr:uid="{6AE80A61-AB02-4DC4-B226-58DEA4E54974}"/>
    <cellStyle name="Normal 12 2 2 2 2 5 2 5" xfId="4931" xr:uid="{8D61E42D-76B4-46FF-85E6-A9FABC8A0AF5}"/>
    <cellStyle name="Normal 12 2 2 2 2 5 2 5 2" xfId="4932" xr:uid="{54968478-1BA5-493A-996F-999AFCB79D98}"/>
    <cellStyle name="Normal 12 2 2 2 2 5 2 6" xfId="4933" xr:uid="{019AD874-9DBE-4260-B339-30DA75A21D68}"/>
    <cellStyle name="Normal 12 2 2 2 2 5 2 6 2" xfId="4934" xr:uid="{29DCB736-E91E-483D-8A06-4FE02F21DC5B}"/>
    <cellStyle name="Normal 12 2 2 2 2 5 2 7" xfId="4935" xr:uid="{97DE3E2F-9477-4524-A5A2-A0159C2FEEA2}"/>
    <cellStyle name="Normal 12 2 2 2 2 5 2 7 2" xfId="4936" xr:uid="{2192BE6A-EA41-46E8-A23D-AE61CB98AAAD}"/>
    <cellStyle name="Normal 12 2 2 2 2 5 2 8" xfId="4937" xr:uid="{8757EB67-3B5D-406F-AE76-571F9CB7D87B}"/>
    <cellStyle name="Normal 12 2 2 2 2 5 2 8 2" xfId="4938" xr:uid="{6D8E8553-871C-497C-9E68-9505ABEFB405}"/>
    <cellStyle name="Normal 12 2 2 2 2 5 2 9" xfId="4939" xr:uid="{568D36AB-430C-499B-96E6-D57BEDA6C75F}"/>
    <cellStyle name="Normal 12 2 2 2 2 5 2_FY15" xfId="4940" xr:uid="{F4223D27-0DA8-4D0A-94FE-5E235B60E0EC}"/>
    <cellStyle name="Normal 12 2 2 2 2 5 3" xfId="4941" xr:uid="{AEC8336D-17BF-4935-A698-8E8ED3B8E208}"/>
    <cellStyle name="Normal 12 2 2 2 2 5 3 2" xfId="4942" xr:uid="{0A9E3948-FFD1-4671-93E7-7F105A1D88E9}"/>
    <cellStyle name="Normal 12 2 2 2 2 5 3 2 2" xfId="4943" xr:uid="{B7F7E304-22CC-4EA7-871B-A0D4A34D5D0C}"/>
    <cellStyle name="Normal 12 2 2 2 2 5 3 3" xfId="4944" xr:uid="{97134914-64C8-4925-8E0E-D764C6D58C2B}"/>
    <cellStyle name="Normal 12 2 2 2 2 5 3 3 2" xfId="4945" xr:uid="{7FC144B5-D76D-4DB3-891F-C2D9BD708060}"/>
    <cellStyle name="Normal 12 2 2 2 2 5 3 4" xfId="4946" xr:uid="{93C9334B-F217-4096-AB63-68499AE0E62F}"/>
    <cellStyle name="Normal 12 2 2 2 2 5 3 4 2" xfId="4947" xr:uid="{C505697E-DCCD-454F-93A1-4458E8CAF6D2}"/>
    <cellStyle name="Normal 12 2 2 2 2 5 3 5" xfId="4948" xr:uid="{A9306AD8-B4E5-484B-8C57-57B7B877D35D}"/>
    <cellStyle name="Normal 12 2 2 2 2 5 3 5 2" xfId="4949" xr:uid="{FBC243E3-79CE-46E3-87B3-51AAFC8D600D}"/>
    <cellStyle name="Normal 12 2 2 2 2 5 3 6" xfId="4950" xr:uid="{37F77AF8-9059-46F1-B2CC-7A868ADB6F6E}"/>
    <cellStyle name="Normal 12 2 2 2 2 5 3 6 2" xfId="4951" xr:uid="{81CCE5D1-84F5-43E9-A81B-11413EDFEC87}"/>
    <cellStyle name="Normal 12 2 2 2 2 5 3 7" xfId="4952" xr:uid="{1C5A50F4-3271-4C1E-9D8E-9D33704EF652}"/>
    <cellStyle name="Normal 12 2 2 2 2 5 3 7 2" xfId="4953" xr:uid="{B73AA445-6EA3-41E9-A554-DC5976CFD4F4}"/>
    <cellStyle name="Normal 12 2 2 2 2 5 3 8" xfId="4954" xr:uid="{F4C7E61D-DFC2-47D6-8396-E258CF541E88}"/>
    <cellStyle name="Normal 12 2 2 2 2 5 3_FY15" xfId="4955" xr:uid="{7284FE07-3DD5-4F41-9031-47E9B5D96BFC}"/>
    <cellStyle name="Normal 12 2 2 2 2 5 4" xfId="4956" xr:uid="{F149C9F9-7878-44B5-8509-7B0CEBE2B624}"/>
    <cellStyle name="Normal 12 2 2 2 2 5 4 2" xfId="4957" xr:uid="{1AF1C8F3-3B15-41D9-9BE2-8E67692D68A5}"/>
    <cellStyle name="Normal 12 2 2 2 2 5 5" xfId="4958" xr:uid="{8753DFBD-3AEF-497C-8F88-D6801760CA5C}"/>
    <cellStyle name="Normal 12 2 2 2 2 5 5 2" xfId="4959" xr:uid="{1D2A1F72-1FCD-4D8C-BBE3-B784EA50153B}"/>
    <cellStyle name="Normal 12 2 2 2 2 5 6" xfId="4960" xr:uid="{E14B5EC2-C4DE-4F59-B636-4F8C78455525}"/>
    <cellStyle name="Normal 12 2 2 2 2 5 6 2" xfId="4961" xr:uid="{AC003FC1-2FA9-49AD-B52A-545D2C015AC1}"/>
    <cellStyle name="Normal 12 2 2 2 2 5 7" xfId="4962" xr:uid="{4C900132-3EB5-4BD8-AF0D-8646ACE2BDE8}"/>
    <cellStyle name="Normal 12 2 2 2 2 5 7 2" xfId="4963" xr:uid="{5F61CADF-D7AB-4AA8-88FA-302D40F8D449}"/>
    <cellStyle name="Normal 12 2 2 2 2 5 8" xfId="4964" xr:uid="{1E7F50C0-D571-43F9-9B98-820711A52CB6}"/>
    <cellStyle name="Normal 12 2 2 2 2 5 8 2" xfId="4965" xr:uid="{02B1F5E0-0996-4764-93B8-79637D1C4FE5}"/>
    <cellStyle name="Normal 12 2 2 2 2 5 9" xfId="4966" xr:uid="{848CF50E-462E-498E-BB7E-E490EA0FE1D5}"/>
    <cellStyle name="Normal 12 2 2 2 2 5 9 2" xfId="4967" xr:uid="{FABF7B5E-3091-4F1D-9049-4AAFC6D3A3F7}"/>
    <cellStyle name="Normal 12 2 2 2 2 5_AAUP CBI Calc" xfId="4968" xr:uid="{9EE08B08-A918-4F03-A143-C250A5D60E2D}"/>
    <cellStyle name="Normal 12 2 2 2 2 6" xfId="4969" xr:uid="{7E4D5D69-6C00-479E-A964-971AAC492CCB}"/>
    <cellStyle name="Normal 12 2 2 2 2 6 10" xfId="4970" xr:uid="{7C015F74-A6D9-4C2C-BEC7-533A7646BEBE}"/>
    <cellStyle name="Normal 12 2 2 2 2 6 2" xfId="4971" xr:uid="{6475FDA1-0A9E-4B00-BFEF-ED4C3A503B60}"/>
    <cellStyle name="Normal 12 2 2 2 2 6 2 2" xfId="4972" xr:uid="{06FA4688-77F2-4001-B78B-71263E764F87}"/>
    <cellStyle name="Normal 12 2 2 2 2 6 2 2 2" xfId="4973" xr:uid="{8088F04D-4ED7-4AEC-9236-CEDFC1A87950}"/>
    <cellStyle name="Normal 12 2 2 2 2 6 2 2 2 2" xfId="4974" xr:uid="{9040C721-DC51-4B34-BF57-1E0067732362}"/>
    <cellStyle name="Normal 12 2 2 2 2 6 2 2 3" xfId="4975" xr:uid="{D38C4DCE-E8D9-4D43-B5BE-79EE1B20827B}"/>
    <cellStyle name="Normal 12 2 2 2 2 6 2 2 3 2" xfId="4976" xr:uid="{6D2C1E3B-609B-44FA-AF41-7EC7BCC74860}"/>
    <cellStyle name="Normal 12 2 2 2 2 6 2 2 4" xfId="4977" xr:uid="{E3DB72E3-298E-4294-8646-FB1491B734DB}"/>
    <cellStyle name="Normal 12 2 2 2 2 6 2 2 4 2" xfId="4978" xr:uid="{A92F6984-FC4A-469B-9DFB-F208A5D98467}"/>
    <cellStyle name="Normal 12 2 2 2 2 6 2 2 5" xfId="4979" xr:uid="{0B9F8FF1-EE33-45EC-9A4D-0E6C75082849}"/>
    <cellStyle name="Normal 12 2 2 2 2 6 2 2 5 2" xfId="4980" xr:uid="{C6DD1423-4E17-4236-BD9C-396D396749D8}"/>
    <cellStyle name="Normal 12 2 2 2 2 6 2 2 6" xfId="4981" xr:uid="{71C09A1F-4786-4D63-9DBC-C34C9BD91C07}"/>
    <cellStyle name="Normal 12 2 2 2 2 6 2 2 6 2" xfId="4982" xr:uid="{B0390320-F9A4-4441-A40E-3CB188AF34DF}"/>
    <cellStyle name="Normal 12 2 2 2 2 6 2 2 7" xfId="4983" xr:uid="{38D6D029-EF42-41AB-B6BE-FF373100EB36}"/>
    <cellStyle name="Normal 12 2 2 2 2 6 2 2 7 2" xfId="4984" xr:uid="{1180E800-0DC9-4998-B567-8CE9DD53F976}"/>
    <cellStyle name="Normal 12 2 2 2 2 6 2 2 8" xfId="4985" xr:uid="{972BDD38-7E86-41D3-8D8C-01D69AB5D293}"/>
    <cellStyle name="Normal 12 2 2 2 2 6 2 2_FY15" xfId="4986" xr:uid="{FC77F5D8-5278-46AF-AECA-1ECF51E0B7FA}"/>
    <cellStyle name="Normal 12 2 2 2 2 6 2 3" xfId="4987" xr:uid="{64C7FFBC-43D5-49C3-8A98-A2F02658FE7C}"/>
    <cellStyle name="Normal 12 2 2 2 2 6 2 3 2" xfId="4988" xr:uid="{F05F852B-31EE-428B-BA86-399B5CE0EFE4}"/>
    <cellStyle name="Normal 12 2 2 2 2 6 2 4" xfId="4989" xr:uid="{0355E0B9-579F-4E49-87CF-84C1211A9DBC}"/>
    <cellStyle name="Normal 12 2 2 2 2 6 2 4 2" xfId="4990" xr:uid="{F12F073D-0D98-40AF-8256-60A2F20AAFDA}"/>
    <cellStyle name="Normal 12 2 2 2 2 6 2 5" xfId="4991" xr:uid="{2CF962D0-360B-480B-8073-6039B0438BB4}"/>
    <cellStyle name="Normal 12 2 2 2 2 6 2 5 2" xfId="4992" xr:uid="{6C0B1D83-76EE-45DF-8993-8E24FB13937D}"/>
    <cellStyle name="Normal 12 2 2 2 2 6 2 6" xfId="4993" xr:uid="{487AB362-FF67-46AD-B5E0-F50E7F8DD12D}"/>
    <cellStyle name="Normal 12 2 2 2 2 6 2 6 2" xfId="4994" xr:uid="{3B2581AE-32FD-49A0-82CC-BCC6A1D69418}"/>
    <cellStyle name="Normal 12 2 2 2 2 6 2 7" xfId="4995" xr:uid="{23AF7669-48FD-45F7-B96A-0F17212A7D03}"/>
    <cellStyle name="Normal 12 2 2 2 2 6 2 7 2" xfId="4996" xr:uid="{80E74CB2-9165-4B96-9DD9-7183AA464C48}"/>
    <cellStyle name="Normal 12 2 2 2 2 6 2 8" xfId="4997" xr:uid="{4CC58B1C-C65D-4027-8A51-EC7B1A409EC7}"/>
    <cellStyle name="Normal 12 2 2 2 2 6 2 8 2" xfId="4998" xr:uid="{0E492077-6B3C-4505-BF46-45FFC253AD2C}"/>
    <cellStyle name="Normal 12 2 2 2 2 6 2 9" xfId="4999" xr:uid="{4090627C-BAC5-43B2-9BE6-00A95A14881F}"/>
    <cellStyle name="Normal 12 2 2 2 2 6 2_FY15" xfId="5000" xr:uid="{78314147-F70B-419D-BA10-F0F85BECBA8D}"/>
    <cellStyle name="Normal 12 2 2 2 2 6 3" xfId="5001" xr:uid="{642466E2-FC54-437D-8E14-8559D5EE232F}"/>
    <cellStyle name="Normal 12 2 2 2 2 6 3 2" xfId="5002" xr:uid="{A9281E57-8729-481D-A6CA-89B345DDC1F8}"/>
    <cellStyle name="Normal 12 2 2 2 2 6 3 2 2" xfId="5003" xr:uid="{F596075B-B12C-4FBC-B149-6766F65C6F91}"/>
    <cellStyle name="Normal 12 2 2 2 2 6 3 3" xfId="5004" xr:uid="{B1031882-1204-4938-9386-E3A87E33BBB3}"/>
    <cellStyle name="Normal 12 2 2 2 2 6 3 3 2" xfId="5005" xr:uid="{52482422-AFB8-4E58-A50B-48F9904BCF22}"/>
    <cellStyle name="Normal 12 2 2 2 2 6 3 4" xfId="5006" xr:uid="{BFDD13BF-708E-4529-925B-47BBB24A9609}"/>
    <cellStyle name="Normal 12 2 2 2 2 6 3 4 2" xfId="5007" xr:uid="{E37625A6-9CAC-4910-9A29-105DD521B3EB}"/>
    <cellStyle name="Normal 12 2 2 2 2 6 3 5" xfId="5008" xr:uid="{1E7BC027-0157-4C4B-9407-E80D3D2A64A1}"/>
    <cellStyle name="Normal 12 2 2 2 2 6 3 5 2" xfId="5009" xr:uid="{3AF039B3-3525-4ABD-8210-3FADFEA99227}"/>
    <cellStyle name="Normal 12 2 2 2 2 6 3 6" xfId="5010" xr:uid="{8B6CF5C8-03B9-4843-ACF1-4074236F1668}"/>
    <cellStyle name="Normal 12 2 2 2 2 6 3 6 2" xfId="5011" xr:uid="{915FBF26-90D9-485D-9768-FD563135E49B}"/>
    <cellStyle name="Normal 12 2 2 2 2 6 3 7" xfId="5012" xr:uid="{928FEB26-F8A6-4948-B1CD-B65C5E3061F6}"/>
    <cellStyle name="Normal 12 2 2 2 2 6 3 7 2" xfId="5013" xr:uid="{D73E7B37-E290-400F-B33F-33B5752D4E78}"/>
    <cellStyle name="Normal 12 2 2 2 2 6 3 8" xfId="5014" xr:uid="{5491F957-E5C1-4B5C-85F5-35DA74F91F72}"/>
    <cellStyle name="Normal 12 2 2 2 2 6 3_FY15" xfId="5015" xr:uid="{78AB81A1-897F-4E93-A08D-D3E7683B3554}"/>
    <cellStyle name="Normal 12 2 2 2 2 6 4" xfId="5016" xr:uid="{F1D107C7-E9F2-4F3B-B2BA-6A1730C0655C}"/>
    <cellStyle name="Normal 12 2 2 2 2 6 4 2" xfId="5017" xr:uid="{D2031DA0-2464-4BAA-9446-83508730980E}"/>
    <cellStyle name="Normal 12 2 2 2 2 6 5" xfId="5018" xr:uid="{82464F34-03EF-48D5-808E-7EBEE9D2FC9F}"/>
    <cellStyle name="Normal 12 2 2 2 2 6 5 2" xfId="5019" xr:uid="{5F0632D8-81B1-41E5-84E7-7D4739EF623D}"/>
    <cellStyle name="Normal 12 2 2 2 2 6 6" xfId="5020" xr:uid="{12630EFE-ADF1-48D8-8D9A-EC7CF4102C87}"/>
    <cellStyle name="Normal 12 2 2 2 2 6 6 2" xfId="5021" xr:uid="{EDCE8FAC-7377-49A4-B6EF-EBA2DBAD1DF3}"/>
    <cellStyle name="Normal 12 2 2 2 2 6 7" xfId="5022" xr:uid="{F9A6727B-D9B5-436B-AABF-21C8993143C2}"/>
    <cellStyle name="Normal 12 2 2 2 2 6 7 2" xfId="5023" xr:uid="{A061BA16-C96B-4117-A02E-0A9A70AED5CF}"/>
    <cellStyle name="Normal 12 2 2 2 2 6 8" xfId="5024" xr:uid="{2A0CF94B-3F0A-4B87-9504-02D7BCD9BFD1}"/>
    <cellStyle name="Normal 12 2 2 2 2 6 8 2" xfId="5025" xr:uid="{D00B58D5-51AD-4783-A880-6F1E32EBBD5E}"/>
    <cellStyle name="Normal 12 2 2 2 2 6 9" xfId="5026" xr:uid="{7BF0DEFD-E027-48B6-BA6D-1E664E40B26F}"/>
    <cellStyle name="Normal 12 2 2 2 2 6 9 2" xfId="5027" xr:uid="{776A423C-59B3-44BF-93AC-5484B41C3614}"/>
    <cellStyle name="Normal 12 2 2 2 2 6_AAUP CBI Calc" xfId="5028" xr:uid="{EE3F53EC-F495-467A-A526-52A62D18D2B7}"/>
    <cellStyle name="Normal 12 2 2 2 2 7" xfId="5029" xr:uid="{2F60690A-0815-4D77-9937-C87CD581DEED}"/>
    <cellStyle name="Normal 12 2 2 2 2 7 10" xfId="5030" xr:uid="{7FF5A8AF-3E58-4180-B7EC-F9EF86728581}"/>
    <cellStyle name="Normal 12 2 2 2 2 7 2" xfId="5031" xr:uid="{487E5883-2481-4A8F-9BAC-BE65B8D1B685}"/>
    <cellStyle name="Normal 12 2 2 2 2 7 2 2" xfId="5032" xr:uid="{195B4EA8-D9B0-4095-AF55-5D5FD78EEA1E}"/>
    <cellStyle name="Normal 12 2 2 2 2 7 2 2 2" xfId="5033" xr:uid="{A68FFE94-88FA-4B8A-904E-E8BC6D7E1B23}"/>
    <cellStyle name="Normal 12 2 2 2 2 7 2 2 2 2" xfId="5034" xr:uid="{E1F474F6-34E4-4DD3-8653-7E5364AC143E}"/>
    <cellStyle name="Normal 12 2 2 2 2 7 2 2 3" xfId="5035" xr:uid="{18F5DD0B-5BAE-4E00-BA60-4145E80F7F65}"/>
    <cellStyle name="Normal 12 2 2 2 2 7 2 2 3 2" xfId="5036" xr:uid="{03D9C240-A17B-47D3-92E9-B6CC9D20B8DC}"/>
    <cellStyle name="Normal 12 2 2 2 2 7 2 2 4" xfId="5037" xr:uid="{6A78E1CF-1175-4835-A18F-FE55E5679123}"/>
    <cellStyle name="Normal 12 2 2 2 2 7 2 2 4 2" xfId="5038" xr:uid="{FB7392CF-5FC2-4731-97D6-110704B14858}"/>
    <cellStyle name="Normal 12 2 2 2 2 7 2 2 5" xfId="5039" xr:uid="{614CA67F-046E-4EBF-906B-FCD3F025FBD4}"/>
    <cellStyle name="Normal 12 2 2 2 2 7 2 2 5 2" xfId="5040" xr:uid="{F08EE649-A41E-4832-90DA-B42F905958E0}"/>
    <cellStyle name="Normal 12 2 2 2 2 7 2 2 6" xfId="5041" xr:uid="{1A17EDF2-F893-4781-AED8-3EE7E3210E6E}"/>
    <cellStyle name="Normal 12 2 2 2 2 7 2 2 6 2" xfId="5042" xr:uid="{6A7FF805-F35D-4045-9F2A-13C43FAA3177}"/>
    <cellStyle name="Normal 12 2 2 2 2 7 2 2 7" xfId="5043" xr:uid="{4C2FF62F-1D03-4350-9E8A-2166F90102CB}"/>
    <cellStyle name="Normal 12 2 2 2 2 7 2 2 7 2" xfId="5044" xr:uid="{467845AA-8C4F-4532-9162-7ED25A4AF27A}"/>
    <cellStyle name="Normal 12 2 2 2 2 7 2 2 8" xfId="5045" xr:uid="{8C905663-4983-4F46-9C04-A674DAD72176}"/>
    <cellStyle name="Normal 12 2 2 2 2 7 2 2_FY15" xfId="5046" xr:uid="{B0762CDC-AA34-46FC-BF2C-95C174AF2832}"/>
    <cellStyle name="Normal 12 2 2 2 2 7 2 3" xfId="5047" xr:uid="{7E9E884F-7C22-4FA2-A3D8-E8071CFF4C4C}"/>
    <cellStyle name="Normal 12 2 2 2 2 7 2 3 2" xfId="5048" xr:uid="{C7077D47-3D48-427D-88DC-138A0569DB97}"/>
    <cellStyle name="Normal 12 2 2 2 2 7 2 4" xfId="5049" xr:uid="{BD815C6F-2BD2-4011-9C48-0BF1E07D4C26}"/>
    <cellStyle name="Normal 12 2 2 2 2 7 2 4 2" xfId="5050" xr:uid="{5AA3FEF2-CBED-4380-8500-AA51E852888F}"/>
    <cellStyle name="Normal 12 2 2 2 2 7 2 5" xfId="5051" xr:uid="{3519C3D1-0FF0-4960-82ED-6C2EADF9DFBB}"/>
    <cellStyle name="Normal 12 2 2 2 2 7 2 5 2" xfId="5052" xr:uid="{FBEAA412-0117-4049-80F2-9B241C2D307D}"/>
    <cellStyle name="Normal 12 2 2 2 2 7 2 6" xfId="5053" xr:uid="{27A7AA6A-5B30-4C83-A0C5-2588FF14E9EB}"/>
    <cellStyle name="Normal 12 2 2 2 2 7 2 6 2" xfId="5054" xr:uid="{FB48DC2E-2BA5-484D-BD32-22826D3640C0}"/>
    <cellStyle name="Normal 12 2 2 2 2 7 2 7" xfId="5055" xr:uid="{70A0CC3B-D2AD-4504-98E2-F10E0D494298}"/>
    <cellStyle name="Normal 12 2 2 2 2 7 2 7 2" xfId="5056" xr:uid="{AD21CD5F-F3F3-4EF3-9C59-FEED73B1FC7D}"/>
    <cellStyle name="Normal 12 2 2 2 2 7 2 8" xfId="5057" xr:uid="{7F150E14-B3BF-45AD-A24D-98AAC37FF03F}"/>
    <cellStyle name="Normal 12 2 2 2 2 7 2 8 2" xfId="5058" xr:uid="{5E481C8E-8ED5-4F6C-A9A6-E9D8F65C6E3F}"/>
    <cellStyle name="Normal 12 2 2 2 2 7 2 9" xfId="5059" xr:uid="{86D1228C-ECC9-4FA4-9855-3E3D4AFD6CAC}"/>
    <cellStyle name="Normal 12 2 2 2 2 7 2_FY15" xfId="5060" xr:uid="{AD0BE0F5-B8FA-40DD-A240-1CEE1ED246D5}"/>
    <cellStyle name="Normal 12 2 2 2 2 7 3" xfId="5061" xr:uid="{E2EB3365-25EF-4464-8CA7-74EFCB1AB522}"/>
    <cellStyle name="Normal 12 2 2 2 2 7 3 2" xfId="5062" xr:uid="{ABC6BC44-D608-4339-A8D9-C3B5D2AA99E6}"/>
    <cellStyle name="Normal 12 2 2 2 2 7 3 2 2" xfId="5063" xr:uid="{EA633C0C-7A4E-4D9A-B46F-413DA3941A5C}"/>
    <cellStyle name="Normal 12 2 2 2 2 7 3 3" xfId="5064" xr:uid="{1B792BBB-B758-4B21-BBFF-62E091267888}"/>
    <cellStyle name="Normal 12 2 2 2 2 7 3 3 2" xfId="5065" xr:uid="{1738E0FF-09FD-4955-9080-5C5E7D10D89B}"/>
    <cellStyle name="Normal 12 2 2 2 2 7 3 4" xfId="5066" xr:uid="{0E2F17B0-DC75-4D29-8CB0-CAC1AB370426}"/>
    <cellStyle name="Normal 12 2 2 2 2 7 3 4 2" xfId="5067" xr:uid="{C436BD3F-54BB-4011-BFAF-9E650EE63772}"/>
    <cellStyle name="Normal 12 2 2 2 2 7 3 5" xfId="5068" xr:uid="{5449D97E-D92E-49B7-9FF8-8772B7CB8A24}"/>
    <cellStyle name="Normal 12 2 2 2 2 7 3 5 2" xfId="5069" xr:uid="{FE651BBE-104F-469C-AB3B-71B744327AAA}"/>
    <cellStyle name="Normal 12 2 2 2 2 7 3 6" xfId="5070" xr:uid="{B34F8941-9FB4-4407-BBD7-C73D3704F378}"/>
    <cellStyle name="Normal 12 2 2 2 2 7 3 6 2" xfId="5071" xr:uid="{561A1F21-526C-4EA4-B316-BF596DDE229C}"/>
    <cellStyle name="Normal 12 2 2 2 2 7 3 7" xfId="5072" xr:uid="{DBDD6BE4-1E7B-41C1-AD7D-B017FEA2F715}"/>
    <cellStyle name="Normal 12 2 2 2 2 7 3 7 2" xfId="5073" xr:uid="{416F27D0-6E6C-4AFE-BBA7-7568B55227C0}"/>
    <cellStyle name="Normal 12 2 2 2 2 7 3 8" xfId="5074" xr:uid="{2018B6DD-126D-46E1-826D-E1942C5231CF}"/>
    <cellStyle name="Normal 12 2 2 2 2 7 3_FY15" xfId="5075" xr:uid="{B32E3DF0-00C9-4D12-B732-363323147C69}"/>
    <cellStyle name="Normal 12 2 2 2 2 7 4" xfId="5076" xr:uid="{8CC4C593-1F1D-46FC-8E24-FA0C70493BB2}"/>
    <cellStyle name="Normal 12 2 2 2 2 7 4 2" xfId="5077" xr:uid="{1CCB9AE4-9D30-459E-9876-D2937C595EAC}"/>
    <cellStyle name="Normal 12 2 2 2 2 7 5" xfId="5078" xr:uid="{4879AEB1-7688-4994-BC6E-9B3945C267D0}"/>
    <cellStyle name="Normal 12 2 2 2 2 7 5 2" xfId="5079" xr:uid="{676EB4CD-F5B5-4EAF-9A3E-01C0792AE328}"/>
    <cellStyle name="Normal 12 2 2 2 2 7 6" xfId="5080" xr:uid="{CA2A1B51-4A48-454F-BD99-6B04A3E286A4}"/>
    <cellStyle name="Normal 12 2 2 2 2 7 6 2" xfId="5081" xr:uid="{BD9A15C3-9B67-44BE-89F3-A4F3C23BDFE0}"/>
    <cellStyle name="Normal 12 2 2 2 2 7 7" xfId="5082" xr:uid="{8D99294D-E1B4-4C8A-8EE4-7AD82020DF4C}"/>
    <cellStyle name="Normal 12 2 2 2 2 7 7 2" xfId="5083" xr:uid="{7BFF096A-502C-41DE-AF70-CD4915F8D600}"/>
    <cellStyle name="Normal 12 2 2 2 2 7 8" xfId="5084" xr:uid="{159A0455-FA91-452E-9D56-72207AEA5876}"/>
    <cellStyle name="Normal 12 2 2 2 2 7 8 2" xfId="5085" xr:uid="{41681E31-D8EE-4EFF-A59F-261567FFFCC3}"/>
    <cellStyle name="Normal 12 2 2 2 2 7 9" xfId="5086" xr:uid="{F2FC75E6-802B-4F75-BF6D-C725D1162F67}"/>
    <cellStyle name="Normal 12 2 2 2 2 7 9 2" xfId="5087" xr:uid="{DB970A0E-6F10-4E0D-A687-54B6F3D8B72C}"/>
    <cellStyle name="Normal 12 2 2 2 2 7_AAUP CBI Calc" xfId="5088" xr:uid="{7E858C58-A0E9-41FC-89B1-9584ABE7679C}"/>
    <cellStyle name="Normal 12 2 2 2 2 8" xfId="5089" xr:uid="{35B21FFE-F1FB-48DA-BB90-D976955BF118}"/>
    <cellStyle name="Normal 12 2 2 2 2 8 10" xfId="5090" xr:uid="{430A9DA9-4625-446C-93D9-E111FC397769}"/>
    <cellStyle name="Normal 12 2 2 2 2 8 2" xfId="5091" xr:uid="{F08E8DE0-7090-4AF4-9685-7E23815B797A}"/>
    <cellStyle name="Normal 12 2 2 2 2 8 2 2" xfId="5092" xr:uid="{261507DB-B52E-47E9-9CA4-9ADAA2354734}"/>
    <cellStyle name="Normal 12 2 2 2 2 8 2 2 2" xfId="5093" xr:uid="{1493D26A-BC59-4703-8353-96EFD7F43E01}"/>
    <cellStyle name="Normal 12 2 2 2 2 8 2 2 2 2" xfId="5094" xr:uid="{A44D00B7-11A9-49E5-B398-6845744283A7}"/>
    <cellStyle name="Normal 12 2 2 2 2 8 2 2 3" xfId="5095" xr:uid="{6EF7A1BB-CC45-4536-8D91-9A3D1582FBCA}"/>
    <cellStyle name="Normal 12 2 2 2 2 8 2 2 3 2" xfId="5096" xr:uid="{3B17162E-97A4-4728-8041-AC94C74E9B4F}"/>
    <cellStyle name="Normal 12 2 2 2 2 8 2 2 4" xfId="5097" xr:uid="{BE0E14B5-9BC9-47EB-AFA8-121B27DB4268}"/>
    <cellStyle name="Normal 12 2 2 2 2 8 2 2 4 2" xfId="5098" xr:uid="{6EFC435F-983E-4196-B298-86B8E6B2AF7F}"/>
    <cellStyle name="Normal 12 2 2 2 2 8 2 2 5" xfId="5099" xr:uid="{7CBD2D2A-B1F3-42B0-85B8-675D1CDDE38D}"/>
    <cellStyle name="Normal 12 2 2 2 2 8 2 2 5 2" xfId="5100" xr:uid="{9970D15B-93D9-4654-BF2F-13F147E5E478}"/>
    <cellStyle name="Normal 12 2 2 2 2 8 2 2 6" xfId="5101" xr:uid="{67058944-1310-4529-BC66-F065E2FE29FB}"/>
    <cellStyle name="Normal 12 2 2 2 2 8 2 2 6 2" xfId="5102" xr:uid="{220CDABF-DE32-405B-ACB1-75B0E5F7063E}"/>
    <cellStyle name="Normal 12 2 2 2 2 8 2 2 7" xfId="5103" xr:uid="{89A3F2CF-2EAE-4C30-BB07-DDA6AC6A0DC6}"/>
    <cellStyle name="Normal 12 2 2 2 2 8 2 2 7 2" xfId="5104" xr:uid="{4E98225C-AF21-48F5-8619-1CB6A8A4C76D}"/>
    <cellStyle name="Normal 12 2 2 2 2 8 2 2 8" xfId="5105" xr:uid="{ACFB3033-7C16-462C-A3E4-978A9AD9BD66}"/>
    <cellStyle name="Normal 12 2 2 2 2 8 2 2_FY15" xfId="5106" xr:uid="{F34209D5-B7B6-40DF-9496-5026AC5AC326}"/>
    <cellStyle name="Normal 12 2 2 2 2 8 2 3" xfId="5107" xr:uid="{678E4A81-3030-4CA5-B70B-0FC92DD6FD52}"/>
    <cellStyle name="Normal 12 2 2 2 2 8 2 3 2" xfId="5108" xr:uid="{EE6341F4-B0C2-4C4D-AB99-131FF9F505AC}"/>
    <cellStyle name="Normal 12 2 2 2 2 8 2 4" xfId="5109" xr:uid="{F7352347-D5B0-4A39-B25C-FB5AD85564F1}"/>
    <cellStyle name="Normal 12 2 2 2 2 8 2 4 2" xfId="5110" xr:uid="{B491F0BA-766D-4D48-A2DE-79336BD33326}"/>
    <cellStyle name="Normal 12 2 2 2 2 8 2 5" xfId="5111" xr:uid="{B4A6E87B-3EE6-4FF4-B975-AFB3495092FD}"/>
    <cellStyle name="Normal 12 2 2 2 2 8 2 5 2" xfId="5112" xr:uid="{26EB31F7-818C-4F3F-A1DA-150F0EFF885C}"/>
    <cellStyle name="Normal 12 2 2 2 2 8 2 6" xfId="5113" xr:uid="{84DA46C2-F049-4149-9CCB-2AC474B43977}"/>
    <cellStyle name="Normal 12 2 2 2 2 8 2 6 2" xfId="5114" xr:uid="{F451F842-85AB-4041-ADFF-C41E6C33689A}"/>
    <cellStyle name="Normal 12 2 2 2 2 8 2 7" xfId="5115" xr:uid="{7910C3A9-01FA-4926-9936-F0A72B65199E}"/>
    <cellStyle name="Normal 12 2 2 2 2 8 2 7 2" xfId="5116" xr:uid="{F8C6009F-CF95-4728-A4FF-C21D0A7700C3}"/>
    <cellStyle name="Normal 12 2 2 2 2 8 2 8" xfId="5117" xr:uid="{F73D372D-B940-4573-8F93-7947938B6811}"/>
    <cellStyle name="Normal 12 2 2 2 2 8 2 8 2" xfId="5118" xr:uid="{72C47894-6F04-4C7A-9438-A4CA79B06D8C}"/>
    <cellStyle name="Normal 12 2 2 2 2 8 2 9" xfId="5119" xr:uid="{16B45C26-0A8C-4F17-961A-0FF69F1272AC}"/>
    <cellStyle name="Normal 12 2 2 2 2 8 2_FY15" xfId="5120" xr:uid="{765859C6-D930-4F5E-96FC-394C15BDAF90}"/>
    <cellStyle name="Normal 12 2 2 2 2 8 3" xfId="5121" xr:uid="{66E1C4A9-686C-4E41-8ACF-F1171FCF7EF2}"/>
    <cellStyle name="Normal 12 2 2 2 2 8 3 2" xfId="5122" xr:uid="{C75F4297-C51F-4D5C-87D8-40B0B9ADFE34}"/>
    <cellStyle name="Normal 12 2 2 2 2 8 3 2 2" xfId="5123" xr:uid="{4DB9FCA1-E5B8-4BC9-93EE-40E2D10EC00F}"/>
    <cellStyle name="Normal 12 2 2 2 2 8 3 3" xfId="5124" xr:uid="{E54B55E7-9218-445B-BDAD-AA89C6241A6B}"/>
    <cellStyle name="Normal 12 2 2 2 2 8 3 3 2" xfId="5125" xr:uid="{AE0D72A3-1B5D-4A3E-8693-9ABFF62EDAB2}"/>
    <cellStyle name="Normal 12 2 2 2 2 8 3 4" xfId="5126" xr:uid="{B6696755-0BAA-43FB-8D5F-728EF72A3A6C}"/>
    <cellStyle name="Normal 12 2 2 2 2 8 3 4 2" xfId="5127" xr:uid="{3F66B817-60B6-411F-9D18-FC7E1FA4F942}"/>
    <cellStyle name="Normal 12 2 2 2 2 8 3 5" xfId="5128" xr:uid="{F563FAD5-EA44-45D0-9092-1B4E9E55E296}"/>
    <cellStyle name="Normal 12 2 2 2 2 8 3 5 2" xfId="5129" xr:uid="{C12B6172-C9F6-4921-9412-945451C2C7D3}"/>
    <cellStyle name="Normal 12 2 2 2 2 8 3 6" xfId="5130" xr:uid="{E54C7BAA-9461-410E-A8EA-2FA7059A15AC}"/>
    <cellStyle name="Normal 12 2 2 2 2 8 3 6 2" xfId="5131" xr:uid="{8279859F-9478-42C4-93E4-97E42ECA0FFB}"/>
    <cellStyle name="Normal 12 2 2 2 2 8 3 7" xfId="5132" xr:uid="{D077BE39-850B-4496-B646-67D12CED86EA}"/>
    <cellStyle name="Normal 12 2 2 2 2 8 3 7 2" xfId="5133" xr:uid="{6F23C15B-6CEA-40C1-9D47-9BE758825C84}"/>
    <cellStyle name="Normal 12 2 2 2 2 8 3 8" xfId="5134" xr:uid="{39C15396-4D60-4506-A227-E05E4C7AF2A5}"/>
    <cellStyle name="Normal 12 2 2 2 2 8 3_FY15" xfId="5135" xr:uid="{C9FE3B36-C96F-4639-B425-C7FE7D9FD2CE}"/>
    <cellStyle name="Normal 12 2 2 2 2 8 4" xfId="5136" xr:uid="{C6EA3F61-89F0-48F1-84C5-14475C776B56}"/>
    <cellStyle name="Normal 12 2 2 2 2 8 4 2" xfId="5137" xr:uid="{2DA52D8D-0A21-4267-9221-559B23F22B35}"/>
    <cellStyle name="Normal 12 2 2 2 2 8 5" xfId="5138" xr:uid="{DAC65AEE-2EA9-4EB0-A0A1-91CB1FB7A7C1}"/>
    <cellStyle name="Normal 12 2 2 2 2 8 5 2" xfId="5139" xr:uid="{9C06D2AA-2C27-4B5D-B70E-CA96316072DD}"/>
    <cellStyle name="Normal 12 2 2 2 2 8 6" xfId="5140" xr:uid="{65D191B0-8F38-4308-AEBF-495255B81CBF}"/>
    <cellStyle name="Normal 12 2 2 2 2 8 6 2" xfId="5141" xr:uid="{E3FBAC67-B53F-4A35-A5B8-1407027C5025}"/>
    <cellStyle name="Normal 12 2 2 2 2 8 7" xfId="5142" xr:uid="{87390923-32B8-4A3B-9799-4788FB0715E7}"/>
    <cellStyle name="Normal 12 2 2 2 2 8 7 2" xfId="5143" xr:uid="{842AB792-52D8-4978-9087-67A80760CC78}"/>
    <cellStyle name="Normal 12 2 2 2 2 8 8" xfId="5144" xr:uid="{E00D0FCB-93D0-4407-9BC5-8D19D7F97040}"/>
    <cellStyle name="Normal 12 2 2 2 2 8 8 2" xfId="5145" xr:uid="{3C086D6F-42E4-491E-9238-FF418F8ED303}"/>
    <cellStyle name="Normal 12 2 2 2 2 8 9" xfId="5146" xr:uid="{24F9E458-5C1D-4C53-A51F-5483D432BD23}"/>
    <cellStyle name="Normal 12 2 2 2 2 8 9 2" xfId="5147" xr:uid="{99709B1B-B9AD-4C57-9322-AF5A4F2ED15E}"/>
    <cellStyle name="Normal 12 2 2 2 2 8_AAUP CBI Calc" xfId="5148" xr:uid="{B4CC5577-39A1-488F-8163-949741F47E09}"/>
    <cellStyle name="Normal 12 2 2 2 2 9" xfId="5149" xr:uid="{E9564F27-7E4C-4034-B511-956EDB4FC051}"/>
    <cellStyle name="Normal 12 2 2 2 2 9 2" xfId="5150" xr:uid="{F29D9881-FCA6-4332-9E93-C4E4FF9AA3C3}"/>
    <cellStyle name="Normal 12 2 2 2 2 9 2 2" xfId="5151" xr:uid="{680BAA89-2B5D-4FFA-B351-FC84C7947AEE}"/>
    <cellStyle name="Normal 12 2 2 2 2 9 2 2 2" xfId="5152" xr:uid="{A7954ED1-B90B-4CC5-B05D-5DB5703C8D62}"/>
    <cellStyle name="Normal 12 2 2 2 2 9 2 3" xfId="5153" xr:uid="{4D3CA26B-AC71-4C89-AA11-248B576AF364}"/>
    <cellStyle name="Normal 12 2 2 2 2 9 2 3 2" xfId="5154" xr:uid="{88A262CB-3ABC-486E-B080-17BF759F7493}"/>
    <cellStyle name="Normal 12 2 2 2 2 9 2 4" xfId="5155" xr:uid="{25A1DEA5-07E4-4C5A-A260-0C2A7C846CB5}"/>
    <cellStyle name="Normal 12 2 2 2 2 9 2 4 2" xfId="5156" xr:uid="{9CF6172F-B053-47F5-8340-93C0538EC444}"/>
    <cellStyle name="Normal 12 2 2 2 2 9 2 5" xfId="5157" xr:uid="{8B759509-DB51-4EAE-9BB8-543B32BFFDC6}"/>
    <cellStyle name="Normal 12 2 2 2 2 9 2 5 2" xfId="5158" xr:uid="{E6049340-D59A-46D4-A61E-AA8C9AE9EE76}"/>
    <cellStyle name="Normal 12 2 2 2 2 9 2 6" xfId="5159" xr:uid="{E260F498-42D8-4F41-9BC3-6366AD334D83}"/>
    <cellStyle name="Normal 12 2 2 2 2 9 2 6 2" xfId="5160" xr:uid="{7D46BB23-9186-4271-A81A-44CF42E7E71F}"/>
    <cellStyle name="Normal 12 2 2 2 2 9 2 7" xfId="5161" xr:uid="{037C9E4B-D43D-42DB-B9C4-D26A365E1A0C}"/>
    <cellStyle name="Normal 12 2 2 2 2 9 2 7 2" xfId="5162" xr:uid="{1E428566-68CA-4794-9F07-B5B08A52F2F8}"/>
    <cellStyle name="Normal 12 2 2 2 2 9 2 8" xfId="5163" xr:uid="{9EBE8026-EA66-417C-ABD8-2B070F54B125}"/>
    <cellStyle name="Normal 12 2 2 2 2 9 2_FY15" xfId="5164" xr:uid="{897A3035-5822-4FF9-9A7C-42282DA55436}"/>
    <cellStyle name="Normal 12 2 2 2 2 9 3" xfId="5165" xr:uid="{032A5267-7466-4FC3-A99D-746F6BED324B}"/>
    <cellStyle name="Normal 12 2 2 2 2 9 3 2" xfId="5166" xr:uid="{0DBDB167-33EC-4645-AE02-FDC480AF7492}"/>
    <cellStyle name="Normal 12 2 2 2 2 9 4" xfId="5167" xr:uid="{512215F4-9E37-4396-8D49-6520F7A84E56}"/>
    <cellStyle name="Normal 12 2 2 2 2 9 4 2" xfId="5168" xr:uid="{E4AE0B43-FAA7-42A5-8664-720D7C47C29B}"/>
    <cellStyle name="Normal 12 2 2 2 2 9 5" xfId="5169" xr:uid="{92420182-AECD-4CF9-9179-7A482FD76900}"/>
    <cellStyle name="Normal 12 2 2 2 2 9 5 2" xfId="5170" xr:uid="{82756141-B075-4C4D-8179-36F553E838F3}"/>
    <cellStyle name="Normal 12 2 2 2 2 9 6" xfId="5171" xr:uid="{E5D8F199-4F9C-43F1-B0EC-A18A68165BCB}"/>
    <cellStyle name="Normal 12 2 2 2 2 9 6 2" xfId="5172" xr:uid="{D37DD193-5F84-4793-9A45-2364BF4E01C2}"/>
    <cellStyle name="Normal 12 2 2 2 2 9 7" xfId="5173" xr:uid="{47DC1E7B-0BE2-4B8E-9043-834CF5E7C1E9}"/>
    <cellStyle name="Normal 12 2 2 2 2 9 7 2" xfId="5174" xr:uid="{F763BFF8-9225-41DE-B476-E262BFBF8B5E}"/>
    <cellStyle name="Normal 12 2 2 2 2 9 8" xfId="5175" xr:uid="{EA64A0C5-5AD2-4BA9-91E6-0A6983768E1D}"/>
    <cellStyle name="Normal 12 2 2 2 2 9 8 2" xfId="5176" xr:uid="{9E95D704-D531-45CA-A6F7-5975139261B3}"/>
    <cellStyle name="Normal 12 2 2 2 2 9 9" xfId="5177" xr:uid="{70818EE9-9330-4BD0-A346-A15A01678126}"/>
    <cellStyle name="Normal 12 2 2 2 2 9_FY15" xfId="5178" xr:uid="{486D2FBE-3654-457C-9A1F-B771DCA1283E}"/>
    <cellStyle name="Normal 12 2 2 2 2_AAUP CBI Calc" xfId="5179" xr:uid="{69459922-0026-421A-B46C-4412B5AD9869}"/>
    <cellStyle name="Normal 12 2 2 2 20" xfId="5180" xr:uid="{AF9AD017-2D31-462B-A824-F21EF7B222D0}"/>
    <cellStyle name="Normal 12 2 2 2 20 2" xfId="5181" xr:uid="{46D80D2C-18DB-448E-A662-498D6B86CA03}"/>
    <cellStyle name="Normal 12 2 2 2 21" xfId="5182" xr:uid="{2FF27289-AEE5-40E9-A43C-B268509577F3}"/>
    <cellStyle name="Normal 12 2 2 2 21 2" xfId="5183" xr:uid="{A89AB053-92A1-485F-9BF5-7856CCB28D1D}"/>
    <cellStyle name="Normal 12 2 2 2 22" xfId="5184" xr:uid="{42EA6622-9CFC-4EBB-A791-6812B1EF5358}"/>
    <cellStyle name="Normal 12 2 2 2 22 2" xfId="5185" xr:uid="{BD9A2C56-68D1-41DE-A8FA-48B7DD221475}"/>
    <cellStyle name="Normal 12 2 2 2 23" xfId="5186" xr:uid="{DBE61D56-7C25-49E2-A468-AABEAC948CEB}"/>
    <cellStyle name="Normal 12 2 2 2 3" xfId="5187" xr:uid="{60CA534C-103E-4444-8413-AD394B83F2CF}"/>
    <cellStyle name="Normal 12 2 2 2 3 10" xfId="5188" xr:uid="{B84C6744-1820-431F-A018-1D0529326B79}"/>
    <cellStyle name="Normal 12 2 2 2 3 10 2" xfId="5189" xr:uid="{967FCC13-3788-4BCB-B57C-FCC03DDC20B5}"/>
    <cellStyle name="Normal 12 2 2 2 3 10 2 2" xfId="5190" xr:uid="{DDDA0AAA-BE44-429B-B2FE-CEB9D4C837B0}"/>
    <cellStyle name="Normal 12 2 2 2 3 10 2 2 2" xfId="5191" xr:uid="{24CACD76-1748-4C9F-8A61-D97F1D39A8DD}"/>
    <cellStyle name="Normal 12 2 2 2 3 10 2 3" xfId="5192" xr:uid="{54E23242-89EA-47EA-8A91-B366F7490F37}"/>
    <cellStyle name="Normal 12 2 2 2 3 10 2 3 2" xfId="5193" xr:uid="{62F9618D-9A34-44B9-B118-7F2387CF9B04}"/>
    <cellStyle name="Normal 12 2 2 2 3 10 2 4" xfId="5194" xr:uid="{7B2C2C06-EF7A-4B99-83A0-1D88204B5EE5}"/>
    <cellStyle name="Normal 12 2 2 2 3 10 2 4 2" xfId="5195" xr:uid="{D07315D9-2FED-43F9-84ED-A02D98076A16}"/>
    <cellStyle name="Normal 12 2 2 2 3 10 2 5" xfId="5196" xr:uid="{93B3AC1B-E3F9-49DB-9939-FB3FF90257D3}"/>
    <cellStyle name="Normal 12 2 2 2 3 10 2 5 2" xfId="5197" xr:uid="{B6AFAD48-01EA-464F-AE92-002A8BC4679D}"/>
    <cellStyle name="Normal 12 2 2 2 3 10 2 6" xfId="5198" xr:uid="{940707CA-D2FE-45EE-8327-5ECBE406206A}"/>
    <cellStyle name="Normal 12 2 2 2 3 10 2 6 2" xfId="5199" xr:uid="{4378BB08-A29F-4FA4-96B9-74C2C85C8F20}"/>
    <cellStyle name="Normal 12 2 2 2 3 10 2 7" xfId="5200" xr:uid="{0C2FA61D-E3F7-4D0A-80CD-6A4DE39D2FFF}"/>
    <cellStyle name="Normal 12 2 2 2 3 10 2 7 2" xfId="5201" xr:uid="{2673E394-BDCD-4669-97B3-1F0F570EB2B2}"/>
    <cellStyle name="Normal 12 2 2 2 3 10 2 8" xfId="5202" xr:uid="{B37C6A41-24BD-42F3-A7D0-B639F743880A}"/>
    <cellStyle name="Normal 12 2 2 2 3 10 2_FY15" xfId="5203" xr:uid="{2366AA76-4BE2-4AE5-B0A1-00D1FF17A6D9}"/>
    <cellStyle name="Normal 12 2 2 2 3 10 3" xfId="5204" xr:uid="{6C35B53C-20B6-42D1-ABBA-DFE6611B921D}"/>
    <cellStyle name="Normal 12 2 2 2 3 10 3 2" xfId="5205" xr:uid="{1C66D815-3F00-42BF-B081-463A6BB823BA}"/>
    <cellStyle name="Normal 12 2 2 2 3 10 4" xfId="5206" xr:uid="{0AF460CE-11FE-40BD-8F12-CBCD011A0C1D}"/>
    <cellStyle name="Normal 12 2 2 2 3 10 4 2" xfId="5207" xr:uid="{FE1D428F-B9D6-441D-9017-129427438EC5}"/>
    <cellStyle name="Normal 12 2 2 2 3 10 5" xfId="5208" xr:uid="{F706E774-56ED-4F36-9109-945B2FEC0D47}"/>
    <cellStyle name="Normal 12 2 2 2 3 10 5 2" xfId="5209" xr:uid="{9E46158B-7722-4C2A-8B82-64D4A0C46EF3}"/>
    <cellStyle name="Normal 12 2 2 2 3 10 6" xfId="5210" xr:uid="{AA3BE161-0B7B-4162-BBDA-AA0FBBF6BB33}"/>
    <cellStyle name="Normal 12 2 2 2 3 10 6 2" xfId="5211" xr:uid="{7A14C214-DA01-41DA-BAE7-8491700041EF}"/>
    <cellStyle name="Normal 12 2 2 2 3 10 7" xfId="5212" xr:uid="{55AF54AF-851E-4579-92DF-4F8D3652396F}"/>
    <cellStyle name="Normal 12 2 2 2 3 10 7 2" xfId="5213" xr:uid="{3BE856CF-7A1E-45B3-980F-EB6490158416}"/>
    <cellStyle name="Normal 12 2 2 2 3 10 8" xfId="5214" xr:uid="{F99E3EB9-DCD1-415D-A6D5-A6843EEE9236}"/>
    <cellStyle name="Normal 12 2 2 2 3 10 8 2" xfId="5215" xr:uid="{E8B070B7-2944-429E-934E-77D89F3DBD6B}"/>
    <cellStyle name="Normal 12 2 2 2 3 10 9" xfId="5216" xr:uid="{C984631D-1061-4EBE-9FB2-BD212DC9B934}"/>
    <cellStyle name="Normal 12 2 2 2 3 10_FY15" xfId="5217" xr:uid="{2AF163B5-9AAE-4D08-BB00-77912E658FA6}"/>
    <cellStyle name="Normal 12 2 2 2 3 11" xfId="5218" xr:uid="{C3100F08-CBE7-4CD4-851D-E92067076C43}"/>
    <cellStyle name="Normal 12 2 2 2 3 11 2" xfId="5219" xr:uid="{8A78C615-E453-4953-AD78-BB27A39F73AC}"/>
    <cellStyle name="Normal 12 2 2 2 3 11 2 2" xfId="5220" xr:uid="{2058AC80-7236-4429-96EB-A3CE2B98CF8F}"/>
    <cellStyle name="Normal 12 2 2 2 3 11 3" xfId="5221" xr:uid="{5AF03325-7294-430B-92B7-0959906AF2FF}"/>
    <cellStyle name="Normal 12 2 2 2 3 11 3 2" xfId="5222" xr:uid="{3C51CF27-5F36-4D6C-94E2-494305F95EB4}"/>
    <cellStyle name="Normal 12 2 2 2 3 11 4" xfId="5223" xr:uid="{6E3AC32F-22F6-4541-98E8-D4280EE8A5E5}"/>
    <cellStyle name="Normal 12 2 2 2 3 11 4 2" xfId="5224" xr:uid="{87F2C65D-EAA2-4AF6-9729-77302DA8E9E6}"/>
    <cellStyle name="Normal 12 2 2 2 3 11 5" xfId="5225" xr:uid="{E89D7D47-5D7D-43C5-99A2-9D73F64FB852}"/>
    <cellStyle name="Normal 12 2 2 2 3 11 5 2" xfId="5226" xr:uid="{2260EB4A-4766-4B9B-B611-0B2034D69694}"/>
    <cellStyle name="Normal 12 2 2 2 3 11 6" xfId="5227" xr:uid="{48344444-60D2-416E-8CA2-58C0050729B1}"/>
    <cellStyle name="Normal 12 2 2 2 3 11 6 2" xfId="5228" xr:uid="{3A6AA71E-FAB0-4F24-A17A-0B7E928F58BB}"/>
    <cellStyle name="Normal 12 2 2 2 3 11 7" xfId="5229" xr:uid="{C60B2231-DC3E-47A4-9BE7-432A2E0B8C9D}"/>
    <cellStyle name="Normal 12 2 2 2 3 11 7 2" xfId="5230" xr:uid="{CE0337A0-EFCC-4BB6-B5D4-402BDDA7E41D}"/>
    <cellStyle name="Normal 12 2 2 2 3 11 8" xfId="5231" xr:uid="{46A39177-B34F-4ED8-A02A-643F776EC8EA}"/>
    <cellStyle name="Normal 12 2 2 2 3 11_FY15" xfId="5232" xr:uid="{D0378B6D-DBCC-451C-AE90-102E8C22D117}"/>
    <cellStyle name="Normal 12 2 2 2 3 12" xfId="5233" xr:uid="{480A7497-8CDB-4CFD-8D10-733E0B27F16C}"/>
    <cellStyle name="Normal 12 2 2 2 3 12 2" xfId="5234" xr:uid="{4FD8AC51-0E5D-4D03-9A48-65ED583BB992}"/>
    <cellStyle name="Normal 12 2 2 2 3 13" xfId="5235" xr:uid="{D9030D3A-DE08-4C87-8A5C-8A8F6867B292}"/>
    <cellStyle name="Normal 12 2 2 2 3 13 2" xfId="5236" xr:uid="{A5CA914C-05F5-4FB6-9412-83D5902A6739}"/>
    <cellStyle name="Normal 12 2 2 2 3 14" xfId="5237" xr:uid="{D2C343A4-815B-4F40-A13E-7BF41D7D2116}"/>
    <cellStyle name="Normal 12 2 2 2 3 14 2" xfId="5238" xr:uid="{F7300E59-E963-403F-8968-6056840FFBD6}"/>
    <cellStyle name="Normal 12 2 2 2 3 15" xfId="5239" xr:uid="{7996E6D9-BAC9-4092-9B20-0772434563DB}"/>
    <cellStyle name="Normal 12 2 2 2 3 15 2" xfId="5240" xr:uid="{4E878573-2C2E-4554-83D2-B6E8A783D3AD}"/>
    <cellStyle name="Normal 12 2 2 2 3 16" xfId="5241" xr:uid="{4B9B9835-B8B9-41E7-B6EA-084940D795D0}"/>
    <cellStyle name="Normal 12 2 2 2 3 16 2" xfId="5242" xr:uid="{253DB23C-3716-449A-BF78-12C4394C9318}"/>
    <cellStyle name="Normal 12 2 2 2 3 17" xfId="5243" xr:uid="{E4573EAD-49D0-40FB-8A00-F04AD039B9D7}"/>
    <cellStyle name="Normal 12 2 2 2 3 17 2" xfId="5244" xr:uid="{7075D255-6317-477E-9362-8046686B013F}"/>
    <cellStyle name="Normal 12 2 2 2 3 18" xfId="5245" xr:uid="{78B21055-5759-4781-AC8A-DD1E1E7DF9F6}"/>
    <cellStyle name="Normal 12 2 2 2 3 2" xfId="5246" xr:uid="{8101E616-B43B-4EA2-A559-9D6BDAAB73B0}"/>
    <cellStyle name="Normal 12 2 2 2 3 2 10" xfId="5247" xr:uid="{0AE96D37-532D-4862-A4AC-765A07575ABD}"/>
    <cellStyle name="Normal 12 2 2 2 3 2 10 2" xfId="5248" xr:uid="{1F16F36D-75DB-4235-A11C-021559D1B0A0}"/>
    <cellStyle name="Normal 12 2 2 2 3 2 11" xfId="5249" xr:uid="{90F523B5-FC09-4914-A6A3-E03C801C07F2}"/>
    <cellStyle name="Normal 12 2 2 2 3 2 11 2" xfId="5250" xr:uid="{3B47D259-4EC4-437A-B0D6-461F99313481}"/>
    <cellStyle name="Normal 12 2 2 2 3 2 12" xfId="5251" xr:uid="{254F91E2-776F-4B92-923B-34AED217C6A0}"/>
    <cellStyle name="Normal 12 2 2 2 3 2 12 2" xfId="5252" xr:uid="{D3D1B6A4-2504-4656-8EF7-3FB79C4D98CB}"/>
    <cellStyle name="Normal 12 2 2 2 3 2 13" xfId="5253" xr:uid="{6D1601A6-1914-4426-9835-654AB4D92919}"/>
    <cellStyle name="Normal 12 2 2 2 3 2 13 2" xfId="5254" xr:uid="{AFEAC948-E5F7-4618-91CF-424A5759735C}"/>
    <cellStyle name="Normal 12 2 2 2 3 2 14" xfId="5255" xr:uid="{2BAE8CA1-D927-4E0E-AC04-597AB961C3C1}"/>
    <cellStyle name="Normal 12 2 2 2 3 2 14 2" xfId="5256" xr:uid="{566A0083-6820-47F7-B7FC-642F1D89B499}"/>
    <cellStyle name="Normal 12 2 2 2 3 2 15" xfId="5257" xr:uid="{56AC5C8F-57E8-4725-B0A3-65247031C15F}"/>
    <cellStyle name="Normal 12 2 2 2 3 2 15 2" xfId="5258" xr:uid="{AE4F107A-4E6B-4AF2-A0B2-59944A0F4933}"/>
    <cellStyle name="Normal 12 2 2 2 3 2 16" xfId="5259" xr:uid="{CA0B9E9E-6BB1-4D2D-AEAA-F39F350B7834}"/>
    <cellStyle name="Normal 12 2 2 2 3 2 2" xfId="5260" xr:uid="{666EDE7B-0F2F-41F5-B3E2-14DACC6F7432}"/>
    <cellStyle name="Normal 12 2 2 2 3 2 2 10" xfId="5261" xr:uid="{8F7202AB-FE79-42DF-AA56-6548D861A9D6}"/>
    <cellStyle name="Normal 12 2 2 2 3 2 2 10 2" xfId="5262" xr:uid="{99CD3A9B-9FAB-466E-ADFB-214C44DA5237}"/>
    <cellStyle name="Normal 12 2 2 2 3 2 2 11" xfId="5263" xr:uid="{0F24E5A0-873A-4DC8-AC48-230107056363}"/>
    <cellStyle name="Normal 12 2 2 2 3 2 2 11 2" xfId="5264" xr:uid="{CE490613-73AF-4AD8-8B6B-BCF6DE4533DC}"/>
    <cellStyle name="Normal 12 2 2 2 3 2 2 12" xfId="5265" xr:uid="{BA3DEBA9-EF53-403F-87A3-38C7BF3A3E93}"/>
    <cellStyle name="Normal 12 2 2 2 3 2 2 2" xfId="5266" xr:uid="{A79EDC85-081C-4448-BE03-BAC1BF8E0979}"/>
    <cellStyle name="Normal 12 2 2 2 3 2 2 2 10" xfId="5267" xr:uid="{738C185A-10DF-49A2-A4FE-20C748A505DE}"/>
    <cellStyle name="Normal 12 2 2 2 3 2 2 2 2" xfId="5268" xr:uid="{485FB5B8-33ED-42BD-B6A8-4C8EDE844D2F}"/>
    <cellStyle name="Normal 12 2 2 2 3 2 2 2 2 2" xfId="5269" xr:uid="{7B0C536C-7FFE-40D7-878C-40779CD2861D}"/>
    <cellStyle name="Normal 12 2 2 2 3 2 2 2 2 2 2" xfId="5270" xr:uid="{A1F10BCC-699F-4863-A426-B437F4D3EB39}"/>
    <cellStyle name="Normal 12 2 2 2 3 2 2 2 2 2 2 2" xfId="5271" xr:uid="{1DF3E042-A61E-410F-BDA7-58F4D611B253}"/>
    <cellStyle name="Normal 12 2 2 2 3 2 2 2 2 2 3" xfId="5272" xr:uid="{886FFAA4-4505-48B7-BA5F-B16809252799}"/>
    <cellStyle name="Normal 12 2 2 2 3 2 2 2 2 2 3 2" xfId="5273" xr:uid="{89CF41D3-4985-43D8-A469-B7398CCEED3B}"/>
    <cellStyle name="Normal 12 2 2 2 3 2 2 2 2 2 4" xfId="5274" xr:uid="{4D18242E-FC0D-4F38-A287-B1A9BEA6B098}"/>
    <cellStyle name="Normal 12 2 2 2 3 2 2 2 2 2 4 2" xfId="5275" xr:uid="{9D9B77A6-AEFC-4D69-A0A5-39740BA79AE3}"/>
    <cellStyle name="Normal 12 2 2 2 3 2 2 2 2 2 5" xfId="5276" xr:uid="{3247AF1D-16D4-43E8-BAC1-4E5E1B195A37}"/>
    <cellStyle name="Normal 12 2 2 2 3 2 2 2 2 2 5 2" xfId="5277" xr:uid="{2ED76D0B-E1EA-4BDB-9CD7-90EB37ECE7F0}"/>
    <cellStyle name="Normal 12 2 2 2 3 2 2 2 2 2 6" xfId="5278" xr:uid="{81A302BF-A547-4F39-AA39-42ABB4CC26CD}"/>
    <cellStyle name="Normal 12 2 2 2 3 2 2 2 2 2 6 2" xfId="5279" xr:uid="{E66EFA4A-4363-48F1-B8EC-01BDE7420C6A}"/>
    <cellStyle name="Normal 12 2 2 2 3 2 2 2 2 2 7" xfId="5280" xr:uid="{5D2D9FDD-19EA-4056-8031-EF2960EE8E1A}"/>
    <cellStyle name="Normal 12 2 2 2 3 2 2 2 2 2 7 2" xfId="5281" xr:uid="{DC04EB56-5089-445F-ACBE-E93FEAFEBE79}"/>
    <cellStyle name="Normal 12 2 2 2 3 2 2 2 2 2 8" xfId="5282" xr:uid="{590CED04-2D9A-444C-9F69-0CC037035CF9}"/>
    <cellStyle name="Normal 12 2 2 2 3 2 2 2 2 2_FY15" xfId="5283" xr:uid="{A8340AA7-A297-4C1C-ABF9-1FBE1308D310}"/>
    <cellStyle name="Normal 12 2 2 2 3 2 2 2 2 3" xfId="5284" xr:uid="{FFFF9501-FC13-4570-8443-3E6A582F3BCC}"/>
    <cellStyle name="Normal 12 2 2 2 3 2 2 2 2 3 2" xfId="5285" xr:uid="{381898BA-0609-4F94-B3FB-0AA886A4FC55}"/>
    <cellStyle name="Normal 12 2 2 2 3 2 2 2 2 4" xfId="5286" xr:uid="{075EE2AD-B0B6-4374-855E-54E7014C65AF}"/>
    <cellStyle name="Normal 12 2 2 2 3 2 2 2 2 4 2" xfId="5287" xr:uid="{E53A5230-9582-4B2D-B5DA-019BF08000EE}"/>
    <cellStyle name="Normal 12 2 2 2 3 2 2 2 2 5" xfId="5288" xr:uid="{D3A673A5-3CE4-4E89-A8E5-1FEC64A267F3}"/>
    <cellStyle name="Normal 12 2 2 2 3 2 2 2 2 5 2" xfId="5289" xr:uid="{7258AFF3-A1EC-4E64-8369-0A2B5E6F1D8D}"/>
    <cellStyle name="Normal 12 2 2 2 3 2 2 2 2 6" xfId="5290" xr:uid="{B8C909D0-C3C3-4534-8513-0A9C59926412}"/>
    <cellStyle name="Normal 12 2 2 2 3 2 2 2 2 6 2" xfId="5291" xr:uid="{526082CD-A659-4B33-8AA1-55CE9F2B94C4}"/>
    <cellStyle name="Normal 12 2 2 2 3 2 2 2 2 7" xfId="5292" xr:uid="{72634D3D-00CD-4753-8A71-5B6853D65FFD}"/>
    <cellStyle name="Normal 12 2 2 2 3 2 2 2 2 7 2" xfId="5293" xr:uid="{8AA098A9-E0BB-49AB-A54C-7C4A4C10017B}"/>
    <cellStyle name="Normal 12 2 2 2 3 2 2 2 2 8" xfId="5294" xr:uid="{5228E670-939A-4030-B497-8C9C3CBFADCB}"/>
    <cellStyle name="Normal 12 2 2 2 3 2 2 2 2 8 2" xfId="5295" xr:uid="{418D0927-6AB2-4DEF-A6CA-584C8D93D1FE}"/>
    <cellStyle name="Normal 12 2 2 2 3 2 2 2 2 9" xfId="5296" xr:uid="{19D8B3F8-5412-423C-B7C0-F03DE6C6F679}"/>
    <cellStyle name="Normal 12 2 2 2 3 2 2 2 2_FY15" xfId="5297" xr:uid="{13004B0F-12EF-40CA-BC98-E009A3FAA906}"/>
    <cellStyle name="Normal 12 2 2 2 3 2 2 2 3" xfId="5298" xr:uid="{04A0549C-34D5-453C-B893-3DDF56C31DC4}"/>
    <cellStyle name="Normal 12 2 2 2 3 2 2 2 3 2" xfId="5299" xr:uid="{FBAB2A53-A310-4367-BED7-7AFA2083B042}"/>
    <cellStyle name="Normal 12 2 2 2 3 2 2 2 3 2 2" xfId="5300" xr:uid="{1C153DE1-62B7-4C7E-9F2F-9575A6A37DFD}"/>
    <cellStyle name="Normal 12 2 2 2 3 2 2 2 3 3" xfId="5301" xr:uid="{419FDA65-5D47-4662-9B81-C50A6BC3246B}"/>
    <cellStyle name="Normal 12 2 2 2 3 2 2 2 3 3 2" xfId="5302" xr:uid="{E1FDC41A-9DB5-45EB-8951-EAD5B24F1EB3}"/>
    <cellStyle name="Normal 12 2 2 2 3 2 2 2 3 4" xfId="5303" xr:uid="{1D49FD49-1380-48BA-8136-69D033802FF3}"/>
    <cellStyle name="Normal 12 2 2 2 3 2 2 2 3 4 2" xfId="5304" xr:uid="{FA797622-4742-40D3-B141-C061756D584F}"/>
    <cellStyle name="Normal 12 2 2 2 3 2 2 2 3 5" xfId="5305" xr:uid="{D1DBE234-A5C3-480E-824D-4A89D277A11A}"/>
    <cellStyle name="Normal 12 2 2 2 3 2 2 2 3 5 2" xfId="5306" xr:uid="{A0F49F68-A5A8-4A9F-8A9D-8996579A0FFE}"/>
    <cellStyle name="Normal 12 2 2 2 3 2 2 2 3 6" xfId="5307" xr:uid="{337AD91C-8496-448E-B1A4-49C2A641B4C8}"/>
    <cellStyle name="Normal 12 2 2 2 3 2 2 2 3 6 2" xfId="5308" xr:uid="{9DF3B3CD-C80B-465F-96EE-DF638FE91EE4}"/>
    <cellStyle name="Normal 12 2 2 2 3 2 2 2 3 7" xfId="5309" xr:uid="{41081836-1F6E-474B-8144-5F17B473A2C9}"/>
    <cellStyle name="Normal 12 2 2 2 3 2 2 2 3 7 2" xfId="5310" xr:uid="{20BF2F45-5067-49E3-9766-D5783D21FE27}"/>
    <cellStyle name="Normal 12 2 2 2 3 2 2 2 3 8" xfId="5311" xr:uid="{8DAEA959-C966-41EF-9425-89B8C17B82D3}"/>
    <cellStyle name="Normal 12 2 2 2 3 2 2 2 3_FY15" xfId="5312" xr:uid="{85532F2F-FD13-40E6-9909-B7E854CFF067}"/>
    <cellStyle name="Normal 12 2 2 2 3 2 2 2 4" xfId="5313" xr:uid="{F7A8025E-ED13-4CD9-8D7C-71C265B5E368}"/>
    <cellStyle name="Normal 12 2 2 2 3 2 2 2 4 2" xfId="5314" xr:uid="{4B6B7CAB-4E87-48A8-8CE2-68BCF581BF9A}"/>
    <cellStyle name="Normal 12 2 2 2 3 2 2 2 5" xfId="5315" xr:uid="{CE04F673-D8C8-4037-BE94-0ED7F19E2DAF}"/>
    <cellStyle name="Normal 12 2 2 2 3 2 2 2 5 2" xfId="5316" xr:uid="{406166DE-A18A-4EA4-B40F-811A9C5CD609}"/>
    <cellStyle name="Normal 12 2 2 2 3 2 2 2 6" xfId="5317" xr:uid="{0BBA4111-86DB-4EDE-A950-C2E293ADAAE4}"/>
    <cellStyle name="Normal 12 2 2 2 3 2 2 2 6 2" xfId="5318" xr:uid="{3387F2ED-7305-419A-824C-E7611705E80E}"/>
    <cellStyle name="Normal 12 2 2 2 3 2 2 2 7" xfId="5319" xr:uid="{E704CBB4-F17F-4C80-9F0F-80BEEA45862A}"/>
    <cellStyle name="Normal 12 2 2 2 3 2 2 2 7 2" xfId="5320" xr:uid="{74DC17C8-681A-4B0C-B250-F5068A27588C}"/>
    <cellStyle name="Normal 12 2 2 2 3 2 2 2 8" xfId="5321" xr:uid="{60F6A9E0-0757-4856-AB2D-C488DDFBCC41}"/>
    <cellStyle name="Normal 12 2 2 2 3 2 2 2 8 2" xfId="5322" xr:uid="{357ADC59-04CF-427E-972B-B54C70FCFB0F}"/>
    <cellStyle name="Normal 12 2 2 2 3 2 2 2 9" xfId="5323" xr:uid="{ED61F94E-12EC-458C-A695-AC336DACAE7D}"/>
    <cellStyle name="Normal 12 2 2 2 3 2 2 2 9 2" xfId="5324" xr:uid="{7C9654D7-F89B-42E7-9E7C-2D99A6A46D4E}"/>
    <cellStyle name="Normal 12 2 2 2 3 2 2 2_AAUP CBI Calc" xfId="5325" xr:uid="{32D4D21E-03A5-4B41-9A36-FF76C320004F}"/>
    <cellStyle name="Normal 12 2 2 2 3 2 2 3" xfId="5326" xr:uid="{ED04AE75-FEB6-4692-9C91-1CDF8CC76C09}"/>
    <cellStyle name="Normal 12 2 2 2 3 2 2 3 2" xfId="5327" xr:uid="{29385816-7146-483D-84C9-E764CADF99DF}"/>
    <cellStyle name="Normal 12 2 2 2 3 2 2 3 2 2" xfId="5328" xr:uid="{2C14C11C-57BE-4F11-B34B-1D7F9BAE3FDE}"/>
    <cellStyle name="Normal 12 2 2 2 3 2 2 3 2 2 2" xfId="5329" xr:uid="{0F09FF0D-F278-498C-9EC7-C59D4E4E83F8}"/>
    <cellStyle name="Normal 12 2 2 2 3 2 2 3 2 3" xfId="5330" xr:uid="{848D35FB-EEB4-4A59-871C-DFE3A902EC7B}"/>
    <cellStyle name="Normal 12 2 2 2 3 2 2 3 2 3 2" xfId="5331" xr:uid="{92BFA58D-83FB-4428-A634-5F05CD92D7F4}"/>
    <cellStyle name="Normal 12 2 2 2 3 2 2 3 2 4" xfId="5332" xr:uid="{78584057-2DBD-4C0F-9D79-75D9F849ED02}"/>
    <cellStyle name="Normal 12 2 2 2 3 2 2 3 2 4 2" xfId="5333" xr:uid="{844F24AF-AF9D-4F4C-8C5E-674F36EB15FB}"/>
    <cellStyle name="Normal 12 2 2 2 3 2 2 3 2 5" xfId="5334" xr:uid="{3F9E8FFB-9315-44F5-A83A-AEEC585C28A8}"/>
    <cellStyle name="Normal 12 2 2 2 3 2 2 3 2 5 2" xfId="5335" xr:uid="{4C06605B-31A6-4C07-89FD-083835DBED09}"/>
    <cellStyle name="Normal 12 2 2 2 3 2 2 3 2 6" xfId="5336" xr:uid="{56D67F21-41BC-445F-A918-A8C1C00B9E54}"/>
    <cellStyle name="Normal 12 2 2 2 3 2 2 3 2 6 2" xfId="5337" xr:uid="{754B6337-D75A-4D99-B42D-FBBA5B22A968}"/>
    <cellStyle name="Normal 12 2 2 2 3 2 2 3 2 7" xfId="5338" xr:uid="{844B766D-CAA0-435E-B6B3-E40553F22D80}"/>
    <cellStyle name="Normal 12 2 2 2 3 2 2 3 2 7 2" xfId="5339" xr:uid="{08E8F380-FEB3-4727-B67D-C608EB41161B}"/>
    <cellStyle name="Normal 12 2 2 2 3 2 2 3 2 8" xfId="5340" xr:uid="{9E23E84B-736C-4A89-BBB7-BB61DB217995}"/>
    <cellStyle name="Normal 12 2 2 2 3 2 2 3 2_FY15" xfId="5341" xr:uid="{73174376-D9C5-45FB-9374-996FA3B5FFF0}"/>
    <cellStyle name="Normal 12 2 2 2 3 2 2 3 3" xfId="5342" xr:uid="{CC8F1791-A461-418D-925D-55CCE6AB5D46}"/>
    <cellStyle name="Normal 12 2 2 2 3 2 2 3 3 2" xfId="5343" xr:uid="{1677D1C6-EF6F-455F-8182-C2EF664B182C}"/>
    <cellStyle name="Normal 12 2 2 2 3 2 2 3 4" xfId="5344" xr:uid="{04B12655-5A60-439D-AA88-8C04EE31811C}"/>
    <cellStyle name="Normal 12 2 2 2 3 2 2 3 4 2" xfId="5345" xr:uid="{4D1969E4-4AEB-422E-84F1-1B624D6786A1}"/>
    <cellStyle name="Normal 12 2 2 2 3 2 2 3 5" xfId="5346" xr:uid="{9A98C1CC-BFB1-4961-B117-C9C221D2DA06}"/>
    <cellStyle name="Normal 12 2 2 2 3 2 2 3 5 2" xfId="5347" xr:uid="{F9904D44-BF0D-4B5E-8053-EFC35C599BDD}"/>
    <cellStyle name="Normal 12 2 2 2 3 2 2 3 6" xfId="5348" xr:uid="{82E334CE-EC82-4D14-8B0B-51AD14F63787}"/>
    <cellStyle name="Normal 12 2 2 2 3 2 2 3 6 2" xfId="5349" xr:uid="{4DB463BC-CA3B-4502-AAB5-E5FA35E08887}"/>
    <cellStyle name="Normal 12 2 2 2 3 2 2 3 7" xfId="5350" xr:uid="{EC8825D7-F88C-4F52-9DFE-C1AC12300662}"/>
    <cellStyle name="Normal 12 2 2 2 3 2 2 3 7 2" xfId="5351" xr:uid="{4D3B0B99-D010-4AD2-A7D4-21FE56A628E1}"/>
    <cellStyle name="Normal 12 2 2 2 3 2 2 3 8" xfId="5352" xr:uid="{619596CA-D6A5-44AC-A592-310F3D57F560}"/>
    <cellStyle name="Normal 12 2 2 2 3 2 2 3 8 2" xfId="5353" xr:uid="{5A9143F5-B1E1-40B9-AC14-DE7F4641B9BA}"/>
    <cellStyle name="Normal 12 2 2 2 3 2 2 3 9" xfId="5354" xr:uid="{7EAA363F-D8D4-4713-9B39-9EEF4BBFD2B2}"/>
    <cellStyle name="Normal 12 2 2 2 3 2 2 3_FY15" xfId="5355" xr:uid="{4C51889A-BE01-4935-8C6E-96BD501B28E2}"/>
    <cellStyle name="Normal 12 2 2 2 3 2 2 4" xfId="5356" xr:uid="{DE9506C5-ACDD-43FB-8F6E-3F35FE88FB7B}"/>
    <cellStyle name="Normal 12 2 2 2 3 2 2 4 2" xfId="5357" xr:uid="{76434987-7187-4E6D-A0E0-A15A528CE205}"/>
    <cellStyle name="Normal 12 2 2 2 3 2 2 4 2 2" xfId="5358" xr:uid="{B73C101B-7EC9-4F64-8081-72D0D6F8A3EE}"/>
    <cellStyle name="Normal 12 2 2 2 3 2 2 4 2 2 2" xfId="5359" xr:uid="{30994D98-B539-4E7A-8419-21427F83D732}"/>
    <cellStyle name="Normal 12 2 2 2 3 2 2 4 2 3" xfId="5360" xr:uid="{B2FF2FDD-C39F-467F-8881-D652D9725061}"/>
    <cellStyle name="Normal 12 2 2 2 3 2 2 4 2 3 2" xfId="5361" xr:uid="{37C61F07-ECD5-41CB-8E8B-6B14CEFF9983}"/>
    <cellStyle name="Normal 12 2 2 2 3 2 2 4 2 4" xfId="5362" xr:uid="{FD2670AA-1A68-4920-B0ED-2E93A14C6720}"/>
    <cellStyle name="Normal 12 2 2 2 3 2 2 4 2 4 2" xfId="5363" xr:uid="{711E32B2-5D97-4867-B191-6D1314147CA9}"/>
    <cellStyle name="Normal 12 2 2 2 3 2 2 4 2 5" xfId="5364" xr:uid="{7D140549-00C1-4C1E-9829-3E6294654A26}"/>
    <cellStyle name="Normal 12 2 2 2 3 2 2 4 2 5 2" xfId="5365" xr:uid="{CF36F027-BF9F-4313-9CFD-2821DDC24FE8}"/>
    <cellStyle name="Normal 12 2 2 2 3 2 2 4 2 6" xfId="5366" xr:uid="{C877DB03-4290-4C8C-A822-AE7FCEB38E7F}"/>
    <cellStyle name="Normal 12 2 2 2 3 2 2 4 2 6 2" xfId="5367" xr:uid="{A7CB1E66-01AE-43DC-A170-1C1F29422986}"/>
    <cellStyle name="Normal 12 2 2 2 3 2 2 4 2 7" xfId="5368" xr:uid="{29A2B397-2806-4AAC-8B2B-BEB732DBDDE1}"/>
    <cellStyle name="Normal 12 2 2 2 3 2 2 4 2 7 2" xfId="5369" xr:uid="{DA5F83FA-5134-47B7-8300-857C4DAA6CF0}"/>
    <cellStyle name="Normal 12 2 2 2 3 2 2 4 2 8" xfId="5370" xr:uid="{66AE7C4E-BA7B-4917-B16E-33AD9A7F3258}"/>
    <cellStyle name="Normal 12 2 2 2 3 2 2 4 2_FY15" xfId="5371" xr:uid="{6AD7F967-1F1F-4938-890B-4ED60AFE1FEB}"/>
    <cellStyle name="Normal 12 2 2 2 3 2 2 4 3" xfId="5372" xr:uid="{8211F212-4385-4468-9FD1-95BBFF284070}"/>
    <cellStyle name="Normal 12 2 2 2 3 2 2 4 3 2" xfId="5373" xr:uid="{47961169-D508-4C59-A19D-3DF100771C68}"/>
    <cellStyle name="Normal 12 2 2 2 3 2 2 4 4" xfId="5374" xr:uid="{730639FE-C310-47DB-8147-28A2BC0B4964}"/>
    <cellStyle name="Normal 12 2 2 2 3 2 2 4 4 2" xfId="5375" xr:uid="{48127607-ECE5-4B96-B87F-DCA3C619D602}"/>
    <cellStyle name="Normal 12 2 2 2 3 2 2 4 5" xfId="5376" xr:uid="{7433FCBF-68E7-4D3D-B6EA-E98C6FFE3F52}"/>
    <cellStyle name="Normal 12 2 2 2 3 2 2 4 5 2" xfId="5377" xr:uid="{B6566E40-C9E1-4B77-A562-F71F8E4C509E}"/>
    <cellStyle name="Normal 12 2 2 2 3 2 2 4 6" xfId="5378" xr:uid="{BF9F5FFE-B96B-47A0-8208-4A13BF9B833B}"/>
    <cellStyle name="Normal 12 2 2 2 3 2 2 4 6 2" xfId="5379" xr:uid="{9E00701D-AC48-4EFB-BF0C-F31925476DAB}"/>
    <cellStyle name="Normal 12 2 2 2 3 2 2 4 7" xfId="5380" xr:uid="{B3686AB4-629B-4FC3-8906-9D8A3FBCF903}"/>
    <cellStyle name="Normal 12 2 2 2 3 2 2 4 7 2" xfId="5381" xr:uid="{989D4AD6-82B2-4DCE-85DB-78E4134696FF}"/>
    <cellStyle name="Normal 12 2 2 2 3 2 2 4 8" xfId="5382" xr:uid="{BE64A669-1615-48C8-BE85-106F4C96D9F7}"/>
    <cellStyle name="Normal 12 2 2 2 3 2 2 4 8 2" xfId="5383" xr:uid="{CBABF1B8-07E9-415B-9975-184A2064AB83}"/>
    <cellStyle name="Normal 12 2 2 2 3 2 2 4 9" xfId="5384" xr:uid="{2533BC91-5FD9-40A1-AA3F-6827B2FCA697}"/>
    <cellStyle name="Normal 12 2 2 2 3 2 2 4_FY15" xfId="5385" xr:uid="{C5F99E7F-31F9-4CDC-B0E8-9072C0DA82D6}"/>
    <cellStyle name="Normal 12 2 2 2 3 2 2 5" xfId="5386" xr:uid="{37CB1244-6841-4415-9EA2-816347215E80}"/>
    <cellStyle name="Normal 12 2 2 2 3 2 2 5 2" xfId="5387" xr:uid="{DD09D355-126B-48A5-9411-AF05E7D4ABCD}"/>
    <cellStyle name="Normal 12 2 2 2 3 2 2 5 2 2" xfId="5388" xr:uid="{2E1B56DD-E255-4163-88CF-C0F4C078BFFC}"/>
    <cellStyle name="Normal 12 2 2 2 3 2 2 5 3" xfId="5389" xr:uid="{49047E44-390E-45E3-8BA2-1517C8A2BA4F}"/>
    <cellStyle name="Normal 12 2 2 2 3 2 2 5 3 2" xfId="5390" xr:uid="{A0F9727A-33B5-443E-AF23-4C333875A59F}"/>
    <cellStyle name="Normal 12 2 2 2 3 2 2 5 4" xfId="5391" xr:uid="{7A9D2B68-7F85-45DD-874E-EEC6BB60D882}"/>
    <cellStyle name="Normal 12 2 2 2 3 2 2 5 4 2" xfId="5392" xr:uid="{19E19AE3-ACA5-40E5-873D-73C362710C0F}"/>
    <cellStyle name="Normal 12 2 2 2 3 2 2 5 5" xfId="5393" xr:uid="{29163868-1CD6-45E6-B106-F2884C6D8758}"/>
    <cellStyle name="Normal 12 2 2 2 3 2 2 5 5 2" xfId="5394" xr:uid="{E11749CE-A594-4417-8361-E2D9B488168D}"/>
    <cellStyle name="Normal 12 2 2 2 3 2 2 5 6" xfId="5395" xr:uid="{5FC3E3D5-FEC5-4836-9BF3-BD5E247D2EBB}"/>
    <cellStyle name="Normal 12 2 2 2 3 2 2 5 6 2" xfId="5396" xr:uid="{8B6D0AA6-611B-4F95-A816-AE0542A33E85}"/>
    <cellStyle name="Normal 12 2 2 2 3 2 2 5 7" xfId="5397" xr:uid="{74C75DF2-3FFB-49BA-802A-E8959B84955B}"/>
    <cellStyle name="Normal 12 2 2 2 3 2 2 5 7 2" xfId="5398" xr:uid="{D39D986A-597A-40C4-B52D-C39D196C16B2}"/>
    <cellStyle name="Normal 12 2 2 2 3 2 2 5 8" xfId="5399" xr:uid="{D81F7FDD-1B60-4A89-9D74-B034D539CCD9}"/>
    <cellStyle name="Normal 12 2 2 2 3 2 2 5_FY15" xfId="5400" xr:uid="{88789FBB-7C1A-4020-A308-D8EAA919A81D}"/>
    <cellStyle name="Normal 12 2 2 2 3 2 2 6" xfId="5401" xr:uid="{1A3A6128-A768-4991-9EEA-B36658E9AC15}"/>
    <cellStyle name="Normal 12 2 2 2 3 2 2 6 2" xfId="5402" xr:uid="{4E5BFDF4-2B55-4DF0-B87C-E27B007172FD}"/>
    <cellStyle name="Normal 12 2 2 2 3 2 2 7" xfId="5403" xr:uid="{0BB2AA68-D150-4F1C-8838-5B56F2EFFFAD}"/>
    <cellStyle name="Normal 12 2 2 2 3 2 2 7 2" xfId="5404" xr:uid="{2497B991-0739-4D19-AF12-3660B896F22B}"/>
    <cellStyle name="Normal 12 2 2 2 3 2 2 8" xfId="5405" xr:uid="{1A7D3512-0C3C-4E4A-B67C-6678819907F4}"/>
    <cellStyle name="Normal 12 2 2 2 3 2 2 8 2" xfId="5406" xr:uid="{D624BE97-5198-45E6-BA7C-4378992C7703}"/>
    <cellStyle name="Normal 12 2 2 2 3 2 2 9" xfId="5407" xr:uid="{4798241D-F8CB-472E-8EBD-8295A0EFE998}"/>
    <cellStyle name="Normal 12 2 2 2 3 2 2 9 2" xfId="5408" xr:uid="{20B127E4-A48D-4B7F-9B4A-1A8A90310463}"/>
    <cellStyle name="Normal 12 2 2 2 3 2 2_AAUP CBI Calc" xfId="5409" xr:uid="{DDD23493-CC13-4B76-836A-4F215A5D5B40}"/>
    <cellStyle name="Normal 12 2 2 2 3 2 3" xfId="5410" xr:uid="{912C4A8C-9FD8-4E40-99EF-D8677480270E}"/>
    <cellStyle name="Normal 12 2 2 2 3 2 3 10" xfId="5411" xr:uid="{F9CDB283-23C8-4E1A-AAB7-40F2B4C6FC83}"/>
    <cellStyle name="Normal 12 2 2 2 3 2 3 2" xfId="5412" xr:uid="{C401F0A2-0AAC-4E02-ADA9-8B2C5755E5BC}"/>
    <cellStyle name="Normal 12 2 2 2 3 2 3 2 2" xfId="5413" xr:uid="{0EC8F675-EA1A-439B-9098-34EC59C5F892}"/>
    <cellStyle name="Normal 12 2 2 2 3 2 3 2 2 2" xfId="5414" xr:uid="{394742B1-F0B0-4E07-87FE-5F1E95B0D791}"/>
    <cellStyle name="Normal 12 2 2 2 3 2 3 2 2 2 2" xfId="5415" xr:uid="{BC850374-C604-46A1-ABEA-4AAAB07A1A30}"/>
    <cellStyle name="Normal 12 2 2 2 3 2 3 2 2 3" xfId="5416" xr:uid="{21239537-3F49-404A-AC3D-2511A781341A}"/>
    <cellStyle name="Normal 12 2 2 2 3 2 3 2 2 3 2" xfId="5417" xr:uid="{C47558F6-FE46-4716-9844-A143805C0CAB}"/>
    <cellStyle name="Normal 12 2 2 2 3 2 3 2 2 4" xfId="5418" xr:uid="{1B1B6B78-18F9-45C1-9057-D447FD698F3B}"/>
    <cellStyle name="Normal 12 2 2 2 3 2 3 2 2 4 2" xfId="5419" xr:uid="{BA5FDAE4-CB9B-418D-9BA2-DD45E1E02889}"/>
    <cellStyle name="Normal 12 2 2 2 3 2 3 2 2 5" xfId="5420" xr:uid="{4B9B9C55-92EA-4B71-8205-5156A69145AB}"/>
    <cellStyle name="Normal 12 2 2 2 3 2 3 2 2 5 2" xfId="5421" xr:uid="{C9D9ECBD-B862-49CD-AADF-78C2A0C0F179}"/>
    <cellStyle name="Normal 12 2 2 2 3 2 3 2 2 6" xfId="5422" xr:uid="{5DEDB4F4-1728-4AFD-AEF4-D2FEC0917389}"/>
    <cellStyle name="Normal 12 2 2 2 3 2 3 2 2 6 2" xfId="5423" xr:uid="{A6BF30AB-21A8-4A3A-B38B-FFE362D65E6F}"/>
    <cellStyle name="Normal 12 2 2 2 3 2 3 2 2 7" xfId="5424" xr:uid="{606660F7-C3F5-4074-85F1-6C5B670D57D7}"/>
    <cellStyle name="Normal 12 2 2 2 3 2 3 2 2 7 2" xfId="5425" xr:uid="{CC42497C-3B75-4A63-8FB4-BC4A29094F0D}"/>
    <cellStyle name="Normal 12 2 2 2 3 2 3 2 2 8" xfId="5426" xr:uid="{67692108-B4C9-49D2-8F16-19D49A0C6BDA}"/>
    <cellStyle name="Normal 12 2 2 2 3 2 3 2 2_FY15" xfId="5427" xr:uid="{8DD1DCC6-91D7-489D-AFFF-345F554EE69C}"/>
    <cellStyle name="Normal 12 2 2 2 3 2 3 2 3" xfId="5428" xr:uid="{BB611AC1-0102-4300-812C-31573FCB1CA1}"/>
    <cellStyle name="Normal 12 2 2 2 3 2 3 2 3 2" xfId="5429" xr:uid="{88D0C9CD-29AA-486B-8060-4EAAC45514CC}"/>
    <cellStyle name="Normal 12 2 2 2 3 2 3 2 4" xfId="5430" xr:uid="{B7D27281-0A30-4AD4-9057-EF5BF48B9DAC}"/>
    <cellStyle name="Normal 12 2 2 2 3 2 3 2 4 2" xfId="5431" xr:uid="{78CA8327-E277-4354-A497-13023A77AEC1}"/>
    <cellStyle name="Normal 12 2 2 2 3 2 3 2 5" xfId="5432" xr:uid="{E3F5BE11-A391-4004-BB9C-E1A684417284}"/>
    <cellStyle name="Normal 12 2 2 2 3 2 3 2 5 2" xfId="5433" xr:uid="{6378E4E1-D1E7-440F-95D0-C4684E193AA0}"/>
    <cellStyle name="Normal 12 2 2 2 3 2 3 2 6" xfId="5434" xr:uid="{B430551A-CDFA-43AE-A6AF-7B511DA33C47}"/>
    <cellStyle name="Normal 12 2 2 2 3 2 3 2 6 2" xfId="5435" xr:uid="{709DF159-BBA5-40E3-882D-41E205A37782}"/>
    <cellStyle name="Normal 12 2 2 2 3 2 3 2 7" xfId="5436" xr:uid="{11BD6219-EE3E-40C1-A9F9-01C8B6FF4AEE}"/>
    <cellStyle name="Normal 12 2 2 2 3 2 3 2 7 2" xfId="5437" xr:uid="{933EC57A-19F8-456B-83E4-443C00144DB1}"/>
    <cellStyle name="Normal 12 2 2 2 3 2 3 2 8" xfId="5438" xr:uid="{B81AAD5D-F063-4E8A-8BAE-FD57F651766C}"/>
    <cellStyle name="Normal 12 2 2 2 3 2 3 2 8 2" xfId="5439" xr:uid="{24808D7A-DECF-4089-9254-B824FF005EB1}"/>
    <cellStyle name="Normal 12 2 2 2 3 2 3 2 9" xfId="5440" xr:uid="{8BC5DD6A-C52A-48E8-83FA-98BE41967A29}"/>
    <cellStyle name="Normal 12 2 2 2 3 2 3 2_FY15" xfId="5441" xr:uid="{D48D0C41-2BA5-4F66-8E6A-F875FDEBB87F}"/>
    <cellStyle name="Normal 12 2 2 2 3 2 3 3" xfId="5442" xr:uid="{312B065A-FAD2-423D-B335-AB88CF515531}"/>
    <cellStyle name="Normal 12 2 2 2 3 2 3 3 2" xfId="5443" xr:uid="{F50847B7-D38D-4E6E-B4BE-FB4574D67B7E}"/>
    <cellStyle name="Normal 12 2 2 2 3 2 3 3 2 2" xfId="5444" xr:uid="{F1536E3D-5052-47EE-8D65-07B00EE98425}"/>
    <cellStyle name="Normal 12 2 2 2 3 2 3 3 3" xfId="5445" xr:uid="{B7DB6619-ECD2-4EE6-AD22-29D5378E9C6E}"/>
    <cellStyle name="Normal 12 2 2 2 3 2 3 3 3 2" xfId="5446" xr:uid="{03ED26FB-C6D5-4B7B-B46C-6590477789DC}"/>
    <cellStyle name="Normal 12 2 2 2 3 2 3 3 4" xfId="5447" xr:uid="{F34DE26C-8D1E-4495-8070-CA10BF7D81C8}"/>
    <cellStyle name="Normal 12 2 2 2 3 2 3 3 4 2" xfId="5448" xr:uid="{8A59F8AB-930B-4C09-8FF8-6C19C2533603}"/>
    <cellStyle name="Normal 12 2 2 2 3 2 3 3 5" xfId="5449" xr:uid="{0FD608EB-D9BA-432E-A22D-A1765400BB2C}"/>
    <cellStyle name="Normal 12 2 2 2 3 2 3 3 5 2" xfId="5450" xr:uid="{9323AA02-B115-421E-AB7E-6FFD73CE1591}"/>
    <cellStyle name="Normal 12 2 2 2 3 2 3 3 6" xfId="5451" xr:uid="{18659B1D-460E-4AA2-A62F-56372F6C6AFA}"/>
    <cellStyle name="Normal 12 2 2 2 3 2 3 3 6 2" xfId="5452" xr:uid="{D8989D92-6E22-4F87-A58A-A7B02608BB90}"/>
    <cellStyle name="Normal 12 2 2 2 3 2 3 3 7" xfId="5453" xr:uid="{4AC32FFA-501B-41EC-9540-7614173ED4C0}"/>
    <cellStyle name="Normal 12 2 2 2 3 2 3 3 7 2" xfId="5454" xr:uid="{3C128CE6-7B90-42DA-9D00-A811AD895B43}"/>
    <cellStyle name="Normal 12 2 2 2 3 2 3 3 8" xfId="5455" xr:uid="{9AD3C5E6-28E9-427F-AF7E-5A55F24C7D98}"/>
    <cellStyle name="Normal 12 2 2 2 3 2 3 3_FY15" xfId="5456" xr:uid="{80744F22-16AD-47C0-81A8-ED1B3B696C06}"/>
    <cellStyle name="Normal 12 2 2 2 3 2 3 4" xfId="5457" xr:uid="{3DF4374F-040B-4DC4-BED4-C310199399A0}"/>
    <cellStyle name="Normal 12 2 2 2 3 2 3 4 2" xfId="5458" xr:uid="{9DD91B3D-9C5F-43D6-8272-690B542E8267}"/>
    <cellStyle name="Normal 12 2 2 2 3 2 3 5" xfId="5459" xr:uid="{EDF32E04-185D-44C6-A2EB-61D89000EF07}"/>
    <cellStyle name="Normal 12 2 2 2 3 2 3 5 2" xfId="5460" xr:uid="{7CECC164-1064-4E16-A1E1-B03819EBBC99}"/>
    <cellStyle name="Normal 12 2 2 2 3 2 3 6" xfId="5461" xr:uid="{09C5C3DE-515D-46A5-B8B9-9E1E3A961840}"/>
    <cellStyle name="Normal 12 2 2 2 3 2 3 6 2" xfId="5462" xr:uid="{923D7C53-3054-4AD8-9137-FD86F59F3F8F}"/>
    <cellStyle name="Normal 12 2 2 2 3 2 3 7" xfId="5463" xr:uid="{89AC46DB-B7D5-43B3-A834-27B4FDBC439D}"/>
    <cellStyle name="Normal 12 2 2 2 3 2 3 7 2" xfId="5464" xr:uid="{AC23EB8E-FB7C-4BD6-BAB7-707895213554}"/>
    <cellStyle name="Normal 12 2 2 2 3 2 3 8" xfId="5465" xr:uid="{E2FBB3AD-5736-4E3E-85A9-CE78AAF1300B}"/>
    <cellStyle name="Normal 12 2 2 2 3 2 3 8 2" xfId="5466" xr:uid="{504DA3E3-345C-4216-A4E5-735E5CFBD6A0}"/>
    <cellStyle name="Normal 12 2 2 2 3 2 3 9" xfId="5467" xr:uid="{64175E2B-2228-4761-8658-3DBFB57270F6}"/>
    <cellStyle name="Normal 12 2 2 2 3 2 3 9 2" xfId="5468" xr:uid="{C3497AE6-8EC8-4A73-8224-BEB6AA962127}"/>
    <cellStyle name="Normal 12 2 2 2 3 2 3_AAUP CBI Calc" xfId="5469" xr:uid="{BC974585-9E91-4398-9683-80A34DBE7985}"/>
    <cellStyle name="Normal 12 2 2 2 3 2 4" xfId="5470" xr:uid="{09CDA15B-8AEB-4491-B326-AFDAF52B1EBA}"/>
    <cellStyle name="Normal 12 2 2 2 3 2 4 10" xfId="5471" xr:uid="{DF8DF024-3CA2-45FC-84AC-14A5ABC940B6}"/>
    <cellStyle name="Normal 12 2 2 2 3 2 4 2" xfId="5472" xr:uid="{6BD1FE38-F329-44D2-B99E-E6AFE4A6298F}"/>
    <cellStyle name="Normal 12 2 2 2 3 2 4 2 2" xfId="5473" xr:uid="{484FC198-24C3-4E63-A636-498DC8B33D49}"/>
    <cellStyle name="Normal 12 2 2 2 3 2 4 2 2 2" xfId="5474" xr:uid="{A0B1501B-22F6-428A-8B6E-A75D5CF3D2F8}"/>
    <cellStyle name="Normal 12 2 2 2 3 2 4 2 2 2 2" xfId="5475" xr:uid="{5E9A49B0-6E65-432F-8101-76B5C9BC615C}"/>
    <cellStyle name="Normal 12 2 2 2 3 2 4 2 2 3" xfId="5476" xr:uid="{575DE1A7-8D6E-4780-948A-486FCF1572C6}"/>
    <cellStyle name="Normal 12 2 2 2 3 2 4 2 2 3 2" xfId="5477" xr:uid="{143FA11E-829B-4124-BE58-4E1083F5CD22}"/>
    <cellStyle name="Normal 12 2 2 2 3 2 4 2 2 4" xfId="5478" xr:uid="{6DD32BF7-46E8-4500-B6C9-50B2AAC39B1D}"/>
    <cellStyle name="Normal 12 2 2 2 3 2 4 2 2 4 2" xfId="5479" xr:uid="{F13DC60B-0CA8-4424-81DD-7188A387AE00}"/>
    <cellStyle name="Normal 12 2 2 2 3 2 4 2 2 5" xfId="5480" xr:uid="{55E27B62-906D-4E7D-B11C-3AD95ECF8BA3}"/>
    <cellStyle name="Normal 12 2 2 2 3 2 4 2 2 5 2" xfId="5481" xr:uid="{1FEE629E-7E3D-4E5D-9488-B6FBD1F3D89C}"/>
    <cellStyle name="Normal 12 2 2 2 3 2 4 2 2 6" xfId="5482" xr:uid="{E0471E4E-A8A2-4235-A080-B0DFE8A4CA00}"/>
    <cellStyle name="Normal 12 2 2 2 3 2 4 2 2 6 2" xfId="5483" xr:uid="{56EC100F-BD34-48B6-9A18-7F557B3A4E61}"/>
    <cellStyle name="Normal 12 2 2 2 3 2 4 2 2 7" xfId="5484" xr:uid="{A92958FB-5FF8-47DA-862B-8318285FFED9}"/>
    <cellStyle name="Normal 12 2 2 2 3 2 4 2 2 7 2" xfId="5485" xr:uid="{D2BAED21-8432-4B35-8D6C-38182682F476}"/>
    <cellStyle name="Normal 12 2 2 2 3 2 4 2 2 8" xfId="5486" xr:uid="{791E6FB6-EFF1-4DE6-ACCF-AED8374CB748}"/>
    <cellStyle name="Normal 12 2 2 2 3 2 4 2 2_FY15" xfId="5487" xr:uid="{0E738125-AA88-4B63-B98B-D4E0F569035F}"/>
    <cellStyle name="Normal 12 2 2 2 3 2 4 2 3" xfId="5488" xr:uid="{F6B40AC2-FA26-40C7-896F-1F7C959095A2}"/>
    <cellStyle name="Normal 12 2 2 2 3 2 4 2 3 2" xfId="5489" xr:uid="{97A26F42-D2EF-4C01-B09A-2880C8B3C195}"/>
    <cellStyle name="Normal 12 2 2 2 3 2 4 2 4" xfId="5490" xr:uid="{E252D3BA-820C-4366-91A8-D36A4C46FE89}"/>
    <cellStyle name="Normal 12 2 2 2 3 2 4 2 4 2" xfId="5491" xr:uid="{54614F74-40DA-44AE-A6C9-85918ED391C0}"/>
    <cellStyle name="Normal 12 2 2 2 3 2 4 2 5" xfId="5492" xr:uid="{4159A36A-12E6-4BBD-9C98-C68182E1EA7C}"/>
    <cellStyle name="Normal 12 2 2 2 3 2 4 2 5 2" xfId="5493" xr:uid="{E94085A1-4C0E-4852-A08A-CAF0105086E0}"/>
    <cellStyle name="Normal 12 2 2 2 3 2 4 2 6" xfId="5494" xr:uid="{C60B60C0-DED7-4658-A403-EE808CD4CCA6}"/>
    <cellStyle name="Normal 12 2 2 2 3 2 4 2 6 2" xfId="5495" xr:uid="{63AC9C78-7069-48FE-AF65-54DB5E1B48FE}"/>
    <cellStyle name="Normal 12 2 2 2 3 2 4 2 7" xfId="5496" xr:uid="{406014A6-CD80-42CF-BD8C-9B0610B89F25}"/>
    <cellStyle name="Normal 12 2 2 2 3 2 4 2 7 2" xfId="5497" xr:uid="{22727A67-E5DF-4933-A6F0-D05CC57A2338}"/>
    <cellStyle name="Normal 12 2 2 2 3 2 4 2 8" xfId="5498" xr:uid="{62DB50E6-0D30-4B75-B13A-B8DC48E1D52C}"/>
    <cellStyle name="Normal 12 2 2 2 3 2 4 2 8 2" xfId="5499" xr:uid="{C5ECF86C-727B-421B-98C2-F89A4ED99064}"/>
    <cellStyle name="Normal 12 2 2 2 3 2 4 2 9" xfId="5500" xr:uid="{BBD29E94-0C00-414A-AA65-9655FA691F85}"/>
    <cellStyle name="Normal 12 2 2 2 3 2 4 2_FY15" xfId="5501" xr:uid="{65436AAA-0ADC-44FE-9DB8-BC361E619C55}"/>
    <cellStyle name="Normal 12 2 2 2 3 2 4 3" xfId="5502" xr:uid="{CBAB20FC-CB5B-4745-9712-F7ADFC58B389}"/>
    <cellStyle name="Normal 12 2 2 2 3 2 4 3 2" xfId="5503" xr:uid="{D599E947-DBCD-4B43-8EDD-86671AFFE304}"/>
    <cellStyle name="Normal 12 2 2 2 3 2 4 3 2 2" xfId="5504" xr:uid="{EE3146DE-5B66-4C13-92C1-4855A787F02C}"/>
    <cellStyle name="Normal 12 2 2 2 3 2 4 3 3" xfId="5505" xr:uid="{45DF43A7-F950-4A67-B758-E61FE9A542F9}"/>
    <cellStyle name="Normal 12 2 2 2 3 2 4 3 3 2" xfId="5506" xr:uid="{CA1F6850-A97A-4DC3-95AD-C5A269F5357E}"/>
    <cellStyle name="Normal 12 2 2 2 3 2 4 3 4" xfId="5507" xr:uid="{E5DD318D-7AC6-4057-96A6-904A440A865B}"/>
    <cellStyle name="Normal 12 2 2 2 3 2 4 3 4 2" xfId="5508" xr:uid="{7F9081DC-57D2-4DD3-A7E3-DCEDBC65B704}"/>
    <cellStyle name="Normal 12 2 2 2 3 2 4 3 5" xfId="5509" xr:uid="{DBED9246-888E-4DD0-B0B3-5F938564B4A0}"/>
    <cellStyle name="Normal 12 2 2 2 3 2 4 3 5 2" xfId="5510" xr:uid="{5B2DF8D8-1D02-4851-83DB-FD57311B7BA8}"/>
    <cellStyle name="Normal 12 2 2 2 3 2 4 3 6" xfId="5511" xr:uid="{6A0019E8-CE98-4DDE-B844-68B0B187E0CA}"/>
    <cellStyle name="Normal 12 2 2 2 3 2 4 3 6 2" xfId="5512" xr:uid="{CAF3FEF9-34B9-4AA1-A4CB-BDD4F9B1A57A}"/>
    <cellStyle name="Normal 12 2 2 2 3 2 4 3 7" xfId="5513" xr:uid="{DF8D5E00-3B14-4464-BB64-1C78D4B2FB28}"/>
    <cellStyle name="Normal 12 2 2 2 3 2 4 3 7 2" xfId="5514" xr:uid="{927515DA-A104-42F2-B374-C83EB862F47B}"/>
    <cellStyle name="Normal 12 2 2 2 3 2 4 3 8" xfId="5515" xr:uid="{2A4C5598-947D-49C2-A8FA-02292AF7B555}"/>
    <cellStyle name="Normal 12 2 2 2 3 2 4 3_FY15" xfId="5516" xr:uid="{62277425-6361-41AD-AB5B-1638AB33FFEE}"/>
    <cellStyle name="Normal 12 2 2 2 3 2 4 4" xfId="5517" xr:uid="{E3D3BB52-D14E-4EB8-93D3-998CD2D9848A}"/>
    <cellStyle name="Normal 12 2 2 2 3 2 4 4 2" xfId="5518" xr:uid="{3578BA0B-D269-4CEA-8454-6590EF91C5E7}"/>
    <cellStyle name="Normal 12 2 2 2 3 2 4 5" xfId="5519" xr:uid="{FF114C7E-3F58-49F8-8575-34A295709F7E}"/>
    <cellStyle name="Normal 12 2 2 2 3 2 4 5 2" xfId="5520" xr:uid="{5DBCAAD3-8333-4D6E-A4B5-234B061A1D08}"/>
    <cellStyle name="Normal 12 2 2 2 3 2 4 6" xfId="5521" xr:uid="{FEF92778-2365-45B1-8B3C-E014A004D709}"/>
    <cellStyle name="Normal 12 2 2 2 3 2 4 6 2" xfId="5522" xr:uid="{F5857A19-5A01-4C6F-9348-0F28DD06154A}"/>
    <cellStyle name="Normal 12 2 2 2 3 2 4 7" xfId="5523" xr:uid="{0FC3584C-44AD-49CD-A2C8-DA51A44AFA95}"/>
    <cellStyle name="Normal 12 2 2 2 3 2 4 7 2" xfId="5524" xr:uid="{0F0477C8-F121-496C-99DC-EC30F1946D96}"/>
    <cellStyle name="Normal 12 2 2 2 3 2 4 8" xfId="5525" xr:uid="{0B776481-3F2D-4407-99D4-299AA600F668}"/>
    <cellStyle name="Normal 12 2 2 2 3 2 4 8 2" xfId="5526" xr:uid="{F5DCF560-321F-4D41-BB5C-4EDAA8859DB3}"/>
    <cellStyle name="Normal 12 2 2 2 3 2 4 9" xfId="5527" xr:uid="{DA82382A-2900-42C4-8D4E-5B0497776FCB}"/>
    <cellStyle name="Normal 12 2 2 2 3 2 4 9 2" xfId="5528" xr:uid="{2892E4BD-C1B6-4D63-90D7-8D8ECB67F8C6}"/>
    <cellStyle name="Normal 12 2 2 2 3 2 4_AAUP CBI Calc" xfId="5529" xr:uid="{EF4817EB-D41C-49C7-B11B-90F2244365A6}"/>
    <cellStyle name="Normal 12 2 2 2 3 2 5" xfId="5530" xr:uid="{10C03DAA-8D5C-4EF8-B868-CC754BB47516}"/>
    <cellStyle name="Normal 12 2 2 2 3 2 5 10" xfId="5531" xr:uid="{47A97675-8D76-422F-B038-4B5F05C99296}"/>
    <cellStyle name="Normal 12 2 2 2 3 2 5 2" xfId="5532" xr:uid="{5384B06B-2DE6-4467-B9AD-A30E8FA4F4F2}"/>
    <cellStyle name="Normal 12 2 2 2 3 2 5 2 2" xfId="5533" xr:uid="{E03376DB-8DE7-4A64-8B23-053B4B6951DF}"/>
    <cellStyle name="Normal 12 2 2 2 3 2 5 2 2 2" xfId="5534" xr:uid="{345900B6-B5BF-4CA0-B407-0787F80CB25E}"/>
    <cellStyle name="Normal 12 2 2 2 3 2 5 2 2 2 2" xfId="5535" xr:uid="{BD9FD5B9-B6F5-47BE-ADD7-863D5EF5A4EC}"/>
    <cellStyle name="Normal 12 2 2 2 3 2 5 2 2 3" xfId="5536" xr:uid="{CAD73A6B-AF5E-4F8F-92F1-CEBC031D2528}"/>
    <cellStyle name="Normal 12 2 2 2 3 2 5 2 2 3 2" xfId="5537" xr:uid="{870DDCB2-A01E-43AC-83AA-689BAC3B4C6C}"/>
    <cellStyle name="Normal 12 2 2 2 3 2 5 2 2 4" xfId="5538" xr:uid="{615E3F5E-71BA-4C0E-B1FE-C7C887D5E948}"/>
    <cellStyle name="Normal 12 2 2 2 3 2 5 2 2 4 2" xfId="5539" xr:uid="{9C33A228-5DD9-441B-BA5F-D5D4FCBB67EA}"/>
    <cellStyle name="Normal 12 2 2 2 3 2 5 2 2 5" xfId="5540" xr:uid="{9EDCB988-1F0E-40A3-9619-19F8DAAF67F1}"/>
    <cellStyle name="Normal 12 2 2 2 3 2 5 2 2 5 2" xfId="5541" xr:uid="{9FC3F521-7885-4D98-9A5F-1C142469136E}"/>
    <cellStyle name="Normal 12 2 2 2 3 2 5 2 2 6" xfId="5542" xr:uid="{2E82B53F-F553-441F-9A6B-F14BC7FC43A4}"/>
    <cellStyle name="Normal 12 2 2 2 3 2 5 2 2 6 2" xfId="5543" xr:uid="{A308D49E-A0E5-495A-841E-92897D133823}"/>
    <cellStyle name="Normal 12 2 2 2 3 2 5 2 2 7" xfId="5544" xr:uid="{E3608326-B927-4233-AF77-898CEEDDC415}"/>
    <cellStyle name="Normal 12 2 2 2 3 2 5 2 2 7 2" xfId="5545" xr:uid="{F2A78C0D-2254-4CC7-A27F-C6D699D62831}"/>
    <cellStyle name="Normal 12 2 2 2 3 2 5 2 2 8" xfId="5546" xr:uid="{7C85C1D6-24BA-4714-AB7D-7B49A75FB03E}"/>
    <cellStyle name="Normal 12 2 2 2 3 2 5 2 2_FY15" xfId="5547" xr:uid="{5DF27B23-264D-4164-8E80-9E11EBEB29D3}"/>
    <cellStyle name="Normal 12 2 2 2 3 2 5 2 3" xfId="5548" xr:uid="{111B8B3A-ED9B-42BD-AA2C-8FC7D4862A0B}"/>
    <cellStyle name="Normal 12 2 2 2 3 2 5 2 3 2" xfId="5549" xr:uid="{8A1FCC02-4281-46E4-8124-6373B193B8F8}"/>
    <cellStyle name="Normal 12 2 2 2 3 2 5 2 4" xfId="5550" xr:uid="{D1FF5462-441B-43DE-A54D-58805DB3C13F}"/>
    <cellStyle name="Normal 12 2 2 2 3 2 5 2 4 2" xfId="5551" xr:uid="{BD4037F8-2D57-468E-AD80-D5B6B2A9AA59}"/>
    <cellStyle name="Normal 12 2 2 2 3 2 5 2 5" xfId="5552" xr:uid="{277D7E1F-BFB4-458B-9C08-32DD4F15A980}"/>
    <cellStyle name="Normal 12 2 2 2 3 2 5 2 5 2" xfId="5553" xr:uid="{83728640-0D67-4C78-B101-24DB3B6F0D54}"/>
    <cellStyle name="Normal 12 2 2 2 3 2 5 2 6" xfId="5554" xr:uid="{7B77A768-29D7-47F2-9197-8173BF78AB80}"/>
    <cellStyle name="Normal 12 2 2 2 3 2 5 2 6 2" xfId="5555" xr:uid="{39E55B51-9EF5-4BAD-8A27-D13D0256A6D6}"/>
    <cellStyle name="Normal 12 2 2 2 3 2 5 2 7" xfId="5556" xr:uid="{B6EDE8BC-27DA-4AD6-8E08-23FBEB4117E4}"/>
    <cellStyle name="Normal 12 2 2 2 3 2 5 2 7 2" xfId="5557" xr:uid="{DFD41720-7407-49C9-9213-CB7E5E5B3A74}"/>
    <cellStyle name="Normal 12 2 2 2 3 2 5 2 8" xfId="5558" xr:uid="{5F10BDD9-3EC7-431E-A476-85A57AAB6D4E}"/>
    <cellStyle name="Normal 12 2 2 2 3 2 5 2 8 2" xfId="5559" xr:uid="{9C88C057-5BFE-4D89-9605-CA5B6E329454}"/>
    <cellStyle name="Normal 12 2 2 2 3 2 5 2 9" xfId="5560" xr:uid="{4BF66951-3C26-469B-98CF-7D501D521A96}"/>
    <cellStyle name="Normal 12 2 2 2 3 2 5 2_FY15" xfId="5561" xr:uid="{028D2F5E-9221-4F7F-B589-575CF304EB9E}"/>
    <cellStyle name="Normal 12 2 2 2 3 2 5 3" xfId="5562" xr:uid="{D4543D7F-8DC9-48A5-825F-D384E9F4F19C}"/>
    <cellStyle name="Normal 12 2 2 2 3 2 5 3 2" xfId="5563" xr:uid="{EBB05CB7-EE6B-4967-8F6A-97878F216941}"/>
    <cellStyle name="Normal 12 2 2 2 3 2 5 3 2 2" xfId="5564" xr:uid="{7755AEB5-BCF8-4A1C-A57C-B8E75B116B92}"/>
    <cellStyle name="Normal 12 2 2 2 3 2 5 3 3" xfId="5565" xr:uid="{5246C6E9-DDBD-462F-B510-ABC8F87D549B}"/>
    <cellStyle name="Normal 12 2 2 2 3 2 5 3 3 2" xfId="5566" xr:uid="{85B1868B-5924-4B8B-96C4-0483516E0A6A}"/>
    <cellStyle name="Normal 12 2 2 2 3 2 5 3 4" xfId="5567" xr:uid="{70328214-576B-4C7D-BD7B-C721BF8A6AA0}"/>
    <cellStyle name="Normal 12 2 2 2 3 2 5 3 4 2" xfId="5568" xr:uid="{285BF581-942F-491A-9990-B5FCD242DEF5}"/>
    <cellStyle name="Normal 12 2 2 2 3 2 5 3 5" xfId="5569" xr:uid="{C3711685-E602-4D1C-91D5-4BAF94134477}"/>
    <cellStyle name="Normal 12 2 2 2 3 2 5 3 5 2" xfId="5570" xr:uid="{CEE91441-D342-450A-891A-5BEFE1FDFF6E}"/>
    <cellStyle name="Normal 12 2 2 2 3 2 5 3 6" xfId="5571" xr:uid="{F5A38981-7179-413A-AC3C-9E08D8B4FFA2}"/>
    <cellStyle name="Normal 12 2 2 2 3 2 5 3 6 2" xfId="5572" xr:uid="{B63571D7-2701-47F3-B2CF-9E2236EB6B2B}"/>
    <cellStyle name="Normal 12 2 2 2 3 2 5 3 7" xfId="5573" xr:uid="{9F4D8C58-6D80-405F-80ED-3F1F472E09BA}"/>
    <cellStyle name="Normal 12 2 2 2 3 2 5 3 7 2" xfId="5574" xr:uid="{70023340-2FD6-4C18-8341-BF01AA4EC13D}"/>
    <cellStyle name="Normal 12 2 2 2 3 2 5 3 8" xfId="5575" xr:uid="{A7C566FE-9073-44BB-958F-957430B605F3}"/>
    <cellStyle name="Normal 12 2 2 2 3 2 5 3_FY15" xfId="5576" xr:uid="{2C420271-46BC-4D45-9608-73FA94B17A5E}"/>
    <cellStyle name="Normal 12 2 2 2 3 2 5 4" xfId="5577" xr:uid="{8661EAC0-C552-42FF-BCB6-0A3DB9D01B0A}"/>
    <cellStyle name="Normal 12 2 2 2 3 2 5 4 2" xfId="5578" xr:uid="{B081AFB5-9A25-40D5-9516-077D352C07AF}"/>
    <cellStyle name="Normal 12 2 2 2 3 2 5 5" xfId="5579" xr:uid="{F0ECEA8D-C292-4C41-9AF0-196BE1081254}"/>
    <cellStyle name="Normal 12 2 2 2 3 2 5 5 2" xfId="5580" xr:uid="{62E287D9-E6E4-4D92-99C1-F7C7961B5A82}"/>
    <cellStyle name="Normal 12 2 2 2 3 2 5 6" xfId="5581" xr:uid="{2C833B8D-D3A3-43B7-9D79-9C0F99DECFA6}"/>
    <cellStyle name="Normal 12 2 2 2 3 2 5 6 2" xfId="5582" xr:uid="{DD708F11-4431-4578-A9B2-0ACD6400FCF7}"/>
    <cellStyle name="Normal 12 2 2 2 3 2 5 7" xfId="5583" xr:uid="{D5B9F58A-D3B0-4178-AEB6-B3CB9466EE73}"/>
    <cellStyle name="Normal 12 2 2 2 3 2 5 7 2" xfId="5584" xr:uid="{A9268550-51BD-4894-ABBF-5714834E269A}"/>
    <cellStyle name="Normal 12 2 2 2 3 2 5 8" xfId="5585" xr:uid="{664ABC69-0355-45A6-BFF2-60D11BBFEF7D}"/>
    <cellStyle name="Normal 12 2 2 2 3 2 5 8 2" xfId="5586" xr:uid="{CAA1C831-5810-42B4-9EF7-FA60D942B132}"/>
    <cellStyle name="Normal 12 2 2 2 3 2 5 9" xfId="5587" xr:uid="{AEE422D9-083E-48D0-A6A9-15EAE1760CD6}"/>
    <cellStyle name="Normal 12 2 2 2 3 2 5 9 2" xfId="5588" xr:uid="{AA5C7285-044D-42EF-B0AD-A31593D53191}"/>
    <cellStyle name="Normal 12 2 2 2 3 2 5_AAUP CBI Calc" xfId="5589" xr:uid="{D18D0AC9-619F-42C7-8D17-EEA73B6BA4B2}"/>
    <cellStyle name="Normal 12 2 2 2 3 2 6" xfId="5590" xr:uid="{7D8B64A2-7184-4DB4-9280-E6D082295C1A}"/>
    <cellStyle name="Normal 12 2 2 2 3 2 6 10" xfId="5591" xr:uid="{923DF9A0-1395-4146-998F-717EA122955E}"/>
    <cellStyle name="Normal 12 2 2 2 3 2 6 2" xfId="5592" xr:uid="{36684EDE-B1B4-4902-B465-AFEF1B54DF6F}"/>
    <cellStyle name="Normal 12 2 2 2 3 2 6 2 2" xfId="5593" xr:uid="{43C6DABE-CB47-4B7D-839B-945A48EF2BA9}"/>
    <cellStyle name="Normal 12 2 2 2 3 2 6 2 2 2" xfId="5594" xr:uid="{A9127B46-D414-47A3-B204-540FB47199F3}"/>
    <cellStyle name="Normal 12 2 2 2 3 2 6 2 2 2 2" xfId="5595" xr:uid="{ED1C16F5-A935-4C57-A101-539D074E224A}"/>
    <cellStyle name="Normal 12 2 2 2 3 2 6 2 2 3" xfId="5596" xr:uid="{2B379B13-4E50-4FD2-A548-CBE0E87AB672}"/>
    <cellStyle name="Normal 12 2 2 2 3 2 6 2 2 3 2" xfId="5597" xr:uid="{D5920EC0-12D2-43C5-B7BD-4403E3B3A20A}"/>
    <cellStyle name="Normal 12 2 2 2 3 2 6 2 2 4" xfId="5598" xr:uid="{200F577A-976D-4369-956D-25B4653E214E}"/>
    <cellStyle name="Normal 12 2 2 2 3 2 6 2 2 4 2" xfId="5599" xr:uid="{C460C995-6535-4463-AB43-D10C54AD58C8}"/>
    <cellStyle name="Normal 12 2 2 2 3 2 6 2 2 5" xfId="5600" xr:uid="{36ACFAF4-AFFD-4B9E-9FD6-68BEA296C257}"/>
    <cellStyle name="Normal 12 2 2 2 3 2 6 2 2 5 2" xfId="5601" xr:uid="{96968BF0-63CE-4C69-B51B-55D033F94D26}"/>
    <cellStyle name="Normal 12 2 2 2 3 2 6 2 2 6" xfId="5602" xr:uid="{790066F0-CCDD-4B5F-B9DB-869B1BA2396C}"/>
    <cellStyle name="Normal 12 2 2 2 3 2 6 2 2 6 2" xfId="5603" xr:uid="{25A9D308-6ABA-4E6E-8A96-A783F6E23DD2}"/>
    <cellStyle name="Normal 12 2 2 2 3 2 6 2 2 7" xfId="5604" xr:uid="{E7E3D2AF-09F9-45D7-B2A1-BFC935FC9ADB}"/>
    <cellStyle name="Normal 12 2 2 2 3 2 6 2 2 7 2" xfId="5605" xr:uid="{3E54AF44-29F2-43CF-A6A7-D33A539AE665}"/>
    <cellStyle name="Normal 12 2 2 2 3 2 6 2 2 8" xfId="5606" xr:uid="{1635CBE2-0F3D-4005-A2B3-30100B3BDE34}"/>
    <cellStyle name="Normal 12 2 2 2 3 2 6 2 2_FY15" xfId="5607" xr:uid="{2782241C-BAE6-4B0C-BE35-17D47A7FA79C}"/>
    <cellStyle name="Normal 12 2 2 2 3 2 6 2 3" xfId="5608" xr:uid="{349B105A-DBB5-4D6A-8272-2DF268C95CF7}"/>
    <cellStyle name="Normal 12 2 2 2 3 2 6 2 3 2" xfId="5609" xr:uid="{0BA24B3C-2168-46CC-9EFE-2617286CADFC}"/>
    <cellStyle name="Normal 12 2 2 2 3 2 6 2 4" xfId="5610" xr:uid="{BEF568C7-A73E-435E-BA98-4D9F383F9DAE}"/>
    <cellStyle name="Normal 12 2 2 2 3 2 6 2 4 2" xfId="5611" xr:uid="{BF2C81BD-908F-4F8D-B46D-4BFE61C4CE06}"/>
    <cellStyle name="Normal 12 2 2 2 3 2 6 2 5" xfId="5612" xr:uid="{ACE42007-5438-459F-88F0-A2885D5B1162}"/>
    <cellStyle name="Normal 12 2 2 2 3 2 6 2 5 2" xfId="5613" xr:uid="{9993880E-474A-405B-9C92-AB3435E6D45F}"/>
    <cellStyle name="Normal 12 2 2 2 3 2 6 2 6" xfId="5614" xr:uid="{71D184EF-AC4B-445B-B10A-05D7BDA9193A}"/>
    <cellStyle name="Normal 12 2 2 2 3 2 6 2 6 2" xfId="5615" xr:uid="{9857A35D-21E3-4083-8999-E63DEF8116FD}"/>
    <cellStyle name="Normal 12 2 2 2 3 2 6 2 7" xfId="5616" xr:uid="{95211A47-85E1-4B59-A6FF-7406CF00D5FC}"/>
    <cellStyle name="Normal 12 2 2 2 3 2 6 2 7 2" xfId="5617" xr:uid="{230E77C8-2B15-4619-BA17-BCEE51A84190}"/>
    <cellStyle name="Normal 12 2 2 2 3 2 6 2 8" xfId="5618" xr:uid="{E5851716-10C0-491D-8FC9-AA60C7ACA60C}"/>
    <cellStyle name="Normal 12 2 2 2 3 2 6 2 8 2" xfId="5619" xr:uid="{D4BE9576-E865-41F3-98B0-26B6BD5E8D45}"/>
    <cellStyle name="Normal 12 2 2 2 3 2 6 2 9" xfId="5620" xr:uid="{1F6A6612-945C-4E79-B212-15ED980875C3}"/>
    <cellStyle name="Normal 12 2 2 2 3 2 6 2_FY15" xfId="5621" xr:uid="{8A37A0EC-7EE2-4803-A1F6-150BDAE8C6CB}"/>
    <cellStyle name="Normal 12 2 2 2 3 2 6 3" xfId="5622" xr:uid="{F1A1655D-F1F5-41B8-9157-666B23A8C4A1}"/>
    <cellStyle name="Normal 12 2 2 2 3 2 6 3 2" xfId="5623" xr:uid="{A927B616-1890-4BCF-91D4-6E25C59F36AF}"/>
    <cellStyle name="Normal 12 2 2 2 3 2 6 3 2 2" xfId="5624" xr:uid="{167C8579-088A-4D30-A4F1-D74FDA15C52B}"/>
    <cellStyle name="Normal 12 2 2 2 3 2 6 3 3" xfId="5625" xr:uid="{8F4BFEA9-3617-4865-8655-8CC462A77624}"/>
    <cellStyle name="Normal 12 2 2 2 3 2 6 3 3 2" xfId="5626" xr:uid="{45CB0BF5-F5C6-4803-A6DB-BA440391A17F}"/>
    <cellStyle name="Normal 12 2 2 2 3 2 6 3 4" xfId="5627" xr:uid="{16A54142-12DA-4157-9E2A-A4BB123FDD86}"/>
    <cellStyle name="Normal 12 2 2 2 3 2 6 3 4 2" xfId="5628" xr:uid="{8A56302E-2118-41A1-8C80-6293F1432989}"/>
    <cellStyle name="Normal 12 2 2 2 3 2 6 3 5" xfId="5629" xr:uid="{A3A31BF8-1C6C-4ACC-8009-E2F166249F39}"/>
    <cellStyle name="Normal 12 2 2 2 3 2 6 3 5 2" xfId="5630" xr:uid="{B1A163E7-8803-4D01-836A-5B83A1095D78}"/>
    <cellStyle name="Normal 12 2 2 2 3 2 6 3 6" xfId="5631" xr:uid="{3FFA5BED-480E-4553-81BF-DEFCCA9BC508}"/>
    <cellStyle name="Normal 12 2 2 2 3 2 6 3 6 2" xfId="5632" xr:uid="{A347E4BE-4BA1-4A5A-ABCF-227C3EAAEB65}"/>
    <cellStyle name="Normal 12 2 2 2 3 2 6 3 7" xfId="5633" xr:uid="{3FE9C067-0B83-4675-AF50-5608CA7C7B60}"/>
    <cellStyle name="Normal 12 2 2 2 3 2 6 3 7 2" xfId="5634" xr:uid="{14AC1640-A0C6-4E00-A231-D5111FF175B5}"/>
    <cellStyle name="Normal 12 2 2 2 3 2 6 3 8" xfId="5635" xr:uid="{9650D0F6-44F6-4156-B51E-A94C04E9DAC0}"/>
    <cellStyle name="Normal 12 2 2 2 3 2 6 3_FY15" xfId="5636" xr:uid="{F8491A3F-9BFA-45E0-93AF-BFFC97E22480}"/>
    <cellStyle name="Normal 12 2 2 2 3 2 6 4" xfId="5637" xr:uid="{B6C3717F-BFD4-4D60-9355-FCC7B701658F}"/>
    <cellStyle name="Normal 12 2 2 2 3 2 6 4 2" xfId="5638" xr:uid="{91A46FB4-3767-4BF1-8A2B-F6CFF35A5211}"/>
    <cellStyle name="Normal 12 2 2 2 3 2 6 5" xfId="5639" xr:uid="{7447F0C8-DD58-4054-AEB0-65B5CAB141CE}"/>
    <cellStyle name="Normal 12 2 2 2 3 2 6 5 2" xfId="5640" xr:uid="{6A9B47CD-EBCC-4763-9CA5-B6BA2C90904C}"/>
    <cellStyle name="Normal 12 2 2 2 3 2 6 6" xfId="5641" xr:uid="{10FECB08-B698-42E8-8739-218BEED8AE85}"/>
    <cellStyle name="Normal 12 2 2 2 3 2 6 6 2" xfId="5642" xr:uid="{FBE8C163-67CB-4598-85F7-1FD6B2A97A0F}"/>
    <cellStyle name="Normal 12 2 2 2 3 2 6 7" xfId="5643" xr:uid="{C2AB90D0-11D2-43D3-9742-F5E6E2D13B7E}"/>
    <cellStyle name="Normal 12 2 2 2 3 2 6 7 2" xfId="5644" xr:uid="{E47ED9BF-D015-4C82-B967-418A2B2EFB2A}"/>
    <cellStyle name="Normal 12 2 2 2 3 2 6 8" xfId="5645" xr:uid="{9E2E28F7-4570-46C4-A43F-F940FB4D3FAB}"/>
    <cellStyle name="Normal 12 2 2 2 3 2 6 8 2" xfId="5646" xr:uid="{159F6C0F-64FC-4552-8938-0463D6868818}"/>
    <cellStyle name="Normal 12 2 2 2 3 2 6 9" xfId="5647" xr:uid="{134F0699-E623-4A4F-B2AC-4E2281C913F5}"/>
    <cellStyle name="Normal 12 2 2 2 3 2 6 9 2" xfId="5648" xr:uid="{8F588777-AE26-4FCE-8620-DBE1952C6450}"/>
    <cellStyle name="Normal 12 2 2 2 3 2 6_AAUP CBI Calc" xfId="5649" xr:uid="{A3BCAC14-CD20-4748-BD6E-4B78959C356D}"/>
    <cellStyle name="Normal 12 2 2 2 3 2 7" xfId="5650" xr:uid="{A192DED1-EBAF-4D2F-9989-F5D4B4CF870C}"/>
    <cellStyle name="Normal 12 2 2 2 3 2 7 2" xfId="5651" xr:uid="{CD6BC7CD-4786-4FB2-A2C3-3A614E7C2024}"/>
    <cellStyle name="Normal 12 2 2 2 3 2 7 2 2" xfId="5652" xr:uid="{AFDDDEC8-C527-4697-BBAB-BD25401D2E9A}"/>
    <cellStyle name="Normal 12 2 2 2 3 2 7 2 2 2" xfId="5653" xr:uid="{AB1EA67C-FEED-4DC7-9950-68D25F42A4CC}"/>
    <cellStyle name="Normal 12 2 2 2 3 2 7 2 3" xfId="5654" xr:uid="{BBE2DBD8-E350-4D11-A7C1-EAA551696EA3}"/>
    <cellStyle name="Normal 12 2 2 2 3 2 7 2 3 2" xfId="5655" xr:uid="{BE934C41-FE47-4007-B5C5-E88B566D153C}"/>
    <cellStyle name="Normal 12 2 2 2 3 2 7 2 4" xfId="5656" xr:uid="{B0130737-4D25-4085-9265-A8597EBD14ED}"/>
    <cellStyle name="Normal 12 2 2 2 3 2 7 2 4 2" xfId="5657" xr:uid="{190AC1EF-AEE5-44B4-A048-E9EC99D4EA3B}"/>
    <cellStyle name="Normal 12 2 2 2 3 2 7 2 5" xfId="5658" xr:uid="{EED4BD26-D91D-4702-BCE2-6787C8711893}"/>
    <cellStyle name="Normal 12 2 2 2 3 2 7 2 5 2" xfId="5659" xr:uid="{9E1DA197-1736-4CA5-AA39-FCFB94D4050B}"/>
    <cellStyle name="Normal 12 2 2 2 3 2 7 2 6" xfId="5660" xr:uid="{070207EB-1363-4513-9BA1-D42BAAB523AC}"/>
    <cellStyle name="Normal 12 2 2 2 3 2 7 2 6 2" xfId="5661" xr:uid="{EF564023-E7D1-44E0-820B-A02753C45C92}"/>
    <cellStyle name="Normal 12 2 2 2 3 2 7 2 7" xfId="5662" xr:uid="{3DB82BDA-C392-4464-9326-44019D9BFE87}"/>
    <cellStyle name="Normal 12 2 2 2 3 2 7 2 7 2" xfId="5663" xr:uid="{763C74A3-A3C5-484B-8DAA-A8B6AC2AAB3F}"/>
    <cellStyle name="Normal 12 2 2 2 3 2 7 2 8" xfId="5664" xr:uid="{ABFB76BF-F6AC-443F-83EA-ACD4E76846BF}"/>
    <cellStyle name="Normal 12 2 2 2 3 2 7 2_FY15" xfId="5665" xr:uid="{2098744A-3464-44BA-B193-24AAE87EC8F5}"/>
    <cellStyle name="Normal 12 2 2 2 3 2 7 3" xfId="5666" xr:uid="{CF3E8556-DAEA-478C-8966-3E1EA7A6BC77}"/>
    <cellStyle name="Normal 12 2 2 2 3 2 7 3 2" xfId="5667" xr:uid="{EC34C694-6B05-4CC3-8D8A-A1025B559F35}"/>
    <cellStyle name="Normal 12 2 2 2 3 2 7 4" xfId="5668" xr:uid="{F6073CC2-C187-460A-81BB-BDBAC6D5693C}"/>
    <cellStyle name="Normal 12 2 2 2 3 2 7 4 2" xfId="5669" xr:uid="{6F12407F-180B-441A-B211-CB46CC9036C2}"/>
    <cellStyle name="Normal 12 2 2 2 3 2 7 5" xfId="5670" xr:uid="{477D639D-4EA3-4DDE-935B-796DDA91F7A5}"/>
    <cellStyle name="Normal 12 2 2 2 3 2 7 5 2" xfId="5671" xr:uid="{40E36B09-CAB0-4A98-88C4-15BA1BF68632}"/>
    <cellStyle name="Normal 12 2 2 2 3 2 7 6" xfId="5672" xr:uid="{5D4F108B-1C8D-459B-8DED-9D0BD156868F}"/>
    <cellStyle name="Normal 12 2 2 2 3 2 7 6 2" xfId="5673" xr:uid="{D7867371-D756-403B-A3CF-7ADCF873EB95}"/>
    <cellStyle name="Normal 12 2 2 2 3 2 7 7" xfId="5674" xr:uid="{33C8106D-DA11-494F-B832-B2C15A70BF6A}"/>
    <cellStyle name="Normal 12 2 2 2 3 2 7 7 2" xfId="5675" xr:uid="{FAF572B5-EE8E-45EB-9F45-53842638D78E}"/>
    <cellStyle name="Normal 12 2 2 2 3 2 7 8" xfId="5676" xr:uid="{FCA8D864-182A-44AD-95E3-DA6CB7F4293E}"/>
    <cellStyle name="Normal 12 2 2 2 3 2 7 8 2" xfId="5677" xr:uid="{C85E7A8E-0576-44F6-B717-2C053A6CAA1B}"/>
    <cellStyle name="Normal 12 2 2 2 3 2 7 9" xfId="5678" xr:uid="{BF75E7F4-66F9-43CE-A051-80D6CE1790FC}"/>
    <cellStyle name="Normal 12 2 2 2 3 2 7_FY15" xfId="5679" xr:uid="{69A110B9-2426-47CE-B742-B0F0C893DCC8}"/>
    <cellStyle name="Normal 12 2 2 2 3 2 8" xfId="5680" xr:uid="{B62C6D1E-3E19-4458-A4DB-5819D9F5A141}"/>
    <cellStyle name="Normal 12 2 2 2 3 2 8 2" xfId="5681" xr:uid="{C87084A2-2C46-42DB-8A30-50EEE540AACF}"/>
    <cellStyle name="Normal 12 2 2 2 3 2 8 2 2" xfId="5682" xr:uid="{AB3AA6BC-29E8-402B-8661-44CC8CE5C33C}"/>
    <cellStyle name="Normal 12 2 2 2 3 2 8 2 2 2" xfId="5683" xr:uid="{2951D7DB-2AD3-4D9A-AAD0-A9150B272C0E}"/>
    <cellStyle name="Normal 12 2 2 2 3 2 8 2 3" xfId="5684" xr:uid="{2650AA31-1DBE-4705-820A-E174909B5DED}"/>
    <cellStyle name="Normal 12 2 2 2 3 2 8 2 3 2" xfId="5685" xr:uid="{F860B1B3-0F00-4612-8264-2CE338407366}"/>
    <cellStyle name="Normal 12 2 2 2 3 2 8 2 4" xfId="5686" xr:uid="{758B559B-710D-45C0-A939-D09AC20E45AC}"/>
    <cellStyle name="Normal 12 2 2 2 3 2 8 2 4 2" xfId="5687" xr:uid="{67304277-505F-4130-BCDA-C903CE3719D8}"/>
    <cellStyle name="Normal 12 2 2 2 3 2 8 2 5" xfId="5688" xr:uid="{32A0D88F-563C-4A27-8BF3-96FE064A6CB3}"/>
    <cellStyle name="Normal 12 2 2 2 3 2 8 2 5 2" xfId="5689" xr:uid="{F43FF4FE-0393-47A1-A113-CF0975535A91}"/>
    <cellStyle name="Normal 12 2 2 2 3 2 8 2 6" xfId="5690" xr:uid="{74C34298-C20B-4171-B4FA-CA7EBF0F8B01}"/>
    <cellStyle name="Normal 12 2 2 2 3 2 8 2 6 2" xfId="5691" xr:uid="{68994FC4-56C9-45F6-B0B1-CF0E221406E8}"/>
    <cellStyle name="Normal 12 2 2 2 3 2 8 2 7" xfId="5692" xr:uid="{752E2E9B-4195-4084-9B78-7027E7115A64}"/>
    <cellStyle name="Normal 12 2 2 2 3 2 8 2 7 2" xfId="5693" xr:uid="{A5430B3C-F7B0-4EE8-810F-612DA0B95A9E}"/>
    <cellStyle name="Normal 12 2 2 2 3 2 8 2 8" xfId="5694" xr:uid="{C5465D32-F2BE-458C-85FE-09056225CEE9}"/>
    <cellStyle name="Normal 12 2 2 2 3 2 8 2_FY15" xfId="5695" xr:uid="{551F8921-6EF2-4F30-99B3-A6AEA9469C54}"/>
    <cellStyle name="Normal 12 2 2 2 3 2 8 3" xfId="5696" xr:uid="{8B9ED517-80C0-4540-81D7-702D20390902}"/>
    <cellStyle name="Normal 12 2 2 2 3 2 8 3 2" xfId="5697" xr:uid="{64C109E0-CF5A-4E0D-8652-E84579C783F9}"/>
    <cellStyle name="Normal 12 2 2 2 3 2 8 4" xfId="5698" xr:uid="{D34DB85C-2B57-4067-AC8D-4445C8145761}"/>
    <cellStyle name="Normal 12 2 2 2 3 2 8 4 2" xfId="5699" xr:uid="{F60294BA-FB4A-4763-AA02-31311B6D79CB}"/>
    <cellStyle name="Normal 12 2 2 2 3 2 8 5" xfId="5700" xr:uid="{235EA346-2331-4E4F-B66E-026E762AF0BB}"/>
    <cellStyle name="Normal 12 2 2 2 3 2 8 5 2" xfId="5701" xr:uid="{E0CE86DF-1A3D-436F-8B24-34C8BB95CC7E}"/>
    <cellStyle name="Normal 12 2 2 2 3 2 8 6" xfId="5702" xr:uid="{D1222CBA-426D-45C5-ADB1-965D419DDDD3}"/>
    <cellStyle name="Normal 12 2 2 2 3 2 8 6 2" xfId="5703" xr:uid="{5E0E767A-1F23-458B-BC6D-62611CB06551}"/>
    <cellStyle name="Normal 12 2 2 2 3 2 8 7" xfId="5704" xr:uid="{35979C3C-05CB-48D1-BE1A-1F1D37A4D5A3}"/>
    <cellStyle name="Normal 12 2 2 2 3 2 8 7 2" xfId="5705" xr:uid="{3F043A81-6D8E-481E-9EF5-7F0481ADA038}"/>
    <cellStyle name="Normal 12 2 2 2 3 2 8 8" xfId="5706" xr:uid="{769C98EC-E100-4BE7-AFFB-62D4EBE0A810}"/>
    <cellStyle name="Normal 12 2 2 2 3 2 8 8 2" xfId="5707" xr:uid="{C568F32A-FE6A-48A9-A326-1D59A4F8E54A}"/>
    <cellStyle name="Normal 12 2 2 2 3 2 8 9" xfId="5708" xr:uid="{37E623FB-75BB-473F-B150-6195FDC21661}"/>
    <cellStyle name="Normal 12 2 2 2 3 2 8_FY15" xfId="5709" xr:uid="{F5BD1AAF-D32D-4282-AAEA-E9BC7D8D8819}"/>
    <cellStyle name="Normal 12 2 2 2 3 2 9" xfId="5710" xr:uid="{D3D94847-6932-4E97-A58C-B0C425BC4DF6}"/>
    <cellStyle name="Normal 12 2 2 2 3 2 9 2" xfId="5711" xr:uid="{01ED98C4-2E67-4CBF-BE2D-7B8990475E72}"/>
    <cellStyle name="Normal 12 2 2 2 3 2 9 2 2" xfId="5712" xr:uid="{CED3FB52-B4CB-47B8-A933-E769A5ADADCB}"/>
    <cellStyle name="Normal 12 2 2 2 3 2 9 3" xfId="5713" xr:uid="{863B222A-F52D-40E5-92CF-4091B1B07E55}"/>
    <cellStyle name="Normal 12 2 2 2 3 2 9 3 2" xfId="5714" xr:uid="{33776382-8ADB-499E-957F-265B8C97E9C7}"/>
    <cellStyle name="Normal 12 2 2 2 3 2 9 4" xfId="5715" xr:uid="{88ACA17D-6F06-4F61-AB34-1F825B10040C}"/>
    <cellStyle name="Normal 12 2 2 2 3 2 9 4 2" xfId="5716" xr:uid="{B315A126-E777-4AFF-B28F-9440B5CEA617}"/>
    <cellStyle name="Normal 12 2 2 2 3 2 9 5" xfId="5717" xr:uid="{D8F56FED-B2D6-4278-89E2-39FC6C164FD4}"/>
    <cellStyle name="Normal 12 2 2 2 3 2 9 5 2" xfId="5718" xr:uid="{B38D4D5D-D00B-49DE-B59F-77BF9E18CBEF}"/>
    <cellStyle name="Normal 12 2 2 2 3 2 9 6" xfId="5719" xr:uid="{9CDB56CA-A601-4B88-9D52-E23D387E3A5D}"/>
    <cellStyle name="Normal 12 2 2 2 3 2 9 6 2" xfId="5720" xr:uid="{D6EE2821-FEA5-4CBD-B387-AAE5C8D1E5CE}"/>
    <cellStyle name="Normal 12 2 2 2 3 2 9 7" xfId="5721" xr:uid="{73298DBA-9A16-4743-B4D9-22C5F52F4D86}"/>
    <cellStyle name="Normal 12 2 2 2 3 2 9 7 2" xfId="5722" xr:uid="{261256CC-9100-4740-A26D-AA794F9879F5}"/>
    <cellStyle name="Normal 12 2 2 2 3 2 9 8" xfId="5723" xr:uid="{B3B51242-BCA9-4042-9114-8C430CABBEC9}"/>
    <cellStyle name="Normal 12 2 2 2 3 2 9_FY15" xfId="5724" xr:uid="{3DA98D98-FAAE-4F38-B2E1-B616BE36859E}"/>
    <cellStyle name="Normal 12 2 2 2 3 2_AAUP CBI Calc" xfId="5725" xr:uid="{430E0749-DC4A-4638-A5C2-7DC2D2683B62}"/>
    <cellStyle name="Normal 12 2 2 2 3 3" xfId="5726" xr:uid="{4FC6BBD9-6FE1-46D5-BDDD-75D7FB46C0CD}"/>
    <cellStyle name="Normal 12 2 2 2 3 3 10" xfId="5727" xr:uid="{527FE7F2-357D-480A-B019-2715AC719340}"/>
    <cellStyle name="Normal 12 2 2 2 3 3 10 2" xfId="5728" xr:uid="{45D7B950-1BC1-4A05-844A-92BE7450DD0E}"/>
    <cellStyle name="Normal 12 2 2 2 3 3 11" xfId="5729" xr:uid="{A225F83C-4517-4025-B882-B71F73B1273F}"/>
    <cellStyle name="Normal 12 2 2 2 3 3 11 2" xfId="5730" xr:uid="{4C187400-A9EF-43A8-88BB-611AC7CFC286}"/>
    <cellStyle name="Normal 12 2 2 2 3 3 12" xfId="5731" xr:uid="{AF4F3854-A568-4B23-8C4F-EBF5396A0CF5}"/>
    <cellStyle name="Normal 12 2 2 2 3 3 12 2" xfId="5732" xr:uid="{A0E9E404-5DCE-4650-8016-DAC9767B1EE7}"/>
    <cellStyle name="Normal 12 2 2 2 3 3 13" xfId="5733" xr:uid="{25CA8537-5333-4489-863E-AB1DB4164303}"/>
    <cellStyle name="Normal 12 2 2 2 3 3 13 2" xfId="5734" xr:uid="{D63A894F-CD4F-4C4A-ABC9-ABF529D99D16}"/>
    <cellStyle name="Normal 12 2 2 2 3 3 14" xfId="5735" xr:uid="{4CE7566E-09E3-4F5B-A5FC-5F46F0B66DBE}"/>
    <cellStyle name="Normal 12 2 2 2 3 3 14 2" xfId="5736" xr:uid="{A71D9671-79BD-4A79-8574-48EF76CADA34}"/>
    <cellStyle name="Normal 12 2 2 2 3 3 15" xfId="5737" xr:uid="{67769AC5-B526-436A-A576-37620784B4A7}"/>
    <cellStyle name="Normal 12 2 2 2 3 3 2" xfId="5738" xr:uid="{0F207097-BAFF-4A09-928B-4FD45C3793B0}"/>
    <cellStyle name="Normal 12 2 2 2 3 3 2 10" xfId="5739" xr:uid="{DCCCF031-6EDB-4ABE-BFB1-7BFC69D34C91}"/>
    <cellStyle name="Normal 12 2 2 2 3 3 2 10 2" xfId="5740" xr:uid="{910D9CB7-B1FC-476E-86B2-105E3F025887}"/>
    <cellStyle name="Normal 12 2 2 2 3 3 2 11" xfId="5741" xr:uid="{A7CF0D39-FAE7-44A8-9D76-98DDD3069388}"/>
    <cellStyle name="Normal 12 2 2 2 3 3 2 2" xfId="5742" xr:uid="{19F7F9CF-8A47-4161-BFD6-8493F7945AAE}"/>
    <cellStyle name="Normal 12 2 2 2 3 3 2 2 2" xfId="5743" xr:uid="{DF864873-5EBB-40AE-8FBF-B1B3ED203520}"/>
    <cellStyle name="Normal 12 2 2 2 3 3 2 2 2 2" xfId="5744" xr:uid="{BCE94117-B5C5-46E5-8E38-42F09D91D4F4}"/>
    <cellStyle name="Normal 12 2 2 2 3 3 2 2 2 2 2" xfId="5745" xr:uid="{55811218-298D-403B-BEC4-23837DB5E6E4}"/>
    <cellStyle name="Normal 12 2 2 2 3 3 2 2 2 3" xfId="5746" xr:uid="{D4AFE92C-3221-4870-B86E-B04E3B3F3584}"/>
    <cellStyle name="Normal 12 2 2 2 3 3 2 2 2 3 2" xfId="5747" xr:uid="{2B2B681D-4F25-4989-A04A-4F8E3EB35662}"/>
    <cellStyle name="Normal 12 2 2 2 3 3 2 2 2 4" xfId="5748" xr:uid="{F16639AE-2D7D-4BE4-9BD1-E0125943D57B}"/>
    <cellStyle name="Normal 12 2 2 2 3 3 2 2 2 4 2" xfId="5749" xr:uid="{C5EE70A8-CB8D-4450-A170-17F8DE77F5DB}"/>
    <cellStyle name="Normal 12 2 2 2 3 3 2 2 2 5" xfId="5750" xr:uid="{98F494B5-31A3-4E4A-B81C-6102C2FE7C30}"/>
    <cellStyle name="Normal 12 2 2 2 3 3 2 2 2 5 2" xfId="5751" xr:uid="{F2FCB58B-BB7E-4207-8EFC-21B004EA480C}"/>
    <cellStyle name="Normal 12 2 2 2 3 3 2 2 2 6" xfId="5752" xr:uid="{A3F3DCA5-77FC-4388-A291-2B39E5A2E9E1}"/>
    <cellStyle name="Normal 12 2 2 2 3 3 2 2 2 6 2" xfId="5753" xr:uid="{A73929E8-EF96-450C-9D97-60F2B0D77F51}"/>
    <cellStyle name="Normal 12 2 2 2 3 3 2 2 2 7" xfId="5754" xr:uid="{21F5106B-8C6A-4105-9CF3-D34635A0A086}"/>
    <cellStyle name="Normal 12 2 2 2 3 3 2 2 2 7 2" xfId="5755" xr:uid="{569D2884-6158-48C1-A2DE-CA7A97BFDECF}"/>
    <cellStyle name="Normal 12 2 2 2 3 3 2 2 2 8" xfId="5756" xr:uid="{7A6256F8-C265-463C-8C92-574A2B661C59}"/>
    <cellStyle name="Normal 12 2 2 2 3 3 2 2 2_FY15" xfId="5757" xr:uid="{6F38A8F6-BA0D-4C3F-AE9F-CBB44828D732}"/>
    <cellStyle name="Normal 12 2 2 2 3 3 2 2 3" xfId="5758" xr:uid="{E8DA735F-A655-4F84-BC45-61BFAF0FC8D2}"/>
    <cellStyle name="Normal 12 2 2 2 3 3 2 2 3 2" xfId="5759" xr:uid="{2AF358E9-B1BB-4829-BB88-D2499AEAEC25}"/>
    <cellStyle name="Normal 12 2 2 2 3 3 2 2 4" xfId="5760" xr:uid="{C9A5F080-69D4-4A6C-BB0A-2F08674CD71D}"/>
    <cellStyle name="Normal 12 2 2 2 3 3 2 2 4 2" xfId="5761" xr:uid="{7EAB392D-C594-4753-8515-DD71E8B48817}"/>
    <cellStyle name="Normal 12 2 2 2 3 3 2 2 5" xfId="5762" xr:uid="{D74CB5A2-E388-4668-A6B4-91CBF7503528}"/>
    <cellStyle name="Normal 12 2 2 2 3 3 2 2 5 2" xfId="5763" xr:uid="{41533F2F-99F1-4072-9DDA-973151ED8817}"/>
    <cellStyle name="Normal 12 2 2 2 3 3 2 2 6" xfId="5764" xr:uid="{E7A5A436-B8A1-4478-A1B1-223FF9E5D554}"/>
    <cellStyle name="Normal 12 2 2 2 3 3 2 2 6 2" xfId="5765" xr:uid="{2E95431E-03BF-430A-B1AD-068E9EAE08B7}"/>
    <cellStyle name="Normal 12 2 2 2 3 3 2 2 7" xfId="5766" xr:uid="{59E43B9D-F218-423F-915A-0A69D5126BBA}"/>
    <cellStyle name="Normal 12 2 2 2 3 3 2 2 7 2" xfId="5767" xr:uid="{FAB3211F-73BE-4B06-828E-8A22C13AB0F0}"/>
    <cellStyle name="Normal 12 2 2 2 3 3 2 2 8" xfId="5768" xr:uid="{33E7E81B-E00B-4681-870B-663720343E1A}"/>
    <cellStyle name="Normal 12 2 2 2 3 3 2 2 8 2" xfId="5769" xr:uid="{7A588660-3B8E-4B5D-88EB-709F4B359EA9}"/>
    <cellStyle name="Normal 12 2 2 2 3 3 2 2 9" xfId="5770" xr:uid="{FBDEAF0E-DABD-441A-BBC3-2ED52B264292}"/>
    <cellStyle name="Normal 12 2 2 2 3 3 2 2_FY15" xfId="5771" xr:uid="{52B0A4FE-76C7-4AC9-A054-E7FA97A958DE}"/>
    <cellStyle name="Normal 12 2 2 2 3 3 2 3" xfId="5772" xr:uid="{76720D52-C457-41E9-8816-3F1E699A375E}"/>
    <cellStyle name="Normal 12 2 2 2 3 3 2 3 2" xfId="5773" xr:uid="{BA80B3BD-AE36-484E-9FBB-27383AB89BC8}"/>
    <cellStyle name="Normal 12 2 2 2 3 3 2 3 2 2" xfId="5774" xr:uid="{23B40D85-AD77-4A93-818C-E6DC4FC33A6E}"/>
    <cellStyle name="Normal 12 2 2 2 3 3 2 3 2 2 2" xfId="5775" xr:uid="{D30A6191-8707-4C1A-AD84-0651E4C38DF4}"/>
    <cellStyle name="Normal 12 2 2 2 3 3 2 3 2 3" xfId="5776" xr:uid="{A30EEF21-EA71-460E-8C12-24437F3E1994}"/>
    <cellStyle name="Normal 12 2 2 2 3 3 2 3 2 3 2" xfId="5777" xr:uid="{6E1EEC56-7C46-44DA-8B8F-4FD08CF8C6FD}"/>
    <cellStyle name="Normal 12 2 2 2 3 3 2 3 2 4" xfId="5778" xr:uid="{485EC5D6-317F-4A8A-AAE4-0F7ED9AA5E51}"/>
    <cellStyle name="Normal 12 2 2 2 3 3 2 3 2 4 2" xfId="5779" xr:uid="{C02F9C7D-A1BA-43A4-8F29-C102A59B1B22}"/>
    <cellStyle name="Normal 12 2 2 2 3 3 2 3 2 5" xfId="5780" xr:uid="{6210896B-F5F3-4A30-9D39-27C3FE1E9904}"/>
    <cellStyle name="Normal 12 2 2 2 3 3 2 3 2 5 2" xfId="5781" xr:uid="{85301C91-C513-44CF-BB01-7274BEABBF54}"/>
    <cellStyle name="Normal 12 2 2 2 3 3 2 3 2 6" xfId="5782" xr:uid="{82FE584C-0CED-48A2-8204-621403937495}"/>
    <cellStyle name="Normal 12 2 2 2 3 3 2 3 2 6 2" xfId="5783" xr:uid="{8A5C69EB-0A73-4C11-AAB4-D80D0AF98278}"/>
    <cellStyle name="Normal 12 2 2 2 3 3 2 3 2 7" xfId="5784" xr:uid="{A1E9E60F-2DA7-4540-A541-CD65F84916EB}"/>
    <cellStyle name="Normal 12 2 2 2 3 3 2 3 2 7 2" xfId="5785" xr:uid="{F81839EF-B988-4C56-8990-076E132A170E}"/>
    <cellStyle name="Normal 12 2 2 2 3 3 2 3 2 8" xfId="5786" xr:uid="{BFF16091-DC42-4BFB-A37E-920807D0D942}"/>
    <cellStyle name="Normal 12 2 2 2 3 3 2 3 2_FY15" xfId="5787" xr:uid="{93E596A2-50C1-4777-9922-D4904D4270EF}"/>
    <cellStyle name="Normal 12 2 2 2 3 3 2 3 3" xfId="5788" xr:uid="{F81FAC95-D5ED-4EF5-984B-1719471AA99E}"/>
    <cellStyle name="Normal 12 2 2 2 3 3 2 3 3 2" xfId="5789" xr:uid="{3906EA0A-857C-41B1-AAC5-4718EA5ED7BD}"/>
    <cellStyle name="Normal 12 2 2 2 3 3 2 3 4" xfId="5790" xr:uid="{C5B30EF2-102B-45C6-B839-B9802D7B58BD}"/>
    <cellStyle name="Normal 12 2 2 2 3 3 2 3 4 2" xfId="5791" xr:uid="{282D561F-F573-46F9-952F-69A1F42A7195}"/>
    <cellStyle name="Normal 12 2 2 2 3 3 2 3 5" xfId="5792" xr:uid="{E3D831A8-A5A0-4DEE-A7EA-37394FF64C6A}"/>
    <cellStyle name="Normal 12 2 2 2 3 3 2 3 5 2" xfId="5793" xr:uid="{C2AF0924-CEA6-46DC-8C84-515F79CA3DD8}"/>
    <cellStyle name="Normal 12 2 2 2 3 3 2 3 6" xfId="5794" xr:uid="{0569083E-E76F-4E16-921F-F53A2C02DFF5}"/>
    <cellStyle name="Normal 12 2 2 2 3 3 2 3 6 2" xfId="5795" xr:uid="{15CE07F9-1FC5-430A-AC9C-91ADA8BF0566}"/>
    <cellStyle name="Normal 12 2 2 2 3 3 2 3 7" xfId="5796" xr:uid="{C14D6438-C4E1-4489-B409-2E2511B4BF12}"/>
    <cellStyle name="Normal 12 2 2 2 3 3 2 3 7 2" xfId="5797" xr:uid="{D31EF26C-57D8-41E3-8C38-2D4E34776EEA}"/>
    <cellStyle name="Normal 12 2 2 2 3 3 2 3 8" xfId="5798" xr:uid="{01629159-3968-4E6E-B90E-824A2425F991}"/>
    <cellStyle name="Normal 12 2 2 2 3 3 2 3 8 2" xfId="5799" xr:uid="{BF85D7B6-DC02-4B02-A880-4DC15DEB7C9C}"/>
    <cellStyle name="Normal 12 2 2 2 3 3 2 3 9" xfId="5800" xr:uid="{43BF6877-E8CB-436F-8ECC-08801E4DD3AB}"/>
    <cellStyle name="Normal 12 2 2 2 3 3 2 3_FY15" xfId="5801" xr:uid="{28E45478-BA33-42CE-BDDD-2C521BC014D3}"/>
    <cellStyle name="Normal 12 2 2 2 3 3 2 4" xfId="5802" xr:uid="{E1ED30B3-AD35-4BA2-A882-5B54D59589A9}"/>
    <cellStyle name="Normal 12 2 2 2 3 3 2 4 2" xfId="5803" xr:uid="{013C4A52-C288-456D-97A3-A0FC82DBFFEA}"/>
    <cellStyle name="Normal 12 2 2 2 3 3 2 4 2 2" xfId="5804" xr:uid="{D6A4D021-F30D-49A0-B3FC-AB7039603C43}"/>
    <cellStyle name="Normal 12 2 2 2 3 3 2 4 3" xfId="5805" xr:uid="{341AEFF3-1931-48F4-9C40-DBA8D0673A29}"/>
    <cellStyle name="Normal 12 2 2 2 3 3 2 4 3 2" xfId="5806" xr:uid="{2570DDED-9911-45A7-A7A2-A9186FF05E8E}"/>
    <cellStyle name="Normal 12 2 2 2 3 3 2 4 4" xfId="5807" xr:uid="{EF6D4517-EE23-4D36-B090-6A961C66EF7B}"/>
    <cellStyle name="Normal 12 2 2 2 3 3 2 4 4 2" xfId="5808" xr:uid="{2FB4814E-9CF4-4229-BDA4-A7B18E16357D}"/>
    <cellStyle name="Normal 12 2 2 2 3 3 2 4 5" xfId="5809" xr:uid="{D87E15C6-FD34-4F16-8B95-3603DEDDF5E8}"/>
    <cellStyle name="Normal 12 2 2 2 3 3 2 4 5 2" xfId="5810" xr:uid="{0DAC1BFB-E7D8-4F13-9170-0FB7C22A1717}"/>
    <cellStyle name="Normal 12 2 2 2 3 3 2 4 6" xfId="5811" xr:uid="{B1345CC1-6D44-4016-BF6D-E7FD00EF3784}"/>
    <cellStyle name="Normal 12 2 2 2 3 3 2 4 6 2" xfId="5812" xr:uid="{6DA8DCDC-B8AC-46C7-B3EF-AFBB8574FDF1}"/>
    <cellStyle name="Normal 12 2 2 2 3 3 2 4 7" xfId="5813" xr:uid="{D735D97F-5FD2-4894-9099-66C6FB782DD1}"/>
    <cellStyle name="Normal 12 2 2 2 3 3 2 4 7 2" xfId="5814" xr:uid="{DB8576A7-C471-4B68-9868-B636D2F647E6}"/>
    <cellStyle name="Normal 12 2 2 2 3 3 2 4 8" xfId="5815" xr:uid="{5ED83628-41D1-4737-AB5B-74A6A3A96D70}"/>
    <cellStyle name="Normal 12 2 2 2 3 3 2 4_FY15" xfId="5816" xr:uid="{F4D02E03-97C5-46BB-80A0-041DAC844C64}"/>
    <cellStyle name="Normal 12 2 2 2 3 3 2 5" xfId="5817" xr:uid="{D7B79AA7-4E6D-4474-914C-6B2119EE6A0E}"/>
    <cellStyle name="Normal 12 2 2 2 3 3 2 5 2" xfId="5818" xr:uid="{FFBA908E-957F-4A78-B72F-7ADEE1CCF556}"/>
    <cellStyle name="Normal 12 2 2 2 3 3 2 6" xfId="5819" xr:uid="{6EB0DD41-BD25-4D07-84C2-739C4DC7B7A4}"/>
    <cellStyle name="Normal 12 2 2 2 3 3 2 6 2" xfId="5820" xr:uid="{CE240CBD-71C3-415F-A4A3-2337778D8E22}"/>
    <cellStyle name="Normal 12 2 2 2 3 3 2 7" xfId="5821" xr:uid="{FD8FBC22-8EA4-44D9-852B-ED87CD0914BD}"/>
    <cellStyle name="Normal 12 2 2 2 3 3 2 7 2" xfId="5822" xr:uid="{58C9E4A1-184E-4301-9978-14D37DB86513}"/>
    <cellStyle name="Normal 12 2 2 2 3 3 2 8" xfId="5823" xr:uid="{4021E4BE-FEA1-4DCD-86A4-62B06359D1B1}"/>
    <cellStyle name="Normal 12 2 2 2 3 3 2 8 2" xfId="5824" xr:uid="{C8838B12-E1F3-4B87-AE79-60DAFCF13E39}"/>
    <cellStyle name="Normal 12 2 2 2 3 3 2 9" xfId="5825" xr:uid="{3CEE501D-BA9D-4C0D-840C-285FED0ACBC2}"/>
    <cellStyle name="Normal 12 2 2 2 3 3 2 9 2" xfId="5826" xr:uid="{D3019A03-5EE4-4C37-B7FE-050456E79108}"/>
    <cellStyle name="Normal 12 2 2 2 3 3 2_AAUP CBI Calc" xfId="5827" xr:uid="{C9A7062A-8BE8-4128-B52E-60ADDC93807C}"/>
    <cellStyle name="Normal 12 2 2 2 3 3 3" xfId="5828" xr:uid="{52296788-BDCE-46A0-9DA6-97AB80BA0A04}"/>
    <cellStyle name="Normal 12 2 2 2 3 3 3 10" xfId="5829" xr:uid="{66F5067B-3FC9-4F54-8162-5CD0CD045237}"/>
    <cellStyle name="Normal 12 2 2 2 3 3 3 2" xfId="5830" xr:uid="{C95CC37E-C196-4876-A4CE-EA1094E3C8DC}"/>
    <cellStyle name="Normal 12 2 2 2 3 3 3 2 2" xfId="5831" xr:uid="{68B29CCB-74D5-4BA2-A108-B019B9125A75}"/>
    <cellStyle name="Normal 12 2 2 2 3 3 3 2 2 2" xfId="5832" xr:uid="{E95A0A32-ED80-462D-8527-73EA69B3028B}"/>
    <cellStyle name="Normal 12 2 2 2 3 3 3 2 2 2 2" xfId="5833" xr:uid="{2CCB6E6B-6FB7-45EF-A176-F879B99EB55E}"/>
    <cellStyle name="Normal 12 2 2 2 3 3 3 2 2 3" xfId="5834" xr:uid="{AD63FAA4-5DC7-49C3-B678-0F437BF323D7}"/>
    <cellStyle name="Normal 12 2 2 2 3 3 3 2 2 3 2" xfId="5835" xr:uid="{ADE90E3A-D2FE-4A9A-BF48-63F7FB6E08A4}"/>
    <cellStyle name="Normal 12 2 2 2 3 3 3 2 2 4" xfId="5836" xr:uid="{4E71B22F-9B64-48F4-A274-C956A737822E}"/>
    <cellStyle name="Normal 12 2 2 2 3 3 3 2 2 4 2" xfId="5837" xr:uid="{F550C579-72EC-4A6A-97D9-D812EBF7A567}"/>
    <cellStyle name="Normal 12 2 2 2 3 3 3 2 2 5" xfId="5838" xr:uid="{2E0AC72E-9344-4003-BF0A-3B9D44AF97F9}"/>
    <cellStyle name="Normal 12 2 2 2 3 3 3 2 2 5 2" xfId="5839" xr:uid="{018D3E6B-959F-4287-AD0C-7DC0ACD34CCA}"/>
    <cellStyle name="Normal 12 2 2 2 3 3 3 2 2 6" xfId="5840" xr:uid="{A656F0A1-9B69-404D-8AC0-BD62E53E16AE}"/>
    <cellStyle name="Normal 12 2 2 2 3 3 3 2 2 6 2" xfId="5841" xr:uid="{D02CB3C9-15FC-45AA-B491-BECE7DF9A4A8}"/>
    <cellStyle name="Normal 12 2 2 2 3 3 3 2 2 7" xfId="5842" xr:uid="{1CF0AC3C-078F-4815-A16F-99CDA836B691}"/>
    <cellStyle name="Normal 12 2 2 2 3 3 3 2 2 7 2" xfId="5843" xr:uid="{2037293E-535A-4FF0-8A82-1076BFDF1796}"/>
    <cellStyle name="Normal 12 2 2 2 3 3 3 2 2 8" xfId="5844" xr:uid="{0E90C40B-74B3-44A3-9DC9-2B224E730409}"/>
    <cellStyle name="Normal 12 2 2 2 3 3 3 2 2_FY15" xfId="5845" xr:uid="{039329A0-1D57-49D9-8A71-1C1365693870}"/>
    <cellStyle name="Normal 12 2 2 2 3 3 3 2 3" xfId="5846" xr:uid="{3DD4D8AB-84DD-4D09-96DF-74292256352D}"/>
    <cellStyle name="Normal 12 2 2 2 3 3 3 2 3 2" xfId="5847" xr:uid="{7AA83684-70ED-40C6-86E8-98A3189E6F9B}"/>
    <cellStyle name="Normal 12 2 2 2 3 3 3 2 4" xfId="5848" xr:uid="{84812928-9F1D-45FA-93CA-7A57D079978C}"/>
    <cellStyle name="Normal 12 2 2 2 3 3 3 2 4 2" xfId="5849" xr:uid="{F09A07D7-0202-427C-911E-716729264668}"/>
    <cellStyle name="Normal 12 2 2 2 3 3 3 2 5" xfId="5850" xr:uid="{D9AB6EF6-FD6C-48DD-ADC4-BE99745A5B38}"/>
    <cellStyle name="Normal 12 2 2 2 3 3 3 2 5 2" xfId="5851" xr:uid="{6F77CD6C-38CC-448E-A36D-AA2BF7306BBE}"/>
    <cellStyle name="Normal 12 2 2 2 3 3 3 2 6" xfId="5852" xr:uid="{374B80A0-22B7-4BC5-A016-643B7A8316C6}"/>
    <cellStyle name="Normal 12 2 2 2 3 3 3 2 6 2" xfId="5853" xr:uid="{B5A55B15-08FD-49FC-8AB9-76DC8F7C3D0E}"/>
    <cellStyle name="Normal 12 2 2 2 3 3 3 2 7" xfId="5854" xr:uid="{D1A346D4-83C4-4AF7-B714-6C4E4DF0CE2E}"/>
    <cellStyle name="Normal 12 2 2 2 3 3 3 2 7 2" xfId="5855" xr:uid="{BF4460B5-027C-4FEF-8497-1C446DE4A5DD}"/>
    <cellStyle name="Normal 12 2 2 2 3 3 3 2 8" xfId="5856" xr:uid="{CD067FD8-871B-4E7C-AF47-F58E7BCD646C}"/>
    <cellStyle name="Normal 12 2 2 2 3 3 3 2 8 2" xfId="5857" xr:uid="{664CD273-93FF-4662-9C8D-6AE669AE18B5}"/>
    <cellStyle name="Normal 12 2 2 2 3 3 3 2 9" xfId="5858" xr:uid="{349B2052-E527-467F-B169-FBCC918C69B9}"/>
    <cellStyle name="Normal 12 2 2 2 3 3 3 2_FY15" xfId="5859" xr:uid="{8AFD8F7B-FC31-4509-9099-434E6E49AAFE}"/>
    <cellStyle name="Normal 12 2 2 2 3 3 3 3" xfId="5860" xr:uid="{673854F9-84B5-4FAB-9E3C-C9EEEB4C1BE5}"/>
    <cellStyle name="Normal 12 2 2 2 3 3 3 3 2" xfId="5861" xr:uid="{4CB85AA5-3084-475A-8B04-FAC0D2856469}"/>
    <cellStyle name="Normal 12 2 2 2 3 3 3 3 2 2" xfId="5862" xr:uid="{6CF479B8-706C-4D22-AB54-9528615C438E}"/>
    <cellStyle name="Normal 12 2 2 2 3 3 3 3 3" xfId="5863" xr:uid="{1BD0B7B8-7C35-4A97-A6E4-B61FD158214E}"/>
    <cellStyle name="Normal 12 2 2 2 3 3 3 3 3 2" xfId="5864" xr:uid="{14BDC4B9-91B8-455E-86D3-B1239D5CE38A}"/>
    <cellStyle name="Normal 12 2 2 2 3 3 3 3 4" xfId="5865" xr:uid="{1D44B790-5833-408A-982B-AA41360ADD32}"/>
    <cellStyle name="Normal 12 2 2 2 3 3 3 3 4 2" xfId="5866" xr:uid="{5901B449-67A5-436C-9878-F0D2F08A23D9}"/>
    <cellStyle name="Normal 12 2 2 2 3 3 3 3 5" xfId="5867" xr:uid="{2D916BC5-E9E6-4365-897A-2EDE9588A2D1}"/>
    <cellStyle name="Normal 12 2 2 2 3 3 3 3 5 2" xfId="5868" xr:uid="{6601E4B2-814C-4FA5-8491-98FF7E620B77}"/>
    <cellStyle name="Normal 12 2 2 2 3 3 3 3 6" xfId="5869" xr:uid="{FB0337C5-E657-4BB6-A780-F4FE708096FD}"/>
    <cellStyle name="Normal 12 2 2 2 3 3 3 3 6 2" xfId="5870" xr:uid="{F806B60E-312C-46F9-B5AB-B11FEB17A4B5}"/>
    <cellStyle name="Normal 12 2 2 2 3 3 3 3 7" xfId="5871" xr:uid="{A89F282C-C5D6-41F7-8F10-317FD8F14B42}"/>
    <cellStyle name="Normal 12 2 2 2 3 3 3 3 7 2" xfId="5872" xr:uid="{F320349B-AB65-42D5-9396-492495FCD48C}"/>
    <cellStyle name="Normal 12 2 2 2 3 3 3 3 8" xfId="5873" xr:uid="{8388D95D-57F4-4B36-89D0-74F00F216C75}"/>
    <cellStyle name="Normal 12 2 2 2 3 3 3 3_FY15" xfId="5874" xr:uid="{190442BA-323B-4AFE-8BEC-DB7130005895}"/>
    <cellStyle name="Normal 12 2 2 2 3 3 3 4" xfId="5875" xr:uid="{CC1289C2-3BE0-4476-96C0-2D83DDE66AD9}"/>
    <cellStyle name="Normal 12 2 2 2 3 3 3 4 2" xfId="5876" xr:uid="{5A20C6CB-BB76-466B-BFC5-944784BE02F7}"/>
    <cellStyle name="Normal 12 2 2 2 3 3 3 5" xfId="5877" xr:uid="{AE69FE6D-4DA1-4AD7-BA29-BF644E5B6930}"/>
    <cellStyle name="Normal 12 2 2 2 3 3 3 5 2" xfId="5878" xr:uid="{D5732762-CFC8-4616-BCDD-56373294DA6A}"/>
    <cellStyle name="Normal 12 2 2 2 3 3 3 6" xfId="5879" xr:uid="{BCBEC1B9-5FCF-4D23-B2A4-1DABB4838042}"/>
    <cellStyle name="Normal 12 2 2 2 3 3 3 6 2" xfId="5880" xr:uid="{39779E86-85AE-4A5F-AE93-0BB1B32BEAB5}"/>
    <cellStyle name="Normal 12 2 2 2 3 3 3 7" xfId="5881" xr:uid="{5E8D0054-D91E-404D-B5A9-6ED0009A1B59}"/>
    <cellStyle name="Normal 12 2 2 2 3 3 3 7 2" xfId="5882" xr:uid="{B11DB8C8-2C76-45E9-8754-8016056FE89F}"/>
    <cellStyle name="Normal 12 2 2 2 3 3 3 8" xfId="5883" xr:uid="{2824AB12-A160-4D06-8E52-BB9DAB77E841}"/>
    <cellStyle name="Normal 12 2 2 2 3 3 3 8 2" xfId="5884" xr:uid="{9C5FB2D7-5ECD-46EF-95B1-188DFDEF1CAE}"/>
    <cellStyle name="Normal 12 2 2 2 3 3 3 9" xfId="5885" xr:uid="{7C69AC42-34FB-4470-AF16-1F10AF3EEA76}"/>
    <cellStyle name="Normal 12 2 2 2 3 3 3 9 2" xfId="5886" xr:uid="{7183CEBD-CB51-43B3-92B2-C71782699BCC}"/>
    <cellStyle name="Normal 12 2 2 2 3 3 3_AAUP CBI Calc" xfId="5887" xr:uid="{A9C260A4-F5A3-4E90-84FC-501EA731CD71}"/>
    <cellStyle name="Normal 12 2 2 2 3 3 4" xfId="5888" xr:uid="{3AA6F14D-A1BC-4714-A574-926809E96A0E}"/>
    <cellStyle name="Normal 12 2 2 2 3 3 4 10" xfId="5889" xr:uid="{F49C551D-D94D-4874-989F-B497ED8CA146}"/>
    <cellStyle name="Normal 12 2 2 2 3 3 4 2" xfId="5890" xr:uid="{B8E1CC80-D2EE-4DEE-9BC8-DD229DD29FD4}"/>
    <cellStyle name="Normal 12 2 2 2 3 3 4 2 2" xfId="5891" xr:uid="{CD2F6156-C34B-4EFD-8F0F-B72D5E4A7E8B}"/>
    <cellStyle name="Normal 12 2 2 2 3 3 4 2 2 2" xfId="5892" xr:uid="{D779E9E3-45CC-4E8E-BF3C-45241561D80D}"/>
    <cellStyle name="Normal 12 2 2 2 3 3 4 2 2 2 2" xfId="5893" xr:uid="{7625B4CA-BC20-449E-88F7-B7230891CEEC}"/>
    <cellStyle name="Normal 12 2 2 2 3 3 4 2 2 3" xfId="5894" xr:uid="{27888B0C-4C45-40AB-AE87-CAD98BA75816}"/>
    <cellStyle name="Normal 12 2 2 2 3 3 4 2 2 3 2" xfId="5895" xr:uid="{98AE3AFE-51A8-403A-AD4F-1E6424AC834B}"/>
    <cellStyle name="Normal 12 2 2 2 3 3 4 2 2 4" xfId="5896" xr:uid="{494D1964-072E-4ED0-A266-F80B557CC1BD}"/>
    <cellStyle name="Normal 12 2 2 2 3 3 4 2 2 4 2" xfId="5897" xr:uid="{9DCA540A-EED2-42C1-993C-911D4345D5EF}"/>
    <cellStyle name="Normal 12 2 2 2 3 3 4 2 2 5" xfId="5898" xr:uid="{61184B10-39D0-4713-8927-4E6A241ED933}"/>
    <cellStyle name="Normal 12 2 2 2 3 3 4 2 2 5 2" xfId="5899" xr:uid="{34CF6010-AC8B-419C-B167-2C233F8BED98}"/>
    <cellStyle name="Normal 12 2 2 2 3 3 4 2 2 6" xfId="5900" xr:uid="{246A6CE4-533A-4083-8E98-DBC25FCB32E7}"/>
    <cellStyle name="Normal 12 2 2 2 3 3 4 2 2 6 2" xfId="5901" xr:uid="{BBD31009-D6FF-4295-A8BD-C447320158C6}"/>
    <cellStyle name="Normal 12 2 2 2 3 3 4 2 2 7" xfId="5902" xr:uid="{8D726BEA-1756-4D0D-BBF7-5D09AA339C3A}"/>
    <cellStyle name="Normal 12 2 2 2 3 3 4 2 2 7 2" xfId="5903" xr:uid="{C57A4678-57F9-44E9-BE99-3863D3E063AA}"/>
    <cellStyle name="Normal 12 2 2 2 3 3 4 2 2 8" xfId="5904" xr:uid="{9B72A6FD-5666-4AFE-B7B9-08F940792EAC}"/>
    <cellStyle name="Normal 12 2 2 2 3 3 4 2 2_FY15" xfId="5905" xr:uid="{1E1EF254-AC54-4531-B838-24B1BC14D0C5}"/>
    <cellStyle name="Normal 12 2 2 2 3 3 4 2 3" xfId="5906" xr:uid="{776C4F37-3E76-4660-9E93-C9B9C7920479}"/>
    <cellStyle name="Normal 12 2 2 2 3 3 4 2 3 2" xfId="5907" xr:uid="{C6046E14-3A8A-4E8B-865F-0265671DBA84}"/>
    <cellStyle name="Normal 12 2 2 2 3 3 4 2 4" xfId="5908" xr:uid="{2D69A0B7-9A59-4826-B7AE-09BE0F579EB6}"/>
    <cellStyle name="Normal 12 2 2 2 3 3 4 2 4 2" xfId="5909" xr:uid="{4E7239F4-19D9-45CB-9393-4DB20B5BBB49}"/>
    <cellStyle name="Normal 12 2 2 2 3 3 4 2 5" xfId="5910" xr:uid="{02EFD203-0F4C-4660-9C93-03E40B92A1B8}"/>
    <cellStyle name="Normal 12 2 2 2 3 3 4 2 5 2" xfId="5911" xr:uid="{105FD70A-EBF8-486F-B8AE-C5C42E92FA8E}"/>
    <cellStyle name="Normal 12 2 2 2 3 3 4 2 6" xfId="5912" xr:uid="{679586CA-D2C9-4CD3-9C6E-AB646BB3C70C}"/>
    <cellStyle name="Normal 12 2 2 2 3 3 4 2 6 2" xfId="5913" xr:uid="{E82A78C0-5CAF-42B7-ACD1-2DDCD4B3EBE3}"/>
    <cellStyle name="Normal 12 2 2 2 3 3 4 2 7" xfId="5914" xr:uid="{10655D0F-3DB3-43F6-B5CB-A54E13AF1449}"/>
    <cellStyle name="Normal 12 2 2 2 3 3 4 2 7 2" xfId="5915" xr:uid="{13565153-6ADD-48CC-9B1F-CF4F7539B2E0}"/>
    <cellStyle name="Normal 12 2 2 2 3 3 4 2 8" xfId="5916" xr:uid="{AC634795-5637-41F3-86C9-E39AA8B6133E}"/>
    <cellStyle name="Normal 12 2 2 2 3 3 4 2 8 2" xfId="5917" xr:uid="{295A8841-4EBE-4DD8-A111-E2AB0F06AA3C}"/>
    <cellStyle name="Normal 12 2 2 2 3 3 4 2 9" xfId="5918" xr:uid="{CDB2A308-16BE-4FA6-8C77-538A70480E7E}"/>
    <cellStyle name="Normal 12 2 2 2 3 3 4 2_FY15" xfId="5919" xr:uid="{16E60B18-A25C-4A0B-9BAC-CB730DC3D182}"/>
    <cellStyle name="Normal 12 2 2 2 3 3 4 3" xfId="5920" xr:uid="{4661A3A8-8DBE-45FA-BD73-15E4929C3B73}"/>
    <cellStyle name="Normal 12 2 2 2 3 3 4 3 2" xfId="5921" xr:uid="{A3D05DDF-633F-4105-BD10-5E8390A649E0}"/>
    <cellStyle name="Normal 12 2 2 2 3 3 4 3 2 2" xfId="5922" xr:uid="{A5F69D14-CFF3-4CEE-A6A7-54A7D182D999}"/>
    <cellStyle name="Normal 12 2 2 2 3 3 4 3 3" xfId="5923" xr:uid="{5BC209FF-2197-4301-8078-A9A08FD69DD0}"/>
    <cellStyle name="Normal 12 2 2 2 3 3 4 3 3 2" xfId="5924" xr:uid="{CA182253-7E68-4278-B502-78E24A5513D5}"/>
    <cellStyle name="Normal 12 2 2 2 3 3 4 3 4" xfId="5925" xr:uid="{3A5CC3AF-D9A0-4C82-8781-A13CA856295D}"/>
    <cellStyle name="Normal 12 2 2 2 3 3 4 3 4 2" xfId="5926" xr:uid="{3FEF416E-BE1B-4DD2-8CA4-BFFF158D3150}"/>
    <cellStyle name="Normal 12 2 2 2 3 3 4 3 5" xfId="5927" xr:uid="{4901D26B-F80B-4C9A-B7A3-9B4B463CF8F6}"/>
    <cellStyle name="Normal 12 2 2 2 3 3 4 3 5 2" xfId="5928" xr:uid="{53036E96-2D00-4D7C-A94A-E113A11512F4}"/>
    <cellStyle name="Normal 12 2 2 2 3 3 4 3 6" xfId="5929" xr:uid="{3F1B450E-EF63-40ED-B947-4035A26A8E9A}"/>
    <cellStyle name="Normal 12 2 2 2 3 3 4 3 6 2" xfId="5930" xr:uid="{04710AF8-D318-4B9B-B1CA-ECA949D3E7A0}"/>
    <cellStyle name="Normal 12 2 2 2 3 3 4 3 7" xfId="5931" xr:uid="{DED20769-0E1E-4B89-988F-404518CF1BDE}"/>
    <cellStyle name="Normal 12 2 2 2 3 3 4 3 7 2" xfId="5932" xr:uid="{1380DE7F-DF83-471B-9E43-549EDC3955D5}"/>
    <cellStyle name="Normal 12 2 2 2 3 3 4 3 8" xfId="5933" xr:uid="{E4FF25F8-B5BB-49EE-8600-0C9BF52A9E1A}"/>
    <cellStyle name="Normal 12 2 2 2 3 3 4 3_FY15" xfId="5934" xr:uid="{0086BD06-58F8-4D08-B41F-B9B8390C489C}"/>
    <cellStyle name="Normal 12 2 2 2 3 3 4 4" xfId="5935" xr:uid="{216E9E50-B0FE-45DF-9C5F-B6B6B4AFF850}"/>
    <cellStyle name="Normal 12 2 2 2 3 3 4 4 2" xfId="5936" xr:uid="{423D39B9-5A2F-4324-9AD9-05C54CD51CD4}"/>
    <cellStyle name="Normal 12 2 2 2 3 3 4 5" xfId="5937" xr:uid="{70993ACC-5AF1-44E9-87A1-523C011E3C1C}"/>
    <cellStyle name="Normal 12 2 2 2 3 3 4 5 2" xfId="5938" xr:uid="{C0C7802D-56C5-4799-AACE-67518632F221}"/>
    <cellStyle name="Normal 12 2 2 2 3 3 4 6" xfId="5939" xr:uid="{421F7910-F018-4E58-8E64-EFB7AC55AE63}"/>
    <cellStyle name="Normal 12 2 2 2 3 3 4 6 2" xfId="5940" xr:uid="{1FF09B53-9CB3-4AE4-AC6D-E048EFAAC2B6}"/>
    <cellStyle name="Normal 12 2 2 2 3 3 4 7" xfId="5941" xr:uid="{37B0A181-9F37-4FCD-A35B-1BB4B3109FDD}"/>
    <cellStyle name="Normal 12 2 2 2 3 3 4 7 2" xfId="5942" xr:uid="{0E7EC99E-C5AF-43CE-948E-50D3BA104777}"/>
    <cellStyle name="Normal 12 2 2 2 3 3 4 8" xfId="5943" xr:uid="{6C622FD6-C4C8-423A-970D-E83EA5319846}"/>
    <cellStyle name="Normal 12 2 2 2 3 3 4 8 2" xfId="5944" xr:uid="{8B775658-B20D-4EC4-B3FF-669F71549146}"/>
    <cellStyle name="Normal 12 2 2 2 3 3 4 9" xfId="5945" xr:uid="{9476C243-E590-4B48-B1F0-E4941D065439}"/>
    <cellStyle name="Normal 12 2 2 2 3 3 4 9 2" xfId="5946" xr:uid="{4B8C23EA-8B2F-4DD4-B386-DD7019DAF9A1}"/>
    <cellStyle name="Normal 12 2 2 2 3 3 4_AAUP CBI Calc" xfId="5947" xr:uid="{540C620E-C977-43E3-83C3-0E4C57D40566}"/>
    <cellStyle name="Normal 12 2 2 2 3 3 5" xfId="5948" xr:uid="{C35F5614-EC90-4650-9226-2AE662BFE2B5}"/>
    <cellStyle name="Normal 12 2 2 2 3 3 5 10" xfId="5949" xr:uid="{A617306D-2544-4069-ACC5-0882C7B0A893}"/>
    <cellStyle name="Normal 12 2 2 2 3 3 5 2" xfId="5950" xr:uid="{ABCB14EF-7DEF-4F79-8D83-9F9DE6FF944D}"/>
    <cellStyle name="Normal 12 2 2 2 3 3 5 2 2" xfId="5951" xr:uid="{A8C34260-A632-4E4F-96B2-19B713B1F7D5}"/>
    <cellStyle name="Normal 12 2 2 2 3 3 5 2 2 2" xfId="5952" xr:uid="{409F92A8-54C3-420B-9A41-FE1682FE8CAE}"/>
    <cellStyle name="Normal 12 2 2 2 3 3 5 2 2 2 2" xfId="5953" xr:uid="{6B3B95A5-59B8-438A-AC60-5DB363C4947F}"/>
    <cellStyle name="Normal 12 2 2 2 3 3 5 2 2 3" xfId="5954" xr:uid="{F751F47E-D663-40A2-A4A7-2AC738972DE4}"/>
    <cellStyle name="Normal 12 2 2 2 3 3 5 2 2 3 2" xfId="5955" xr:uid="{CBB5BFF6-1C5C-4E95-A25C-9623CA0992CB}"/>
    <cellStyle name="Normal 12 2 2 2 3 3 5 2 2 4" xfId="5956" xr:uid="{26175AF1-FEF3-4610-8C48-B5F10D5F09E9}"/>
    <cellStyle name="Normal 12 2 2 2 3 3 5 2 2 4 2" xfId="5957" xr:uid="{EC5AD86F-8454-4C87-9717-D2956DA505DD}"/>
    <cellStyle name="Normal 12 2 2 2 3 3 5 2 2 5" xfId="5958" xr:uid="{444A1402-2A37-4ACA-8AE4-D8A212158A87}"/>
    <cellStyle name="Normal 12 2 2 2 3 3 5 2 2 5 2" xfId="5959" xr:uid="{369F05DF-4E68-4FBA-8E10-A19F8B71008E}"/>
    <cellStyle name="Normal 12 2 2 2 3 3 5 2 2 6" xfId="5960" xr:uid="{98CE33F0-B548-4490-BAA6-B932CE65AA1C}"/>
    <cellStyle name="Normal 12 2 2 2 3 3 5 2 2 6 2" xfId="5961" xr:uid="{8B3EDE3B-D840-476D-9C9D-AF336C51E183}"/>
    <cellStyle name="Normal 12 2 2 2 3 3 5 2 2 7" xfId="5962" xr:uid="{A9EFCEE1-433C-42BD-BF13-3FB2FE0C151D}"/>
    <cellStyle name="Normal 12 2 2 2 3 3 5 2 2 7 2" xfId="5963" xr:uid="{EB8FF1DA-9E6F-47B7-82C7-0AA65949E0E4}"/>
    <cellStyle name="Normal 12 2 2 2 3 3 5 2 2 8" xfId="5964" xr:uid="{20C9470D-7EB2-4F6D-941E-759C4B473C54}"/>
    <cellStyle name="Normal 12 2 2 2 3 3 5 2 2_FY15" xfId="5965" xr:uid="{AA1B85C9-0CFA-4A6A-B703-8164941922C2}"/>
    <cellStyle name="Normal 12 2 2 2 3 3 5 2 3" xfId="5966" xr:uid="{E8872E34-D245-4DEB-9790-B952D4DBC8E8}"/>
    <cellStyle name="Normal 12 2 2 2 3 3 5 2 3 2" xfId="5967" xr:uid="{7C376EC7-BB9F-4F76-BBAB-A16D63246D2B}"/>
    <cellStyle name="Normal 12 2 2 2 3 3 5 2 4" xfId="5968" xr:uid="{FB03F90E-7069-400F-ACA5-C50E5E869B2B}"/>
    <cellStyle name="Normal 12 2 2 2 3 3 5 2 4 2" xfId="5969" xr:uid="{0066EB9A-13E6-43EC-9289-841AC1C4B8FA}"/>
    <cellStyle name="Normal 12 2 2 2 3 3 5 2 5" xfId="5970" xr:uid="{5006FA51-206A-4B26-8846-5DB3F8D1A9DB}"/>
    <cellStyle name="Normal 12 2 2 2 3 3 5 2 5 2" xfId="5971" xr:uid="{8563353A-5F26-441E-A875-22DF17D79788}"/>
    <cellStyle name="Normal 12 2 2 2 3 3 5 2 6" xfId="5972" xr:uid="{A836D9DD-B045-45CE-B8F1-1E481B33B4A6}"/>
    <cellStyle name="Normal 12 2 2 2 3 3 5 2 6 2" xfId="5973" xr:uid="{55000D6B-393C-47F3-AB37-9F667D03C7AB}"/>
    <cellStyle name="Normal 12 2 2 2 3 3 5 2 7" xfId="5974" xr:uid="{5E51924A-D61E-4F05-92D4-08DF46995251}"/>
    <cellStyle name="Normal 12 2 2 2 3 3 5 2 7 2" xfId="5975" xr:uid="{936D4583-8A6E-42A6-8A7B-673869542833}"/>
    <cellStyle name="Normal 12 2 2 2 3 3 5 2 8" xfId="5976" xr:uid="{6CB7C8BC-B85D-4FD0-91DD-D9B609DF983A}"/>
    <cellStyle name="Normal 12 2 2 2 3 3 5 2 8 2" xfId="5977" xr:uid="{779D5967-426C-4D20-8D09-D6A959595F86}"/>
    <cellStyle name="Normal 12 2 2 2 3 3 5 2 9" xfId="5978" xr:uid="{204055CA-7E5E-4B06-8C7A-CEC691301454}"/>
    <cellStyle name="Normal 12 2 2 2 3 3 5 2_FY15" xfId="5979" xr:uid="{C058FD40-225D-4090-8C7C-CB1C68F37DE9}"/>
    <cellStyle name="Normal 12 2 2 2 3 3 5 3" xfId="5980" xr:uid="{FDD7FAFC-9C13-4C09-B070-8EDAF8369DD4}"/>
    <cellStyle name="Normal 12 2 2 2 3 3 5 3 2" xfId="5981" xr:uid="{6926E310-E56C-4D57-AE0E-4B8DBC738614}"/>
    <cellStyle name="Normal 12 2 2 2 3 3 5 3 2 2" xfId="5982" xr:uid="{A2AADD9A-5749-42EA-8EB9-5AB4BF00176E}"/>
    <cellStyle name="Normal 12 2 2 2 3 3 5 3 3" xfId="5983" xr:uid="{AB7DC294-C9BC-41AD-9A2A-3F542B776460}"/>
    <cellStyle name="Normal 12 2 2 2 3 3 5 3 3 2" xfId="5984" xr:uid="{7E7EE8A3-12D6-4ADC-9866-FBBBFAD6784A}"/>
    <cellStyle name="Normal 12 2 2 2 3 3 5 3 4" xfId="5985" xr:uid="{48238184-2BBD-47EF-82B7-45C374210532}"/>
    <cellStyle name="Normal 12 2 2 2 3 3 5 3 4 2" xfId="5986" xr:uid="{990B5E8D-6341-4E9F-87BD-360DADF4FA74}"/>
    <cellStyle name="Normal 12 2 2 2 3 3 5 3 5" xfId="5987" xr:uid="{7E0C2F26-746A-4242-B5B2-5351B604C5AA}"/>
    <cellStyle name="Normal 12 2 2 2 3 3 5 3 5 2" xfId="5988" xr:uid="{7DFEDF62-BDC8-40C1-863D-C133A82F1BB4}"/>
    <cellStyle name="Normal 12 2 2 2 3 3 5 3 6" xfId="5989" xr:uid="{33C10465-8717-48DC-839E-91EE5C3D22A2}"/>
    <cellStyle name="Normal 12 2 2 2 3 3 5 3 6 2" xfId="5990" xr:uid="{B6F3DD53-02EB-4A8A-89B9-5D98EB9EB60C}"/>
    <cellStyle name="Normal 12 2 2 2 3 3 5 3 7" xfId="5991" xr:uid="{2F085D02-8436-49BF-8107-412BA56B6D16}"/>
    <cellStyle name="Normal 12 2 2 2 3 3 5 3 7 2" xfId="5992" xr:uid="{2A45C204-5F86-40E7-BC4E-52C550B393B2}"/>
    <cellStyle name="Normal 12 2 2 2 3 3 5 3 8" xfId="5993" xr:uid="{016FFA61-C9C1-416F-8B57-A58212B65535}"/>
    <cellStyle name="Normal 12 2 2 2 3 3 5 3_FY15" xfId="5994" xr:uid="{058254F1-44EE-445F-8142-33257850A572}"/>
    <cellStyle name="Normal 12 2 2 2 3 3 5 4" xfId="5995" xr:uid="{80819B5C-8880-493C-9763-602379ADC7AB}"/>
    <cellStyle name="Normal 12 2 2 2 3 3 5 4 2" xfId="5996" xr:uid="{7CD70D53-EAB3-40BB-85F9-393B236949DF}"/>
    <cellStyle name="Normal 12 2 2 2 3 3 5 5" xfId="5997" xr:uid="{FA768E74-4430-4DFA-8E4E-150783B91B33}"/>
    <cellStyle name="Normal 12 2 2 2 3 3 5 5 2" xfId="5998" xr:uid="{BC240342-D02D-4B49-9327-4DF384BF1B1E}"/>
    <cellStyle name="Normal 12 2 2 2 3 3 5 6" xfId="5999" xr:uid="{92ECE83C-E434-4527-8A2F-D04E540C73C2}"/>
    <cellStyle name="Normal 12 2 2 2 3 3 5 6 2" xfId="6000" xr:uid="{FA4D87F8-EE52-49CA-BC15-11B37D8C74CC}"/>
    <cellStyle name="Normal 12 2 2 2 3 3 5 7" xfId="6001" xr:uid="{C2C3176B-889A-4C5D-BA10-4E2E5F0C69E4}"/>
    <cellStyle name="Normal 12 2 2 2 3 3 5 7 2" xfId="6002" xr:uid="{60B373FC-10EA-4C93-B3B9-956BA63CC871}"/>
    <cellStyle name="Normal 12 2 2 2 3 3 5 8" xfId="6003" xr:uid="{F9A07D3C-4941-478E-BDF8-C310AC1134AE}"/>
    <cellStyle name="Normal 12 2 2 2 3 3 5 8 2" xfId="6004" xr:uid="{88058619-8DCE-47E1-AC90-2A4CB2762C05}"/>
    <cellStyle name="Normal 12 2 2 2 3 3 5 9" xfId="6005" xr:uid="{5DF93A76-D909-4FE8-8378-F707F28D5D79}"/>
    <cellStyle name="Normal 12 2 2 2 3 3 5 9 2" xfId="6006" xr:uid="{D6F61221-7CBB-4BB7-AAFD-A091EB558511}"/>
    <cellStyle name="Normal 12 2 2 2 3 3 5_AAUP CBI Calc" xfId="6007" xr:uid="{16DEAE71-E210-498E-97AB-9CD4047BD240}"/>
    <cellStyle name="Normal 12 2 2 2 3 3 6" xfId="6008" xr:uid="{F132C886-F0D6-4283-BA39-273505264E41}"/>
    <cellStyle name="Normal 12 2 2 2 3 3 6 2" xfId="6009" xr:uid="{0A41AB5F-2EA9-49F2-A2E1-10DD1B841908}"/>
    <cellStyle name="Normal 12 2 2 2 3 3 6 2 2" xfId="6010" xr:uid="{CE169941-04A5-42B6-A0BA-4E5D69F51754}"/>
    <cellStyle name="Normal 12 2 2 2 3 3 6 2 2 2" xfId="6011" xr:uid="{925FC04A-75C8-42B1-8DB1-4EBD8FAFAF70}"/>
    <cellStyle name="Normal 12 2 2 2 3 3 6 2 3" xfId="6012" xr:uid="{305CCEF0-F581-42B3-9AA0-F8AB8AF56D2C}"/>
    <cellStyle name="Normal 12 2 2 2 3 3 6 2 3 2" xfId="6013" xr:uid="{704838C2-0C29-4192-848D-54A6A246A550}"/>
    <cellStyle name="Normal 12 2 2 2 3 3 6 2 4" xfId="6014" xr:uid="{B7A69757-4300-436A-BEBD-14623263919F}"/>
    <cellStyle name="Normal 12 2 2 2 3 3 6 2 4 2" xfId="6015" xr:uid="{46702862-6F9F-439E-90F3-19721E3BFE9D}"/>
    <cellStyle name="Normal 12 2 2 2 3 3 6 2 5" xfId="6016" xr:uid="{9A8EFD59-ABBA-4544-8DB2-E9F25E7F8DEF}"/>
    <cellStyle name="Normal 12 2 2 2 3 3 6 2 5 2" xfId="6017" xr:uid="{46E808F4-749C-430B-8B10-B0561D652005}"/>
    <cellStyle name="Normal 12 2 2 2 3 3 6 2 6" xfId="6018" xr:uid="{15D58454-AEE4-4E45-86F2-5C93844E894D}"/>
    <cellStyle name="Normal 12 2 2 2 3 3 6 2 6 2" xfId="6019" xr:uid="{4D28676B-E0CB-4D3E-A8DC-BAF2668B488F}"/>
    <cellStyle name="Normal 12 2 2 2 3 3 6 2 7" xfId="6020" xr:uid="{8A3212E0-4E36-4BF5-85EA-1CEFC4900811}"/>
    <cellStyle name="Normal 12 2 2 2 3 3 6 2 7 2" xfId="6021" xr:uid="{7C58AE71-F9A7-4EDF-9314-8C02DF8EBF8A}"/>
    <cellStyle name="Normal 12 2 2 2 3 3 6 2 8" xfId="6022" xr:uid="{E476BC19-E3AA-4170-B74C-D93080829A49}"/>
    <cellStyle name="Normal 12 2 2 2 3 3 6 2_FY15" xfId="6023" xr:uid="{A945CC7F-0708-4AE8-80DD-1A9D6931A5EF}"/>
    <cellStyle name="Normal 12 2 2 2 3 3 6 3" xfId="6024" xr:uid="{081FF79E-696E-4AB1-9DCC-94A62FFCD0BD}"/>
    <cellStyle name="Normal 12 2 2 2 3 3 6 3 2" xfId="6025" xr:uid="{882EE72C-D35A-4EFC-9044-247056936852}"/>
    <cellStyle name="Normal 12 2 2 2 3 3 6 4" xfId="6026" xr:uid="{084B96EC-4253-4905-BED2-4B123FAC4523}"/>
    <cellStyle name="Normal 12 2 2 2 3 3 6 4 2" xfId="6027" xr:uid="{D1129FA0-4407-4DDA-87D9-BB05C51C9894}"/>
    <cellStyle name="Normal 12 2 2 2 3 3 6 5" xfId="6028" xr:uid="{DC913E08-8640-43ED-9EB9-C9E4448FB9DE}"/>
    <cellStyle name="Normal 12 2 2 2 3 3 6 5 2" xfId="6029" xr:uid="{0C6BB54E-CC29-4F16-83F5-C4CB9B02EC71}"/>
    <cellStyle name="Normal 12 2 2 2 3 3 6 6" xfId="6030" xr:uid="{FC561C9F-3237-49D7-AF08-A169AA501F04}"/>
    <cellStyle name="Normal 12 2 2 2 3 3 6 6 2" xfId="6031" xr:uid="{62D70B06-7203-41FA-A488-F5ED0C0A6271}"/>
    <cellStyle name="Normal 12 2 2 2 3 3 6 7" xfId="6032" xr:uid="{0E46E5C8-1B0D-4BE1-8FA0-9426D9F389FA}"/>
    <cellStyle name="Normal 12 2 2 2 3 3 6 7 2" xfId="6033" xr:uid="{F3AB7C20-AA40-4E64-A16F-6C95A41C7AEF}"/>
    <cellStyle name="Normal 12 2 2 2 3 3 6 8" xfId="6034" xr:uid="{85F4F856-80F4-4634-A9FB-046E7F540E47}"/>
    <cellStyle name="Normal 12 2 2 2 3 3 6 8 2" xfId="6035" xr:uid="{951935B2-1C3E-4753-9BC8-283DA411DDE3}"/>
    <cellStyle name="Normal 12 2 2 2 3 3 6 9" xfId="6036" xr:uid="{71279227-3E01-4C7B-8730-E73F4471C54D}"/>
    <cellStyle name="Normal 12 2 2 2 3 3 6_FY15" xfId="6037" xr:uid="{5E8B95B7-367A-4593-831B-1B4328ADF9E0}"/>
    <cellStyle name="Normal 12 2 2 2 3 3 7" xfId="6038" xr:uid="{9B5CA802-0AFF-4B55-A303-232EE4D1AEBE}"/>
    <cellStyle name="Normal 12 2 2 2 3 3 7 2" xfId="6039" xr:uid="{06D3FE90-EC20-418E-B175-756AB08BDBE1}"/>
    <cellStyle name="Normal 12 2 2 2 3 3 7 2 2" xfId="6040" xr:uid="{A87175C4-9AA8-4E5F-BD3C-FDA8ED4892CD}"/>
    <cellStyle name="Normal 12 2 2 2 3 3 7 2 2 2" xfId="6041" xr:uid="{1811776A-4C78-40DB-B0B5-4B5FDA1CC822}"/>
    <cellStyle name="Normal 12 2 2 2 3 3 7 2 3" xfId="6042" xr:uid="{0259D5AB-7E08-4675-ACA9-C3076A635121}"/>
    <cellStyle name="Normal 12 2 2 2 3 3 7 2 3 2" xfId="6043" xr:uid="{9B22CC2B-778A-4776-868E-6BE42BD244C4}"/>
    <cellStyle name="Normal 12 2 2 2 3 3 7 2 4" xfId="6044" xr:uid="{1272F105-35DF-4CC7-9E60-3426722ACAA5}"/>
    <cellStyle name="Normal 12 2 2 2 3 3 7 2 4 2" xfId="6045" xr:uid="{0F51A524-D4C9-4CDA-9428-0C4EF0F38CC3}"/>
    <cellStyle name="Normal 12 2 2 2 3 3 7 2 5" xfId="6046" xr:uid="{97C576B4-EF21-4670-AE33-678F120040CE}"/>
    <cellStyle name="Normal 12 2 2 2 3 3 7 2 5 2" xfId="6047" xr:uid="{9751C123-1A7A-4E06-A2C2-FD8E0C1DD846}"/>
    <cellStyle name="Normal 12 2 2 2 3 3 7 2 6" xfId="6048" xr:uid="{D0642C59-F68B-490F-9119-375C220367FC}"/>
    <cellStyle name="Normal 12 2 2 2 3 3 7 2 6 2" xfId="6049" xr:uid="{053C55B3-BED1-4902-9B20-AC22792DB4CC}"/>
    <cellStyle name="Normal 12 2 2 2 3 3 7 2 7" xfId="6050" xr:uid="{30A11802-B8C5-4E65-8D12-F85920748DF2}"/>
    <cellStyle name="Normal 12 2 2 2 3 3 7 2 7 2" xfId="6051" xr:uid="{E2BC6CB3-3681-4D55-B17B-8895A964C1CF}"/>
    <cellStyle name="Normal 12 2 2 2 3 3 7 2 8" xfId="6052" xr:uid="{C2812E19-03AD-4811-ACEB-6316DB26A213}"/>
    <cellStyle name="Normal 12 2 2 2 3 3 7 2_FY15" xfId="6053" xr:uid="{840489F3-2209-4C2D-B340-ACAB68B125D7}"/>
    <cellStyle name="Normal 12 2 2 2 3 3 7 3" xfId="6054" xr:uid="{928EC16E-BFFF-40AF-A7F5-D2A11D2F5C4F}"/>
    <cellStyle name="Normal 12 2 2 2 3 3 7 3 2" xfId="6055" xr:uid="{F4B38F90-2EB3-45A8-9E2F-6F07BC5EE782}"/>
    <cellStyle name="Normal 12 2 2 2 3 3 7 4" xfId="6056" xr:uid="{E7260DE5-D674-4597-BDA9-D452BE23C4B6}"/>
    <cellStyle name="Normal 12 2 2 2 3 3 7 4 2" xfId="6057" xr:uid="{CDA11927-A8AE-4486-B398-E3D6553E109A}"/>
    <cellStyle name="Normal 12 2 2 2 3 3 7 5" xfId="6058" xr:uid="{2A3D46A1-4A77-4828-A1EE-C2BFFFD9768A}"/>
    <cellStyle name="Normal 12 2 2 2 3 3 7 5 2" xfId="6059" xr:uid="{8825A80A-FE9E-4C73-8026-1F33729A7BF3}"/>
    <cellStyle name="Normal 12 2 2 2 3 3 7 6" xfId="6060" xr:uid="{7EE6E4E4-2BA2-48E5-96ED-6EFC7E0792BB}"/>
    <cellStyle name="Normal 12 2 2 2 3 3 7 6 2" xfId="6061" xr:uid="{1BFD2FD4-F2D7-4984-B5D4-20EFB0F74FB8}"/>
    <cellStyle name="Normal 12 2 2 2 3 3 7 7" xfId="6062" xr:uid="{2A82AD59-7ED2-4B01-B381-BAE094B73EA3}"/>
    <cellStyle name="Normal 12 2 2 2 3 3 7 7 2" xfId="6063" xr:uid="{F64A07D4-16E5-434C-A058-1323A601CDC7}"/>
    <cellStyle name="Normal 12 2 2 2 3 3 7 8" xfId="6064" xr:uid="{3FCAD4B9-17F5-47B5-B2CB-13987130B0C2}"/>
    <cellStyle name="Normal 12 2 2 2 3 3 7 8 2" xfId="6065" xr:uid="{EDDA7F75-B2CC-4314-A766-4C80853C4203}"/>
    <cellStyle name="Normal 12 2 2 2 3 3 7 9" xfId="6066" xr:uid="{E9DD222E-A46E-4896-8FB5-04418568B950}"/>
    <cellStyle name="Normal 12 2 2 2 3 3 7_FY15" xfId="6067" xr:uid="{8F030910-CFBF-4D23-9287-D8B51A0DDE49}"/>
    <cellStyle name="Normal 12 2 2 2 3 3 8" xfId="6068" xr:uid="{202AE8D8-D9FD-4690-8EF2-B364C70D6C1D}"/>
    <cellStyle name="Normal 12 2 2 2 3 3 8 2" xfId="6069" xr:uid="{85744C5E-294C-4341-AC89-A3146F407F5D}"/>
    <cellStyle name="Normal 12 2 2 2 3 3 8 2 2" xfId="6070" xr:uid="{9AE8FC1D-C2D4-4A84-8143-C12BA339C5A5}"/>
    <cellStyle name="Normal 12 2 2 2 3 3 8 3" xfId="6071" xr:uid="{00E14F8C-FF11-4980-B777-B70B5AF9405E}"/>
    <cellStyle name="Normal 12 2 2 2 3 3 8 3 2" xfId="6072" xr:uid="{3E448AA1-02AE-4DCA-B386-CA5C796A7041}"/>
    <cellStyle name="Normal 12 2 2 2 3 3 8 4" xfId="6073" xr:uid="{B480A51C-1D7C-47DE-9732-26A7E3668605}"/>
    <cellStyle name="Normal 12 2 2 2 3 3 8 4 2" xfId="6074" xr:uid="{DABDE5B9-5A0B-4A3E-A0EB-CE95C5F98EC8}"/>
    <cellStyle name="Normal 12 2 2 2 3 3 8 5" xfId="6075" xr:uid="{0E3D7F2D-4345-40E8-87E9-7E18BDF8826B}"/>
    <cellStyle name="Normal 12 2 2 2 3 3 8 5 2" xfId="6076" xr:uid="{CEFD4911-B1A6-4B1F-8FCE-8B591B4F95FD}"/>
    <cellStyle name="Normal 12 2 2 2 3 3 8 6" xfId="6077" xr:uid="{00535F71-46B0-4497-AC78-0B10D324727A}"/>
    <cellStyle name="Normal 12 2 2 2 3 3 8 6 2" xfId="6078" xr:uid="{CF7305F4-0B1B-487A-B3C0-DD8B48C07DC1}"/>
    <cellStyle name="Normal 12 2 2 2 3 3 8 7" xfId="6079" xr:uid="{F050E2A8-1341-4C7D-B479-7D642178C9DC}"/>
    <cellStyle name="Normal 12 2 2 2 3 3 8 7 2" xfId="6080" xr:uid="{26CC1303-6928-4D99-B168-E4053A4996C5}"/>
    <cellStyle name="Normal 12 2 2 2 3 3 8 8" xfId="6081" xr:uid="{CFFD06BE-A712-4558-B48D-F78F8024EBBE}"/>
    <cellStyle name="Normal 12 2 2 2 3 3 8_FY15" xfId="6082" xr:uid="{3D3B415D-6E14-4588-BB5D-7E68DF673C86}"/>
    <cellStyle name="Normal 12 2 2 2 3 3 9" xfId="6083" xr:uid="{411090D1-C0BC-48CF-892E-3DCC75268C2E}"/>
    <cellStyle name="Normal 12 2 2 2 3 3 9 2" xfId="6084" xr:uid="{88763516-613F-4391-9788-B04F0C3B8E44}"/>
    <cellStyle name="Normal 12 2 2 2 3 3_AAUP CBI Calc" xfId="6085" xr:uid="{1A4F0B89-0309-451E-A37E-FD68748D394C}"/>
    <cellStyle name="Normal 12 2 2 2 3 4" xfId="6086" xr:uid="{79410CD0-36D0-466B-8E3E-BEC3ABB1A9D8}"/>
    <cellStyle name="Normal 12 2 2 2 3 4 10" xfId="6087" xr:uid="{EC33AFA0-4C99-420F-98D3-71EE38AF6316}"/>
    <cellStyle name="Normal 12 2 2 2 3 4 10 2" xfId="6088" xr:uid="{10F9C8E3-3F76-4F3A-940B-B2EC50384631}"/>
    <cellStyle name="Normal 12 2 2 2 3 4 11" xfId="6089" xr:uid="{4D204F29-5B94-4EE6-B2A5-046DEACBC916}"/>
    <cellStyle name="Normal 12 2 2 2 3 4 11 2" xfId="6090" xr:uid="{88BC8144-1150-4EF6-9C02-7F1996452933}"/>
    <cellStyle name="Normal 12 2 2 2 3 4 12" xfId="6091" xr:uid="{FFA87C76-84FC-4B08-A8AD-1FD1345FB9D0}"/>
    <cellStyle name="Normal 12 2 2 2 3 4 2" xfId="6092" xr:uid="{3585281F-6239-4BB3-B743-BF60D2CD91D4}"/>
    <cellStyle name="Normal 12 2 2 2 3 4 2 10" xfId="6093" xr:uid="{FA2D6773-50E1-4BD8-B383-9511918FCBF3}"/>
    <cellStyle name="Normal 12 2 2 2 3 4 2 2" xfId="6094" xr:uid="{4B92ABAA-ED9C-4A71-944A-B3D24E5E4491}"/>
    <cellStyle name="Normal 12 2 2 2 3 4 2 2 2" xfId="6095" xr:uid="{D1FC92D7-D27F-47BE-812F-D59AC337A399}"/>
    <cellStyle name="Normal 12 2 2 2 3 4 2 2 2 2" xfId="6096" xr:uid="{2B13BA2C-B74B-441C-B9A1-09CE58C25405}"/>
    <cellStyle name="Normal 12 2 2 2 3 4 2 2 2 2 2" xfId="6097" xr:uid="{36DA8DA6-DB70-4042-8817-9E1D9FE6A29B}"/>
    <cellStyle name="Normal 12 2 2 2 3 4 2 2 2 3" xfId="6098" xr:uid="{B16D6598-C68B-439D-8508-B2C1A766D536}"/>
    <cellStyle name="Normal 12 2 2 2 3 4 2 2 2 3 2" xfId="6099" xr:uid="{EB915864-D418-4669-A521-1CB0FD893CC8}"/>
    <cellStyle name="Normal 12 2 2 2 3 4 2 2 2 4" xfId="6100" xr:uid="{E246533B-F110-4FB0-AC05-27D928ACA096}"/>
    <cellStyle name="Normal 12 2 2 2 3 4 2 2 2 4 2" xfId="6101" xr:uid="{91E95E16-7B2F-4CD9-B630-5FEAB3CF18A9}"/>
    <cellStyle name="Normal 12 2 2 2 3 4 2 2 2 5" xfId="6102" xr:uid="{A1BA2ECB-4C90-4874-9A55-FEA291C4F6EB}"/>
    <cellStyle name="Normal 12 2 2 2 3 4 2 2 2 5 2" xfId="6103" xr:uid="{EB006951-E8A3-4AB1-88FC-5EE3BF03E9A8}"/>
    <cellStyle name="Normal 12 2 2 2 3 4 2 2 2 6" xfId="6104" xr:uid="{6AC58391-9AB0-462F-9E90-00540C7C5A0E}"/>
    <cellStyle name="Normal 12 2 2 2 3 4 2 2 2 6 2" xfId="6105" xr:uid="{6F91EB4B-42F2-4BCF-A2D7-3C1165209016}"/>
    <cellStyle name="Normal 12 2 2 2 3 4 2 2 2 7" xfId="6106" xr:uid="{139EA275-BD43-4BB1-B5BC-70DA0791B3A7}"/>
    <cellStyle name="Normal 12 2 2 2 3 4 2 2 2 7 2" xfId="6107" xr:uid="{516DFC4F-4804-4DBC-ADF1-B7CBDA9AFD44}"/>
    <cellStyle name="Normal 12 2 2 2 3 4 2 2 2 8" xfId="6108" xr:uid="{8D9840D4-05BD-432E-B7A0-17FCC5D3B602}"/>
    <cellStyle name="Normal 12 2 2 2 3 4 2 2 2_FY15" xfId="6109" xr:uid="{1525FA53-76BF-4D5E-91A6-04957DEA2F12}"/>
    <cellStyle name="Normal 12 2 2 2 3 4 2 2 3" xfId="6110" xr:uid="{764ECC60-3301-4D8C-A186-30F7E209307B}"/>
    <cellStyle name="Normal 12 2 2 2 3 4 2 2 3 2" xfId="6111" xr:uid="{E472380D-0A06-4FF1-8812-37B403302918}"/>
    <cellStyle name="Normal 12 2 2 2 3 4 2 2 4" xfId="6112" xr:uid="{6A984E2C-A958-4CC5-BA34-3B592B0C7CC9}"/>
    <cellStyle name="Normal 12 2 2 2 3 4 2 2 4 2" xfId="6113" xr:uid="{DA51C6FA-21A1-45A8-BDEA-3D03F644008E}"/>
    <cellStyle name="Normal 12 2 2 2 3 4 2 2 5" xfId="6114" xr:uid="{0DC7ED43-23A2-4981-97CA-636F5A6E9EB6}"/>
    <cellStyle name="Normal 12 2 2 2 3 4 2 2 5 2" xfId="6115" xr:uid="{826209FB-5A11-4B57-82E0-AB26D2D09808}"/>
    <cellStyle name="Normal 12 2 2 2 3 4 2 2 6" xfId="6116" xr:uid="{D4590C18-155C-475A-8784-70755CB010BF}"/>
    <cellStyle name="Normal 12 2 2 2 3 4 2 2 6 2" xfId="6117" xr:uid="{D97FCB96-9843-4FF0-A482-6DC5DFFD6650}"/>
    <cellStyle name="Normal 12 2 2 2 3 4 2 2 7" xfId="6118" xr:uid="{F8021B76-1E5E-4778-B5B6-EC82C9B85CEF}"/>
    <cellStyle name="Normal 12 2 2 2 3 4 2 2 7 2" xfId="6119" xr:uid="{843209FB-8B74-4CC2-BA8D-F7EDC47FCA26}"/>
    <cellStyle name="Normal 12 2 2 2 3 4 2 2 8" xfId="6120" xr:uid="{D66A02EA-DAC4-4CA6-A96B-A8854494A9AA}"/>
    <cellStyle name="Normal 12 2 2 2 3 4 2 2 8 2" xfId="6121" xr:uid="{67CF76BC-7900-4A26-AC15-43083CC1F341}"/>
    <cellStyle name="Normal 12 2 2 2 3 4 2 2 9" xfId="6122" xr:uid="{9A393BA6-7800-4F14-BEB4-8C526E159986}"/>
    <cellStyle name="Normal 12 2 2 2 3 4 2 2_FY15" xfId="6123" xr:uid="{9C289380-C85A-4D78-80D0-46FE856E3DE1}"/>
    <cellStyle name="Normal 12 2 2 2 3 4 2 3" xfId="6124" xr:uid="{2969D566-112E-467E-B7A5-1709EF8FB985}"/>
    <cellStyle name="Normal 12 2 2 2 3 4 2 3 2" xfId="6125" xr:uid="{53D91F65-16BC-4A8C-AFA3-EEB6F03C19CE}"/>
    <cellStyle name="Normal 12 2 2 2 3 4 2 3 2 2" xfId="6126" xr:uid="{F07A5FFD-8B43-444F-9251-747D55AAEF77}"/>
    <cellStyle name="Normal 12 2 2 2 3 4 2 3 3" xfId="6127" xr:uid="{1A043EC9-4AEF-41DB-81A6-78A9C1A0D8A3}"/>
    <cellStyle name="Normal 12 2 2 2 3 4 2 3 3 2" xfId="6128" xr:uid="{B50C920B-5203-4351-9AAB-1EAAC2D5F178}"/>
    <cellStyle name="Normal 12 2 2 2 3 4 2 3 4" xfId="6129" xr:uid="{851F64CE-5F40-42E2-A6E3-DB2E76A3914F}"/>
    <cellStyle name="Normal 12 2 2 2 3 4 2 3 4 2" xfId="6130" xr:uid="{B158134B-09BD-41B8-AB4A-3B841773AC00}"/>
    <cellStyle name="Normal 12 2 2 2 3 4 2 3 5" xfId="6131" xr:uid="{797DE62C-D32F-4489-9ABC-CC5688E72F4E}"/>
    <cellStyle name="Normal 12 2 2 2 3 4 2 3 5 2" xfId="6132" xr:uid="{411BDFD8-99EF-4E6C-B3B6-13DE40031105}"/>
    <cellStyle name="Normal 12 2 2 2 3 4 2 3 6" xfId="6133" xr:uid="{C68DECC4-B28C-420D-BA2D-B1D70B8F07F6}"/>
    <cellStyle name="Normal 12 2 2 2 3 4 2 3 6 2" xfId="6134" xr:uid="{53676032-91F6-4756-9435-C0557BAC4922}"/>
    <cellStyle name="Normal 12 2 2 2 3 4 2 3 7" xfId="6135" xr:uid="{34E230A1-A6D0-4828-A567-87C6D6202FEF}"/>
    <cellStyle name="Normal 12 2 2 2 3 4 2 3 7 2" xfId="6136" xr:uid="{58FC4F2A-BD6E-4EE9-93C9-7CB4FD69EAF7}"/>
    <cellStyle name="Normal 12 2 2 2 3 4 2 3 8" xfId="6137" xr:uid="{72B509DF-C332-486E-A079-1F9D40CA448F}"/>
    <cellStyle name="Normal 12 2 2 2 3 4 2 3_FY15" xfId="6138" xr:uid="{5B3D6145-E870-4290-9422-91164ED50212}"/>
    <cellStyle name="Normal 12 2 2 2 3 4 2 4" xfId="6139" xr:uid="{D5531661-6727-493D-83AB-FC0C79E3C8B6}"/>
    <cellStyle name="Normal 12 2 2 2 3 4 2 4 2" xfId="6140" xr:uid="{9E848623-E2DC-4D17-B1A5-2C3D15CCE130}"/>
    <cellStyle name="Normal 12 2 2 2 3 4 2 5" xfId="6141" xr:uid="{597ED27E-6996-493D-AD42-62D99C90A8D2}"/>
    <cellStyle name="Normal 12 2 2 2 3 4 2 5 2" xfId="6142" xr:uid="{2F0E10C0-1A86-46FA-96F3-638D46EBC3DC}"/>
    <cellStyle name="Normal 12 2 2 2 3 4 2 6" xfId="6143" xr:uid="{CCF9CD32-A931-48EC-94AB-79776E5E5EBB}"/>
    <cellStyle name="Normal 12 2 2 2 3 4 2 6 2" xfId="6144" xr:uid="{1658779F-5B03-478F-9048-C329CFD2ABC0}"/>
    <cellStyle name="Normal 12 2 2 2 3 4 2 7" xfId="6145" xr:uid="{E9BEA80B-9A45-4F8F-9373-7BBF3116FB6D}"/>
    <cellStyle name="Normal 12 2 2 2 3 4 2 7 2" xfId="6146" xr:uid="{CA988F76-A425-42B5-8B7D-956C23C35E6B}"/>
    <cellStyle name="Normal 12 2 2 2 3 4 2 8" xfId="6147" xr:uid="{97F56D9E-1CE6-4C2D-8E14-9D39B4084136}"/>
    <cellStyle name="Normal 12 2 2 2 3 4 2 8 2" xfId="6148" xr:uid="{75D30996-9958-4F72-A6A8-A3BD8C22DB46}"/>
    <cellStyle name="Normal 12 2 2 2 3 4 2 9" xfId="6149" xr:uid="{E5362FC8-57CF-426C-A939-302513DC5874}"/>
    <cellStyle name="Normal 12 2 2 2 3 4 2 9 2" xfId="6150" xr:uid="{3ED1EE46-6DD2-45CE-BCA9-28579C8092DD}"/>
    <cellStyle name="Normal 12 2 2 2 3 4 2_AAUP CBI Calc" xfId="6151" xr:uid="{B7FF370A-0E20-4315-83BB-03913E1552CD}"/>
    <cellStyle name="Normal 12 2 2 2 3 4 3" xfId="6152" xr:uid="{1D8A2C58-EF28-4252-98E7-7CF56C1107B8}"/>
    <cellStyle name="Normal 12 2 2 2 3 4 3 2" xfId="6153" xr:uid="{B0A2944B-61E2-4EFD-AAEC-20C57C74DC04}"/>
    <cellStyle name="Normal 12 2 2 2 3 4 3 2 2" xfId="6154" xr:uid="{5E5B58D0-7C1B-427A-A458-1B0EB47E0762}"/>
    <cellStyle name="Normal 12 2 2 2 3 4 3 2 2 2" xfId="6155" xr:uid="{152668F3-C239-4556-A60F-186B07D66407}"/>
    <cellStyle name="Normal 12 2 2 2 3 4 3 2 3" xfId="6156" xr:uid="{F2A02FCD-B6ED-4095-9C6C-FD4F038488C5}"/>
    <cellStyle name="Normal 12 2 2 2 3 4 3 2 3 2" xfId="6157" xr:uid="{99319C43-71E7-48CA-BB41-38BF601DF699}"/>
    <cellStyle name="Normal 12 2 2 2 3 4 3 2 4" xfId="6158" xr:uid="{C6B243C1-5B6D-40F3-B081-9E31575AAB70}"/>
    <cellStyle name="Normal 12 2 2 2 3 4 3 2 4 2" xfId="6159" xr:uid="{A7261AF8-9A37-4909-9441-CF798542D4E0}"/>
    <cellStyle name="Normal 12 2 2 2 3 4 3 2 5" xfId="6160" xr:uid="{18D82130-5F8B-4CF6-8C1B-AB2A71F7E651}"/>
    <cellStyle name="Normal 12 2 2 2 3 4 3 2 5 2" xfId="6161" xr:uid="{ACA1E4FB-88B4-4267-BD6E-2CB2A93E1C53}"/>
    <cellStyle name="Normal 12 2 2 2 3 4 3 2 6" xfId="6162" xr:uid="{F17B26CB-5E86-4BE6-8F27-441A940E319A}"/>
    <cellStyle name="Normal 12 2 2 2 3 4 3 2 6 2" xfId="6163" xr:uid="{9BA0D9EE-25B9-49D9-BF08-D624F13E8ACF}"/>
    <cellStyle name="Normal 12 2 2 2 3 4 3 2 7" xfId="6164" xr:uid="{16A9A181-5788-48F3-A9F8-4221A58957B7}"/>
    <cellStyle name="Normal 12 2 2 2 3 4 3 2 7 2" xfId="6165" xr:uid="{B408010C-B309-45F8-B91B-2F0CF94B2C78}"/>
    <cellStyle name="Normal 12 2 2 2 3 4 3 2 8" xfId="6166" xr:uid="{BDD87DF7-9BC3-41A2-ACB3-02BFBAC21E83}"/>
    <cellStyle name="Normal 12 2 2 2 3 4 3 2_FY15" xfId="6167" xr:uid="{4834CFBD-3D79-48F0-9DA1-A374A740EF68}"/>
    <cellStyle name="Normal 12 2 2 2 3 4 3 3" xfId="6168" xr:uid="{ACFE1628-A492-4CC6-A26D-9F0006D23230}"/>
    <cellStyle name="Normal 12 2 2 2 3 4 3 3 2" xfId="6169" xr:uid="{2C8A04A5-FE92-42A4-A81C-2330EE16DB97}"/>
    <cellStyle name="Normal 12 2 2 2 3 4 3 4" xfId="6170" xr:uid="{F207A4C9-6BA3-4088-BF77-42334995DAE0}"/>
    <cellStyle name="Normal 12 2 2 2 3 4 3 4 2" xfId="6171" xr:uid="{9A90DDD8-CD6C-42FF-BAEB-15212467CD71}"/>
    <cellStyle name="Normal 12 2 2 2 3 4 3 5" xfId="6172" xr:uid="{BC1062C5-6DD1-47BE-928E-89E5D6BB2773}"/>
    <cellStyle name="Normal 12 2 2 2 3 4 3 5 2" xfId="6173" xr:uid="{7ECA60AC-1895-4A81-8595-10F8932F34C9}"/>
    <cellStyle name="Normal 12 2 2 2 3 4 3 6" xfId="6174" xr:uid="{DD407A12-DB41-43F4-89A0-D2C0F4D7D3A3}"/>
    <cellStyle name="Normal 12 2 2 2 3 4 3 6 2" xfId="6175" xr:uid="{22E6B5B5-552B-464A-BA36-DE4B6ADABA69}"/>
    <cellStyle name="Normal 12 2 2 2 3 4 3 7" xfId="6176" xr:uid="{58B0102F-EE4C-469C-AC4A-FAA7F6E46C55}"/>
    <cellStyle name="Normal 12 2 2 2 3 4 3 7 2" xfId="6177" xr:uid="{BAA0A022-19FC-46CC-B210-0F830465BF0A}"/>
    <cellStyle name="Normal 12 2 2 2 3 4 3 8" xfId="6178" xr:uid="{AEF530B0-78A6-4C64-99C7-D44B0FC7DA1F}"/>
    <cellStyle name="Normal 12 2 2 2 3 4 3 8 2" xfId="6179" xr:uid="{B6B3EE99-E5AC-46F0-8C0B-2AE7E0EAAD5E}"/>
    <cellStyle name="Normal 12 2 2 2 3 4 3 9" xfId="6180" xr:uid="{A4AE76C1-3125-4F87-A9EF-1F6FC955B63F}"/>
    <cellStyle name="Normal 12 2 2 2 3 4 3_FY15" xfId="6181" xr:uid="{226FBA22-41AF-493D-963B-73BEA512BA57}"/>
    <cellStyle name="Normal 12 2 2 2 3 4 4" xfId="6182" xr:uid="{AD9BE956-724E-49E9-9F1A-39712F4A9608}"/>
    <cellStyle name="Normal 12 2 2 2 3 4 4 2" xfId="6183" xr:uid="{70755381-3C8F-48B4-92D1-34F8A7634069}"/>
    <cellStyle name="Normal 12 2 2 2 3 4 4 2 2" xfId="6184" xr:uid="{9ACD4189-0119-47A0-92FC-83146843B8B1}"/>
    <cellStyle name="Normal 12 2 2 2 3 4 4 2 2 2" xfId="6185" xr:uid="{DA04C6E5-463C-4333-BB84-AE3B0B3C129C}"/>
    <cellStyle name="Normal 12 2 2 2 3 4 4 2 3" xfId="6186" xr:uid="{68406BF0-340D-41E9-8113-C413783D9B02}"/>
    <cellStyle name="Normal 12 2 2 2 3 4 4 2 3 2" xfId="6187" xr:uid="{CFC5AC1C-4C3D-4E4C-8A3E-5453852653B2}"/>
    <cellStyle name="Normal 12 2 2 2 3 4 4 2 4" xfId="6188" xr:uid="{C08B7E05-A9CA-484D-A328-E799E98230E6}"/>
    <cellStyle name="Normal 12 2 2 2 3 4 4 2 4 2" xfId="6189" xr:uid="{27A75897-86D6-4A0E-8518-3D92963C5940}"/>
    <cellStyle name="Normal 12 2 2 2 3 4 4 2 5" xfId="6190" xr:uid="{ACD60955-8A54-470C-93F7-B3A5E24DACA4}"/>
    <cellStyle name="Normal 12 2 2 2 3 4 4 2 5 2" xfId="6191" xr:uid="{14F88650-C5A8-424C-A2C6-CFED9E56027A}"/>
    <cellStyle name="Normal 12 2 2 2 3 4 4 2 6" xfId="6192" xr:uid="{C1BC036C-221E-4EAF-99CA-12C96D7C0ABE}"/>
    <cellStyle name="Normal 12 2 2 2 3 4 4 2 6 2" xfId="6193" xr:uid="{23B37E80-8637-4086-ADA0-27C4C0B617B9}"/>
    <cellStyle name="Normal 12 2 2 2 3 4 4 2 7" xfId="6194" xr:uid="{1103A64D-0002-41BE-A570-59C70FDDC37F}"/>
    <cellStyle name="Normal 12 2 2 2 3 4 4 2 7 2" xfId="6195" xr:uid="{B35E498F-9204-4BCF-A122-5ED3C67263C7}"/>
    <cellStyle name="Normal 12 2 2 2 3 4 4 2 8" xfId="6196" xr:uid="{4F13BC29-F252-47BE-B774-D6D8973FE4E3}"/>
    <cellStyle name="Normal 12 2 2 2 3 4 4 2_FY15" xfId="6197" xr:uid="{787AA124-A3F5-4127-BC86-93B353E97F66}"/>
    <cellStyle name="Normal 12 2 2 2 3 4 4 3" xfId="6198" xr:uid="{EEFA850F-50C1-4040-B320-20E75A17CCDF}"/>
    <cellStyle name="Normal 12 2 2 2 3 4 4 3 2" xfId="6199" xr:uid="{F4BC79C1-B6AF-42A0-AD85-0401256CA28E}"/>
    <cellStyle name="Normal 12 2 2 2 3 4 4 4" xfId="6200" xr:uid="{D1603E33-8A96-497E-9BBD-9DB2109A7082}"/>
    <cellStyle name="Normal 12 2 2 2 3 4 4 4 2" xfId="6201" xr:uid="{84CF2A87-DC7F-469E-8F0F-699F6D39B464}"/>
    <cellStyle name="Normal 12 2 2 2 3 4 4 5" xfId="6202" xr:uid="{9EF1D9AD-1B25-4D57-B865-0346A4C868A8}"/>
    <cellStyle name="Normal 12 2 2 2 3 4 4 5 2" xfId="6203" xr:uid="{69716044-B459-40AC-A0E9-33934BC73B12}"/>
    <cellStyle name="Normal 12 2 2 2 3 4 4 6" xfId="6204" xr:uid="{9603E5E9-0326-4A19-B0DA-938B674F360F}"/>
    <cellStyle name="Normal 12 2 2 2 3 4 4 6 2" xfId="6205" xr:uid="{577581E1-2C3F-457C-AC15-4E1BC0C62A01}"/>
    <cellStyle name="Normal 12 2 2 2 3 4 4 7" xfId="6206" xr:uid="{02BA066C-CF77-4497-9AE7-145B346728E9}"/>
    <cellStyle name="Normal 12 2 2 2 3 4 4 7 2" xfId="6207" xr:uid="{D9C98BF5-EE8A-455B-8FD9-C5508844185F}"/>
    <cellStyle name="Normal 12 2 2 2 3 4 4 8" xfId="6208" xr:uid="{283C9ACB-B6C9-4BA1-AF9D-76CB95FDA431}"/>
    <cellStyle name="Normal 12 2 2 2 3 4 4 8 2" xfId="6209" xr:uid="{40C50007-886C-499B-8944-EAE41477C14B}"/>
    <cellStyle name="Normal 12 2 2 2 3 4 4 9" xfId="6210" xr:uid="{312FB794-34AA-4FBD-86C7-D8E1C8D380A7}"/>
    <cellStyle name="Normal 12 2 2 2 3 4 4_FY15" xfId="6211" xr:uid="{ECB6C1A2-E3A6-477E-87B5-AA1B10F440F6}"/>
    <cellStyle name="Normal 12 2 2 2 3 4 5" xfId="6212" xr:uid="{EFE9D41B-7E60-4478-8516-5C2B84561333}"/>
    <cellStyle name="Normal 12 2 2 2 3 4 5 2" xfId="6213" xr:uid="{256109AA-8F72-4769-9842-09CA436F9774}"/>
    <cellStyle name="Normal 12 2 2 2 3 4 5 2 2" xfId="6214" xr:uid="{025F9B23-274F-44B3-8273-A4BF15DC50CE}"/>
    <cellStyle name="Normal 12 2 2 2 3 4 5 3" xfId="6215" xr:uid="{3C3F65FC-B1FC-4996-ADAA-653C16D189AC}"/>
    <cellStyle name="Normal 12 2 2 2 3 4 5 3 2" xfId="6216" xr:uid="{C63DA900-EE45-45C6-BEB8-194F863316D4}"/>
    <cellStyle name="Normal 12 2 2 2 3 4 5 4" xfId="6217" xr:uid="{01663C42-3154-4BB9-B555-72D740336236}"/>
    <cellStyle name="Normal 12 2 2 2 3 4 5 4 2" xfId="6218" xr:uid="{FA871052-E24F-43F2-9EE4-11936A4A7561}"/>
    <cellStyle name="Normal 12 2 2 2 3 4 5 5" xfId="6219" xr:uid="{45EABA1E-F3BE-46A4-8918-9D84F48D2DFE}"/>
    <cellStyle name="Normal 12 2 2 2 3 4 5 5 2" xfId="6220" xr:uid="{EA86EDB5-9538-4381-A557-AC7A4842E4A5}"/>
    <cellStyle name="Normal 12 2 2 2 3 4 5 6" xfId="6221" xr:uid="{C486F047-B4A0-4EF1-BDD5-98F2D3DAB013}"/>
    <cellStyle name="Normal 12 2 2 2 3 4 5 6 2" xfId="6222" xr:uid="{AEB8DE0F-0A98-483C-9703-6BB6539B8881}"/>
    <cellStyle name="Normal 12 2 2 2 3 4 5 7" xfId="6223" xr:uid="{3E602C78-09D2-4BAE-A1F8-1C58E8543535}"/>
    <cellStyle name="Normal 12 2 2 2 3 4 5 7 2" xfId="6224" xr:uid="{A303343C-1228-4EAA-8674-11F0C4FB961C}"/>
    <cellStyle name="Normal 12 2 2 2 3 4 5 8" xfId="6225" xr:uid="{F8E7785F-522E-4A5D-8627-C82385167BC8}"/>
    <cellStyle name="Normal 12 2 2 2 3 4 5_FY15" xfId="6226" xr:uid="{EAD53A04-68DE-484A-B5B5-C0F82532501C}"/>
    <cellStyle name="Normal 12 2 2 2 3 4 6" xfId="6227" xr:uid="{45B2B694-B232-4EB0-878B-C7A5CBDFF525}"/>
    <cellStyle name="Normal 12 2 2 2 3 4 6 2" xfId="6228" xr:uid="{84423212-89D3-4C62-BEE0-7260459B0901}"/>
    <cellStyle name="Normal 12 2 2 2 3 4 7" xfId="6229" xr:uid="{6A559475-9481-4CC7-97BD-DA5B0062D7E4}"/>
    <cellStyle name="Normal 12 2 2 2 3 4 7 2" xfId="6230" xr:uid="{1E5688EC-9290-4E35-95C5-61B771D61766}"/>
    <cellStyle name="Normal 12 2 2 2 3 4 8" xfId="6231" xr:uid="{6358371C-CF46-483C-A188-3A40B7F3ACE5}"/>
    <cellStyle name="Normal 12 2 2 2 3 4 8 2" xfId="6232" xr:uid="{8E5A261B-4BF3-4058-A83C-129E6C6E7AD6}"/>
    <cellStyle name="Normal 12 2 2 2 3 4 9" xfId="6233" xr:uid="{A47B0039-E718-4A8A-9891-BD0E817AD9E8}"/>
    <cellStyle name="Normal 12 2 2 2 3 4 9 2" xfId="6234" xr:uid="{D732FCF9-64C1-4B32-8C7E-368575286E5D}"/>
    <cellStyle name="Normal 12 2 2 2 3 4_AAUP CBI Calc" xfId="6235" xr:uid="{5E45BD56-0B02-49CB-AD21-25A2947CB460}"/>
    <cellStyle name="Normal 12 2 2 2 3 5" xfId="6236" xr:uid="{0B0AF0CE-69FD-480E-A2F6-BC4D19C51BA4}"/>
    <cellStyle name="Normal 12 2 2 2 3 5 10" xfId="6237" xr:uid="{533A9C66-7098-4203-A2AC-3A63CAD58926}"/>
    <cellStyle name="Normal 12 2 2 2 3 5 2" xfId="6238" xr:uid="{0F169730-C930-4ECF-A840-95B3AFB38D16}"/>
    <cellStyle name="Normal 12 2 2 2 3 5 2 2" xfId="6239" xr:uid="{8648DD54-9752-48ED-B4B8-359D3094359F}"/>
    <cellStyle name="Normal 12 2 2 2 3 5 2 2 2" xfId="6240" xr:uid="{6F4762B8-3EDF-4A9D-AB40-E5F09C62D335}"/>
    <cellStyle name="Normal 12 2 2 2 3 5 2 2 2 2" xfId="6241" xr:uid="{8F2FD1C4-8B33-441E-9B67-9CA3C58795C9}"/>
    <cellStyle name="Normal 12 2 2 2 3 5 2 2 3" xfId="6242" xr:uid="{5CFD68D1-4BE0-42CF-84DF-91CFDCEDAF1C}"/>
    <cellStyle name="Normal 12 2 2 2 3 5 2 2 3 2" xfId="6243" xr:uid="{782F6BEC-4775-465F-863E-F4B0FF141B97}"/>
    <cellStyle name="Normal 12 2 2 2 3 5 2 2 4" xfId="6244" xr:uid="{6E59CE2D-3775-40DB-A255-BC422587510F}"/>
    <cellStyle name="Normal 12 2 2 2 3 5 2 2 4 2" xfId="6245" xr:uid="{E1BC9999-1C33-4576-B6EE-427D1204A8F8}"/>
    <cellStyle name="Normal 12 2 2 2 3 5 2 2 5" xfId="6246" xr:uid="{C40BBC1C-2871-4ABA-8BD5-BF3CC9604FF5}"/>
    <cellStyle name="Normal 12 2 2 2 3 5 2 2 5 2" xfId="6247" xr:uid="{D70C9C32-022E-4820-ABEF-72863DCD0E41}"/>
    <cellStyle name="Normal 12 2 2 2 3 5 2 2 6" xfId="6248" xr:uid="{85E54458-E3B7-46F4-9E55-6A9647ED72CE}"/>
    <cellStyle name="Normal 12 2 2 2 3 5 2 2 6 2" xfId="6249" xr:uid="{C3E10E99-DF40-4656-9D8D-66B958956313}"/>
    <cellStyle name="Normal 12 2 2 2 3 5 2 2 7" xfId="6250" xr:uid="{54173135-215E-42CE-94A6-8C9FFA3A5B43}"/>
    <cellStyle name="Normal 12 2 2 2 3 5 2 2 7 2" xfId="6251" xr:uid="{1C63F01A-CD80-45B7-BB38-6F355C0C1604}"/>
    <cellStyle name="Normal 12 2 2 2 3 5 2 2 8" xfId="6252" xr:uid="{9B3D1FFF-FA5B-40A7-9CF6-6E6935A147A3}"/>
    <cellStyle name="Normal 12 2 2 2 3 5 2 2_FY15" xfId="6253" xr:uid="{1398EA4D-DCBF-40B1-9026-CCCE5B937C60}"/>
    <cellStyle name="Normal 12 2 2 2 3 5 2 3" xfId="6254" xr:uid="{BB67D8A8-D51D-456D-AD3C-DD059F25C409}"/>
    <cellStyle name="Normal 12 2 2 2 3 5 2 3 2" xfId="6255" xr:uid="{94A9FBAB-1A2E-411A-9D81-52D2F185736F}"/>
    <cellStyle name="Normal 12 2 2 2 3 5 2 4" xfId="6256" xr:uid="{7E91399A-2C80-4C9D-82A7-D7805183B7B5}"/>
    <cellStyle name="Normal 12 2 2 2 3 5 2 4 2" xfId="6257" xr:uid="{FD6ED015-9E56-4925-BDE5-523D1ED18C61}"/>
    <cellStyle name="Normal 12 2 2 2 3 5 2 5" xfId="6258" xr:uid="{9834FB3A-00A0-4F62-A08B-D7A382A5CCAB}"/>
    <cellStyle name="Normal 12 2 2 2 3 5 2 5 2" xfId="6259" xr:uid="{50160907-E881-4746-88CB-9F8AC94C5548}"/>
    <cellStyle name="Normal 12 2 2 2 3 5 2 6" xfId="6260" xr:uid="{E1DC5357-D10B-4AA2-87AB-87F50C410BEB}"/>
    <cellStyle name="Normal 12 2 2 2 3 5 2 6 2" xfId="6261" xr:uid="{12738702-B324-4015-89E0-15626DCCD291}"/>
    <cellStyle name="Normal 12 2 2 2 3 5 2 7" xfId="6262" xr:uid="{C54E91D5-711C-4680-9F3F-92528221DBEA}"/>
    <cellStyle name="Normal 12 2 2 2 3 5 2 7 2" xfId="6263" xr:uid="{16D07753-127A-4EB5-AE3E-D8862A1BFC83}"/>
    <cellStyle name="Normal 12 2 2 2 3 5 2 8" xfId="6264" xr:uid="{7FBF0285-A65F-4FE7-81C7-9A958AF3B444}"/>
    <cellStyle name="Normal 12 2 2 2 3 5 2 8 2" xfId="6265" xr:uid="{D69FD439-681B-4327-B0E8-B25CE77AF6A2}"/>
    <cellStyle name="Normal 12 2 2 2 3 5 2 9" xfId="6266" xr:uid="{94E28AFD-3823-414C-A618-441B1B371F81}"/>
    <cellStyle name="Normal 12 2 2 2 3 5 2_FY15" xfId="6267" xr:uid="{A51B6CCD-9965-4339-833A-A02A3DC62403}"/>
    <cellStyle name="Normal 12 2 2 2 3 5 3" xfId="6268" xr:uid="{DB9CA5E5-504B-4EB3-B2E7-C9758FCBF2C7}"/>
    <cellStyle name="Normal 12 2 2 2 3 5 3 2" xfId="6269" xr:uid="{D794B833-8FB3-43AC-926D-E8E1D695DA1F}"/>
    <cellStyle name="Normal 12 2 2 2 3 5 3 2 2" xfId="6270" xr:uid="{C106437E-015C-4A93-AF8F-C135854217F0}"/>
    <cellStyle name="Normal 12 2 2 2 3 5 3 3" xfId="6271" xr:uid="{9493B72A-840F-47BC-9B6F-DA77D97DE5F7}"/>
    <cellStyle name="Normal 12 2 2 2 3 5 3 3 2" xfId="6272" xr:uid="{839FF9DF-9219-421A-9B0A-62A129F2AFB5}"/>
    <cellStyle name="Normal 12 2 2 2 3 5 3 4" xfId="6273" xr:uid="{1CABE08F-7289-4476-A87B-950A3B088291}"/>
    <cellStyle name="Normal 12 2 2 2 3 5 3 4 2" xfId="6274" xr:uid="{8C9850AB-9E67-47C2-AAE8-DFF5E0171A97}"/>
    <cellStyle name="Normal 12 2 2 2 3 5 3 5" xfId="6275" xr:uid="{730395E3-2BCB-45D6-B54B-B3C857DB0CF7}"/>
    <cellStyle name="Normal 12 2 2 2 3 5 3 5 2" xfId="6276" xr:uid="{147B7776-C19C-4721-B900-42472CBB42CE}"/>
    <cellStyle name="Normal 12 2 2 2 3 5 3 6" xfId="6277" xr:uid="{FE05CD95-1FE3-4929-9A7E-F678C5597BAA}"/>
    <cellStyle name="Normal 12 2 2 2 3 5 3 6 2" xfId="6278" xr:uid="{1785771A-8862-4865-9CCC-A49963253A3E}"/>
    <cellStyle name="Normal 12 2 2 2 3 5 3 7" xfId="6279" xr:uid="{B681D16A-9F25-4A04-B5B1-844A49C45EC7}"/>
    <cellStyle name="Normal 12 2 2 2 3 5 3 7 2" xfId="6280" xr:uid="{A6B3309B-0E51-49A6-BF3F-C3C57B7EA619}"/>
    <cellStyle name="Normal 12 2 2 2 3 5 3 8" xfId="6281" xr:uid="{F8A6BE9C-8E15-41C6-96D0-8B13E82EEF7E}"/>
    <cellStyle name="Normal 12 2 2 2 3 5 3_FY15" xfId="6282" xr:uid="{D27247CE-5D1B-4063-99C0-66601DC4EED8}"/>
    <cellStyle name="Normal 12 2 2 2 3 5 4" xfId="6283" xr:uid="{F190466E-AE91-40E9-A562-A0868E4EC4C5}"/>
    <cellStyle name="Normal 12 2 2 2 3 5 4 2" xfId="6284" xr:uid="{912BEE33-CEE0-4CB5-A68A-D698AE4E5CD2}"/>
    <cellStyle name="Normal 12 2 2 2 3 5 5" xfId="6285" xr:uid="{05E7C541-09BC-43C8-B573-1F4AF24DE11F}"/>
    <cellStyle name="Normal 12 2 2 2 3 5 5 2" xfId="6286" xr:uid="{BE51F8C0-F9EA-4D68-9B0C-EE0C1471C8FD}"/>
    <cellStyle name="Normal 12 2 2 2 3 5 6" xfId="6287" xr:uid="{EEBEEAFC-CB0A-4CD8-A847-C6D4A46F983E}"/>
    <cellStyle name="Normal 12 2 2 2 3 5 6 2" xfId="6288" xr:uid="{5C6478C3-8160-4584-A7E3-1A42BE17BBC7}"/>
    <cellStyle name="Normal 12 2 2 2 3 5 7" xfId="6289" xr:uid="{30203B7C-41DF-42F8-86E6-098786CDEDE1}"/>
    <cellStyle name="Normal 12 2 2 2 3 5 7 2" xfId="6290" xr:uid="{8FBA47D0-341C-4BB1-9E9A-0E69B4FFCE9E}"/>
    <cellStyle name="Normal 12 2 2 2 3 5 8" xfId="6291" xr:uid="{54D26F51-0ADC-478F-B4E7-FB94C8E18634}"/>
    <cellStyle name="Normal 12 2 2 2 3 5 8 2" xfId="6292" xr:uid="{E7D020A8-1AE2-44C1-810E-25148BD24837}"/>
    <cellStyle name="Normal 12 2 2 2 3 5 9" xfId="6293" xr:uid="{BDE6947F-CE36-40A2-8F69-687BDBE5E97F}"/>
    <cellStyle name="Normal 12 2 2 2 3 5 9 2" xfId="6294" xr:uid="{03CF8052-0C76-4194-B272-0AC9065EDC6D}"/>
    <cellStyle name="Normal 12 2 2 2 3 5_AAUP CBI Calc" xfId="6295" xr:uid="{D68B0093-60D4-4BF9-9850-E6CF67C658F2}"/>
    <cellStyle name="Normal 12 2 2 2 3 6" xfId="6296" xr:uid="{067D6F2E-6837-4317-B2E1-A7D1ED157746}"/>
    <cellStyle name="Normal 12 2 2 2 3 6 10" xfId="6297" xr:uid="{C0DAB045-F3BE-44B9-B57E-287FE02C1883}"/>
    <cellStyle name="Normal 12 2 2 2 3 6 2" xfId="6298" xr:uid="{28512252-74B3-408E-95A0-C00F7214E68A}"/>
    <cellStyle name="Normal 12 2 2 2 3 6 2 2" xfId="6299" xr:uid="{ED8C7547-9B80-4A7F-9553-E3A00EF76CF7}"/>
    <cellStyle name="Normal 12 2 2 2 3 6 2 2 2" xfId="6300" xr:uid="{3C31BD4F-5E92-4C70-B0FF-645CD8D5A375}"/>
    <cellStyle name="Normal 12 2 2 2 3 6 2 2 2 2" xfId="6301" xr:uid="{208F8256-7375-4CD8-9146-358E56D29A97}"/>
    <cellStyle name="Normal 12 2 2 2 3 6 2 2 3" xfId="6302" xr:uid="{DD72B08F-043C-46DE-BAFF-19C622935010}"/>
    <cellStyle name="Normal 12 2 2 2 3 6 2 2 3 2" xfId="6303" xr:uid="{073BD5D3-3913-404C-BB4C-FBD44FAB2CDE}"/>
    <cellStyle name="Normal 12 2 2 2 3 6 2 2 4" xfId="6304" xr:uid="{5E32E0AD-690E-40E6-BA48-8816EF36A5EC}"/>
    <cellStyle name="Normal 12 2 2 2 3 6 2 2 4 2" xfId="6305" xr:uid="{454460AB-6298-4115-9631-227FA660CF4D}"/>
    <cellStyle name="Normal 12 2 2 2 3 6 2 2 5" xfId="6306" xr:uid="{8A848E22-01C6-43BA-83D0-C38D6B2F780A}"/>
    <cellStyle name="Normal 12 2 2 2 3 6 2 2 5 2" xfId="6307" xr:uid="{2D580A70-BCED-4E9F-ADA3-717939593498}"/>
    <cellStyle name="Normal 12 2 2 2 3 6 2 2 6" xfId="6308" xr:uid="{9843D7C4-ACB6-4D27-816B-AD51241B644A}"/>
    <cellStyle name="Normal 12 2 2 2 3 6 2 2 6 2" xfId="6309" xr:uid="{B595992F-53BA-411D-8E85-9DCF8DFB3574}"/>
    <cellStyle name="Normal 12 2 2 2 3 6 2 2 7" xfId="6310" xr:uid="{79F2DD18-3C53-4BB7-A43C-82B26C8F5DD9}"/>
    <cellStyle name="Normal 12 2 2 2 3 6 2 2 7 2" xfId="6311" xr:uid="{FE52528D-7E09-4245-A246-95F4A7641B71}"/>
    <cellStyle name="Normal 12 2 2 2 3 6 2 2 8" xfId="6312" xr:uid="{7F44652C-3BB3-4DE8-8836-1751D1AC5311}"/>
    <cellStyle name="Normal 12 2 2 2 3 6 2 2_FY15" xfId="6313" xr:uid="{214264E5-B5EA-4F97-9A50-4287FAD3118F}"/>
    <cellStyle name="Normal 12 2 2 2 3 6 2 3" xfId="6314" xr:uid="{AD6E6B51-608C-4797-BB65-038A35C8C460}"/>
    <cellStyle name="Normal 12 2 2 2 3 6 2 3 2" xfId="6315" xr:uid="{DEC70DFB-FD5F-4C3C-9807-30B26A036720}"/>
    <cellStyle name="Normal 12 2 2 2 3 6 2 4" xfId="6316" xr:uid="{E025CDB6-5FC2-466F-B809-83B78E2B9603}"/>
    <cellStyle name="Normal 12 2 2 2 3 6 2 4 2" xfId="6317" xr:uid="{DAA82330-823E-4AAF-8A1F-FAFF851F3EEB}"/>
    <cellStyle name="Normal 12 2 2 2 3 6 2 5" xfId="6318" xr:uid="{17EECFF8-138E-428B-AEBF-513C9FA548AE}"/>
    <cellStyle name="Normal 12 2 2 2 3 6 2 5 2" xfId="6319" xr:uid="{358B8FDB-77CE-4327-9559-D924C629DE14}"/>
    <cellStyle name="Normal 12 2 2 2 3 6 2 6" xfId="6320" xr:uid="{5EF786A8-3D78-4444-9A61-10FD9AF716E4}"/>
    <cellStyle name="Normal 12 2 2 2 3 6 2 6 2" xfId="6321" xr:uid="{EFD986F8-757A-4732-82DC-CD93369F6517}"/>
    <cellStyle name="Normal 12 2 2 2 3 6 2 7" xfId="6322" xr:uid="{47079C6D-934A-4B2B-B9A2-14E6AA34EAF6}"/>
    <cellStyle name="Normal 12 2 2 2 3 6 2 7 2" xfId="6323" xr:uid="{13F04908-CE35-4958-B675-9A8C99F19667}"/>
    <cellStyle name="Normal 12 2 2 2 3 6 2 8" xfId="6324" xr:uid="{CBD6C515-1839-48A4-89F4-E732A5AC23E7}"/>
    <cellStyle name="Normal 12 2 2 2 3 6 2 8 2" xfId="6325" xr:uid="{B98C4388-2CC0-4DAC-B9A6-4868FFF18057}"/>
    <cellStyle name="Normal 12 2 2 2 3 6 2 9" xfId="6326" xr:uid="{90C14C2F-EA7B-4AB7-A3C5-C8AE33176D31}"/>
    <cellStyle name="Normal 12 2 2 2 3 6 2_FY15" xfId="6327" xr:uid="{857F67AE-D837-4104-9BEC-43F2E09F2773}"/>
    <cellStyle name="Normal 12 2 2 2 3 6 3" xfId="6328" xr:uid="{7BF75DA2-2237-4936-982D-37738667E039}"/>
    <cellStyle name="Normal 12 2 2 2 3 6 3 2" xfId="6329" xr:uid="{62AD11F5-AF3E-405B-859E-A455472974A7}"/>
    <cellStyle name="Normal 12 2 2 2 3 6 3 2 2" xfId="6330" xr:uid="{A7E9C609-7D13-4290-8FBB-1F109ACF1140}"/>
    <cellStyle name="Normal 12 2 2 2 3 6 3 3" xfId="6331" xr:uid="{6FE724B0-6908-4DEF-A8C0-7D97B1AEA0E4}"/>
    <cellStyle name="Normal 12 2 2 2 3 6 3 3 2" xfId="6332" xr:uid="{0D0012C7-BAB0-4B41-9582-3E5805C360EF}"/>
    <cellStyle name="Normal 12 2 2 2 3 6 3 4" xfId="6333" xr:uid="{14993B32-3F45-49CF-BE02-44AD4EFBA5B9}"/>
    <cellStyle name="Normal 12 2 2 2 3 6 3 4 2" xfId="6334" xr:uid="{2237B9B9-F05C-4FE1-9F63-18365240ED4A}"/>
    <cellStyle name="Normal 12 2 2 2 3 6 3 5" xfId="6335" xr:uid="{7738C803-8988-4D63-8BC3-2225D3B7531D}"/>
    <cellStyle name="Normal 12 2 2 2 3 6 3 5 2" xfId="6336" xr:uid="{F529C830-6E43-4342-9E2D-567217ABCA22}"/>
    <cellStyle name="Normal 12 2 2 2 3 6 3 6" xfId="6337" xr:uid="{8DB79A47-C9FB-4BD6-B4A5-551E18E80DAD}"/>
    <cellStyle name="Normal 12 2 2 2 3 6 3 6 2" xfId="6338" xr:uid="{9284F241-F40A-4810-96B4-FB6C57AB3886}"/>
    <cellStyle name="Normal 12 2 2 2 3 6 3 7" xfId="6339" xr:uid="{9E63F14E-F7A2-4F4B-BAB8-CFD2784C3D05}"/>
    <cellStyle name="Normal 12 2 2 2 3 6 3 7 2" xfId="6340" xr:uid="{BAFBA8A0-A9A8-4004-83E9-8C08B52B0C2D}"/>
    <cellStyle name="Normal 12 2 2 2 3 6 3 8" xfId="6341" xr:uid="{9424ED66-E910-48FE-AD10-BAD19A8034E9}"/>
    <cellStyle name="Normal 12 2 2 2 3 6 3_FY15" xfId="6342" xr:uid="{CA496B2E-ED66-4747-8D91-647E84E03B44}"/>
    <cellStyle name="Normal 12 2 2 2 3 6 4" xfId="6343" xr:uid="{750BF201-B75C-4335-B522-489D5A2AD7C3}"/>
    <cellStyle name="Normal 12 2 2 2 3 6 4 2" xfId="6344" xr:uid="{F476BDA4-E1C3-4A19-AE9F-FF4F4CDB57FA}"/>
    <cellStyle name="Normal 12 2 2 2 3 6 5" xfId="6345" xr:uid="{BA66465F-CFD8-48B7-AA5D-B5CD683BCF8D}"/>
    <cellStyle name="Normal 12 2 2 2 3 6 5 2" xfId="6346" xr:uid="{4B93811C-FE28-43D6-BC92-3A5DFB28D2AF}"/>
    <cellStyle name="Normal 12 2 2 2 3 6 6" xfId="6347" xr:uid="{E01C3F88-844B-44AA-B77C-3D41D5F6475C}"/>
    <cellStyle name="Normal 12 2 2 2 3 6 6 2" xfId="6348" xr:uid="{B507F79A-37BF-4E7D-8537-91DC435BD43B}"/>
    <cellStyle name="Normal 12 2 2 2 3 6 7" xfId="6349" xr:uid="{9652D54D-193B-4E79-A486-B43FC848294A}"/>
    <cellStyle name="Normal 12 2 2 2 3 6 7 2" xfId="6350" xr:uid="{8C7377A5-FA4A-443F-9EC2-8E91198F9C75}"/>
    <cellStyle name="Normal 12 2 2 2 3 6 8" xfId="6351" xr:uid="{522BB02E-F1DF-45F6-870E-87C9C443F42B}"/>
    <cellStyle name="Normal 12 2 2 2 3 6 8 2" xfId="6352" xr:uid="{76B0C4CA-F9F4-4B59-A6E2-FF7B0296095D}"/>
    <cellStyle name="Normal 12 2 2 2 3 6 9" xfId="6353" xr:uid="{14497F5D-A0AD-41B6-A12D-996477F966C4}"/>
    <cellStyle name="Normal 12 2 2 2 3 6 9 2" xfId="6354" xr:uid="{76829BC3-1366-422A-9C9B-52669579B34C}"/>
    <cellStyle name="Normal 12 2 2 2 3 6_AAUP CBI Calc" xfId="6355" xr:uid="{ECE73438-A0C2-41F1-82D9-C617DBF74BCF}"/>
    <cellStyle name="Normal 12 2 2 2 3 7" xfId="6356" xr:uid="{A5E96606-8544-4F26-9A27-FE77D50EC699}"/>
    <cellStyle name="Normal 12 2 2 2 3 7 10" xfId="6357" xr:uid="{4605351B-D84C-4B31-BF0B-2F0FA3228DA2}"/>
    <cellStyle name="Normal 12 2 2 2 3 7 2" xfId="6358" xr:uid="{A5BFDF7D-2AAA-4769-9E8B-245F6C7BA6CD}"/>
    <cellStyle name="Normal 12 2 2 2 3 7 2 2" xfId="6359" xr:uid="{B0F845AA-2B43-462D-B38B-5DB5315B72E0}"/>
    <cellStyle name="Normal 12 2 2 2 3 7 2 2 2" xfId="6360" xr:uid="{846AD357-C807-48A0-B0C3-396A6198B89B}"/>
    <cellStyle name="Normal 12 2 2 2 3 7 2 2 2 2" xfId="6361" xr:uid="{E844C9D9-2413-493F-A567-830CA59A443B}"/>
    <cellStyle name="Normal 12 2 2 2 3 7 2 2 3" xfId="6362" xr:uid="{29C8FBA1-667A-4718-93B8-6D0E4AC89A23}"/>
    <cellStyle name="Normal 12 2 2 2 3 7 2 2 3 2" xfId="6363" xr:uid="{4FD6AE6F-847C-40EF-955B-2554E3A3A6E2}"/>
    <cellStyle name="Normal 12 2 2 2 3 7 2 2 4" xfId="6364" xr:uid="{71BCEFDC-6BE0-432C-A85B-28573141EA42}"/>
    <cellStyle name="Normal 12 2 2 2 3 7 2 2 4 2" xfId="6365" xr:uid="{A98176B5-157E-4078-A499-C1A46CCE7257}"/>
    <cellStyle name="Normal 12 2 2 2 3 7 2 2 5" xfId="6366" xr:uid="{47AF70EE-8C44-449A-BF29-F9C3C5EFC55A}"/>
    <cellStyle name="Normal 12 2 2 2 3 7 2 2 5 2" xfId="6367" xr:uid="{B8845B19-187B-44DC-B1BA-1E81B58B0D42}"/>
    <cellStyle name="Normal 12 2 2 2 3 7 2 2 6" xfId="6368" xr:uid="{98D4F60C-57CE-4B5A-A130-361B9BAE8A54}"/>
    <cellStyle name="Normal 12 2 2 2 3 7 2 2 6 2" xfId="6369" xr:uid="{2F7DFFCC-EBFB-4F16-B95F-39843FA3BDC4}"/>
    <cellStyle name="Normal 12 2 2 2 3 7 2 2 7" xfId="6370" xr:uid="{25FE74E5-AA18-4B21-BE55-7160C9A599F9}"/>
    <cellStyle name="Normal 12 2 2 2 3 7 2 2 7 2" xfId="6371" xr:uid="{3533D602-383E-41FF-8785-7D2125ED1FC1}"/>
    <cellStyle name="Normal 12 2 2 2 3 7 2 2 8" xfId="6372" xr:uid="{13CA1FCB-0696-4E2E-94B4-05A46287718A}"/>
    <cellStyle name="Normal 12 2 2 2 3 7 2 2_FY15" xfId="6373" xr:uid="{B5A526EE-9C4A-47C8-B9A4-7DA91D9C8640}"/>
    <cellStyle name="Normal 12 2 2 2 3 7 2 3" xfId="6374" xr:uid="{68BE3663-F2C7-44A3-A577-B254532AEDA7}"/>
    <cellStyle name="Normal 12 2 2 2 3 7 2 3 2" xfId="6375" xr:uid="{7E61264D-37BB-48B3-9842-9DA4ACD0EA77}"/>
    <cellStyle name="Normal 12 2 2 2 3 7 2 4" xfId="6376" xr:uid="{2059DE59-4D99-4D98-B3EA-B65C0DF20151}"/>
    <cellStyle name="Normal 12 2 2 2 3 7 2 4 2" xfId="6377" xr:uid="{4EA32F19-A6C9-4EF5-9BE6-E14BBD9E1885}"/>
    <cellStyle name="Normal 12 2 2 2 3 7 2 5" xfId="6378" xr:uid="{70DDB717-CFA6-4DEF-87D0-54F29DA87CBC}"/>
    <cellStyle name="Normal 12 2 2 2 3 7 2 5 2" xfId="6379" xr:uid="{BD4D83BF-FA5A-499B-963F-13FDE5537012}"/>
    <cellStyle name="Normal 12 2 2 2 3 7 2 6" xfId="6380" xr:uid="{7F19E577-24F1-446D-B02F-9160AA29041E}"/>
    <cellStyle name="Normal 12 2 2 2 3 7 2 6 2" xfId="6381" xr:uid="{8F1EFA92-5772-41EF-A021-8E1D8818F2BC}"/>
    <cellStyle name="Normal 12 2 2 2 3 7 2 7" xfId="6382" xr:uid="{A1B9806F-17AD-4944-8657-B267483BC7F0}"/>
    <cellStyle name="Normal 12 2 2 2 3 7 2 7 2" xfId="6383" xr:uid="{C1A1AE48-2F89-43CC-8620-BD98C9319B50}"/>
    <cellStyle name="Normal 12 2 2 2 3 7 2 8" xfId="6384" xr:uid="{D927396D-2E0A-4F42-8153-7F790151EFD0}"/>
    <cellStyle name="Normal 12 2 2 2 3 7 2 8 2" xfId="6385" xr:uid="{94827FC7-5E12-4158-8794-2EE9517C174E}"/>
    <cellStyle name="Normal 12 2 2 2 3 7 2 9" xfId="6386" xr:uid="{625E6B7D-5C7B-4B0B-BFAE-E574FD86B47B}"/>
    <cellStyle name="Normal 12 2 2 2 3 7 2_FY15" xfId="6387" xr:uid="{645B0B10-7F19-4A48-90BD-FD7102845565}"/>
    <cellStyle name="Normal 12 2 2 2 3 7 3" xfId="6388" xr:uid="{13D5214F-F769-49C1-B951-C8868057929C}"/>
    <cellStyle name="Normal 12 2 2 2 3 7 3 2" xfId="6389" xr:uid="{4EA30891-4B0A-4442-9867-905E6FC231FC}"/>
    <cellStyle name="Normal 12 2 2 2 3 7 3 2 2" xfId="6390" xr:uid="{A54DAB8B-EBF3-4CEE-8FC1-B6E53BAAB3C1}"/>
    <cellStyle name="Normal 12 2 2 2 3 7 3 3" xfId="6391" xr:uid="{442A3F8B-E770-45FE-B282-81C03E1B4991}"/>
    <cellStyle name="Normal 12 2 2 2 3 7 3 3 2" xfId="6392" xr:uid="{8C9B2CA5-4238-4BCE-93C2-02C3CA02265B}"/>
    <cellStyle name="Normal 12 2 2 2 3 7 3 4" xfId="6393" xr:uid="{014BE4C1-B310-4E6F-9AC7-DC0E53FE3725}"/>
    <cellStyle name="Normal 12 2 2 2 3 7 3 4 2" xfId="6394" xr:uid="{4C31BC11-6328-4424-A77A-3FE1E416A0A7}"/>
    <cellStyle name="Normal 12 2 2 2 3 7 3 5" xfId="6395" xr:uid="{8F71FFDE-99E3-4992-B878-35B10E15CFC5}"/>
    <cellStyle name="Normal 12 2 2 2 3 7 3 5 2" xfId="6396" xr:uid="{6F8E776D-E0A1-4B29-A49B-0FE447D96B47}"/>
    <cellStyle name="Normal 12 2 2 2 3 7 3 6" xfId="6397" xr:uid="{86B869A0-C682-4434-881F-77F475386065}"/>
    <cellStyle name="Normal 12 2 2 2 3 7 3 6 2" xfId="6398" xr:uid="{EFD4B3E9-F32D-41EB-B925-C3FECB5EC576}"/>
    <cellStyle name="Normal 12 2 2 2 3 7 3 7" xfId="6399" xr:uid="{37130B30-8ADB-4314-B289-90D910D1DFD5}"/>
    <cellStyle name="Normal 12 2 2 2 3 7 3 7 2" xfId="6400" xr:uid="{43EDCB82-1B66-4FFE-A63B-90029C2B5AFE}"/>
    <cellStyle name="Normal 12 2 2 2 3 7 3 8" xfId="6401" xr:uid="{3E1C8086-A70A-4CCB-ADFE-9EDCCCE6379E}"/>
    <cellStyle name="Normal 12 2 2 2 3 7 3_FY15" xfId="6402" xr:uid="{849D323E-3692-4681-A86B-AD82CA7AA9C2}"/>
    <cellStyle name="Normal 12 2 2 2 3 7 4" xfId="6403" xr:uid="{34185FD0-8BAC-496E-B011-60E5D15EBEA8}"/>
    <cellStyle name="Normal 12 2 2 2 3 7 4 2" xfId="6404" xr:uid="{2F31D1ED-1557-47F8-94FB-FA5B01F0FEA8}"/>
    <cellStyle name="Normal 12 2 2 2 3 7 5" xfId="6405" xr:uid="{23188B4C-6538-495B-8031-8C092729E8D7}"/>
    <cellStyle name="Normal 12 2 2 2 3 7 5 2" xfId="6406" xr:uid="{B71D2F56-1868-446F-A08E-31694904D2F3}"/>
    <cellStyle name="Normal 12 2 2 2 3 7 6" xfId="6407" xr:uid="{7CBE683A-C072-4A81-A9D9-534B5565974D}"/>
    <cellStyle name="Normal 12 2 2 2 3 7 6 2" xfId="6408" xr:uid="{83E52E44-5283-454F-8B4F-AAE090BB878F}"/>
    <cellStyle name="Normal 12 2 2 2 3 7 7" xfId="6409" xr:uid="{397F8C2F-54F3-4816-B81E-F2E9C1B23AE7}"/>
    <cellStyle name="Normal 12 2 2 2 3 7 7 2" xfId="6410" xr:uid="{123E9155-2C28-4C8C-8D58-4E75760E5A1F}"/>
    <cellStyle name="Normal 12 2 2 2 3 7 8" xfId="6411" xr:uid="{61182E2B-D4AA-4BD1-AE01-0298C84F83B0}"/>
    <cellStyle name="Normal 12 2 2 2 3 7 8 2" xfId="6412" xr:uid="{19B1499F-E474-4E90-8F6D-D70ABFCEA87C}"/>
    <cellStyle name="Normal 12 2 2 2 3 7 9" xfId="6413" xr:uid="{FFAB01A0-13F8-4B43-B73C-F62A0FD22550}"/>
    <cellStyle name="Normal 12 2 2 2 3 7 9 2" xfId="6414" xr:uid="{35EC0859-0DB9-4D36-A567-04A556512297}"/>
    <cellStyle name="Normal 12 2 2 2 3 7_AAUP CBI Calc" xfId="6415" xr:uid="{2C4491BE-8110-4D8C-B379-733E588E4F22}"/>
    <cellStyle name="Normal 12 2 2 2 3 8" xfId="6416" xr:uid="{5041AA27-AED3-4AFA-80F8-E9815E6299CB}"/>
    <cellStyle name="Normal 12 2 2 2 3 8 10" xfId="6417" xr:uid="{92BF2123-58A7-4911-9E88-4F1B05A71786}"/>
    <cellStyle name="Normal 12 2 2 2 3 8 2" xfId="6418" xr:uid="{EADC1BC9-7568-4D7A-BA66-6E3D7971A363}"/>
    <cellStyle name="Normal 12 2 2 2 3 8 2 2" xfId="6419" xr:uid="{630BE33E-74CE-44AB-869B-168E792390F4}"/>
    <cellStyle name="Normal 12 2 2 2 3 8 2 2 2" xfId="6420" xr:uid="{1589CB6D-B202-4D18-9D00-DE4C3BD9BB45}"/>
    <cellStyle name="Normal 12 2 2 2 3 8 2 2 2 2" xfId="6421" xr:uid="{2EBB349F-96ED-4486-8E85-B96D2EB04D6B}"/>
    <cellStyle name="Normal 12 2 2 2 3 8 2 2 3" xfId="6422" xr:uid="{0B73182C-8062-4F19-9178-14CE61C7B2FC}"/>
    <cellStyle name="Normal 12 2 2 2 3 8 2 2 3 2" xfId="6423" xr:uid="{61EC69C0-00F4-41D9-90FA-72C4191AA82A}"/>
    <cellStyle name="Normal 12 2 2 2 3 8 2 2 4" xfId="6424" xr:uid="{AB7414DE-B2DB-4AF3-96DB-0B1B26E873CA}"/>
    <cellStyle name="Normal 12 2 2 2 3 8 2 2 4 2" xfId="6425" xr:uid="{DF3FB9BA-7428-4DAB-B74D-C1BFA911DA64}"/>
    <cellStyle name="Normal 12 2 2 2 3 8 2 2 5" xfId="6426" xr:uid="{795BC385-0440-44DB-BE58-8BB6D6BE8187}"/>
    <cellStyle name="Normal 12 2 2 2 3 8 2 2 5 2" xfId="6427" xr:uid="{B2212869-E3C8-4E74-A3E9-010DA13DECC7}"/>
    <cellStyle name="Normal 12 2 2 2 3 8 2 2 6" xfId="6428" xr:uid="{4088C278-7B1F-43EC-90E1-D70B20D4E98D}"/>
    <cellStyle name="Normal 12 2 2 2 3 8 2 2 6 2" xfId="6429" xr:uid="{94CBF06F-55FC-4F20-A547-F5BDEDDA671B}"/>
    <cellStyle name="Normal 12 2 2 2 3 8 2 2 7" xfId="6430" xr:uid="{9F28BFB9-2EA3-4087-9BC4-904E206BA291}"/>
    <cellStyle name="Normal 12 2 2 2 3 8 2 2 7 2" xfId="6431" xr:uid="{021B652F-ADEA-4A39-980B-E15783ADBEF7}"/>
    <cellStyle name="Normal 12 2 2 2 3 8 2 2 8" xfId="6432" xr:uid="{7FB96F5D-0814-4A67-B75E-318F1BEB7E24}"/>
    <cellStyle name="Normal 12 2 2 2 3 8 2 2_FY15" xfId="6433" xr:uid="{74810631-B6FA-4374-B1CD-1168C1496D50}"/>
    <cellStyle name="Normal 12 2 2 2 3 8 2 3" xfId="6434" xr:uid="{3F889DAB-057D-4314-A89E-A69FC0E1A760}"/>
    <cellStyle name="Normal 12 2 2 2 3 8 2 3 2" xfId="6435" xr:uid="{8D245732-CAE4-4EAE-B4EA-463D7CC4B883}"/>
    <cellStyle name="Normal 12 2 2 2 3 8 2 4" xfId="6436" xr:uid="{E4DF34A8-3921-4D05-8960-85F35550669B}"/>
    <cellStyle name="Normal 12 2 2 2 3 8 2 4 2" xfId="6437" xr:uid="{2DDEC5F1-C2D9-4A2D-8A1A-4FD45D43337F}"/>
    <cellStyle name="Normal 12 2 2 2 3 8 2 5" xfId="6438" xr:uid="{48BC2606-9901-47C8-8DC8-956E7A99D2F6}"/>
    <cellStyle name="Normal 12 2 2 2 3 8 2 5 2" xfId="6439" xr:uid="{BAF7B1D8-B0A5-4C13-869F-E36C7661CF22}"/>
    <cellStyle name="Normal 12 2 2 2 3 8 2 6" xfId="6440" xr:uid="{E7608069-AB32-4FF6-8823-E13EC41CBAFB}"/>
    <cellStyle name="Normal 12 2 2 2 3 8 2 6 2" xfId="6441" xr:uid="{E69FB71D-A767-42DB-BF0A-6FD02B90EBC5}"/>
    <cellStyle name="Normal 12 2 2 2 3 8 2 7" xfId="6442" xr:uid="{6EB4DDC4-860B-49F7-8432-F4132587DCE9}"/>
    <cellStyle name="Normal 12 2 2 2 3 8 2 7 2" xfId="6443" xr:uid="{3FF6C0DD-CCF3-4AAD-8C9B-430C61588EB7}"/>
    <cellStyle name="Normal 12 2 2 2 3 8 2 8" xfId="6444" xr:uid="{D1FA80CA-607A-409B-ADA2-F6006CD7A4AC}"/>
    <cellStyle name="Normal 12 2 2 2 3 8 2 8 2" xfId="6445" xr:uid="{52CB8690-06C8-4F11-B6C1-A8769E60C0F3}"/>
    <cellStyle name="Normal 12 2 2 2 3 8 2 9" xfId="6446" xr:uid="{66CB6F0F-17F9-4C96-8FD5-62D71EBF16F3}"/>
    <cellStyle name="Normal 12 2 2 2 3 8 2_FY15" xfId="6447" xr:uid="{ABB1A39E-AD5E-4552-ABDB-3A676322E523}"/>
    <cellStyle name="Normal 12 2 2 2 3 8 3" xfId="6448" xr:uid="{42DAE636-875C-42F2-A5F9-E19FAA2A6094}"/>
    <cellStyle name="Normal 12 2 2 2 3 8 3 2" xfId="6449" xr:uid="{90420D53-D28B-4487-8C67-F16A6F96ACE2}"/>
    <cellStyle name="Normal 12 2 2 2 3 8 3 2 2" xfId="6450" xr:uid="{20C2E55D-D919-4C8C-8999-193E3D18FD03}"/>
    <cellStyle name="Normal 12 2 2 2 3 8 3 3" xfId="6451" xr:uid="{670AFBA5-67C3-4FA4-9257-58DA86923DBB}"/>
    <cellStyle name="Normal 12 2 2 2 3 8 3 3 2" xfId="6452" xr:uid="{B103BEFB-CAFE-4AC8-A0C2-5DA3953A1003}"/>
    <cellStyle name="Normal 12 2 2 2 3 8 3 4" xfId="6453" xr:uid="{5C8A12E1-3CE0-40FD-9651-1D01517CF6A6}"/>
    <cellStyle name="Normal 12 2 2 2 3 8 3 4 2" xfId="6454" xr:uid="{6801A6F8-AEAB-493F-83FD-957634612F73}"/>
    <cellStyle name="Normal 12 2 2 2 3 8 3 5" xfId="6455" xr:uid="{044EFA23-D2DA-43CD-85CC-F64B4FBDA1BE}"/>
    <cellStyle name="Normal 12 2 2 2 3 8 3 5 2" xfId="6456" xr:uid="{74D7857E-F2A2-4C59-B1F2-60A868BFB42F}"/>
    <cellStyle name="Normal 12 2 2 2 3 8 3 6" xfId="6457" xr:uid="{83423E5C-F98C-461F-8C22-BB761874B35A}"/>
    <cellStyle name="Normal 12 2 2 2 3 8 3 6 2" xfId="6458" xr:uid="{5357337F-E3B5-49CA-A234-5F4D3A0363A5}"/>
    <cellStyle name="Normal 12 2 2 2 3 8 3 7" xfId="6459" xr:uid="{8B12BB31-75A5-4A34-A413-DA7F7EF93A29}"/>
    <cellStyle name="Normal 12 2 2 2 3 8 3 7 2" xfId="6460" xr:uid="{E4A0A405-CD7A-4E04-BB6B-094CE54566C4}"/>
    <cellStyle name="Normal 12 2 2 2 3 8 3 8" xfId="6461" xr:uid="{5F4B5C8D-C36C-40AB-8B4D-9AB29CBCF46B}"/>
    <cellStyle name="Normal 12 2 2 2 3 8 3_FY15" xfId="6462" xr:uid="{FD2E4A0D-36C8-434E-8B35-17E50FD0C785}"/>
    <cellStyle name="Normal 12 2 2 2 3 8 4" xfId="6463" xr:uid="{3DAAB080-91D0-4EEF-871F-A48D50492632}"/>
    <cellStyle name="Normal 12 2 2 2 3 8 4 2" xfId="6464" xr:uid="{AB7B903A-8C66-41F0-B016-68BC6438FC90}"/>
    <cellStyle name="Normal 12 2 2 2 3 8 5" xfId="6465" xr:uid="{02519429-12A6-4545-A88F-E008E0FE5525}"/>
    <cellStyle name="Normal 12 2 2 2 3 8 5 2" xfId="6466" xr:uid="{C8507686-7CD2-485D-A034-7B313B249868}"/>
    <cellStyle name="Normal 12 2 2 2 3 8 6" xfId="6467" xr:uid="{EA9950BD-0211-4D17-9544-886A3F97526B}"/>
    <cellStyle name="Normal 12 2 2 2 3 8 6 2" xfId="6468" xr:uid="{CE632069-E2A4-442D-8E38-CFD2FCFA27B4}"/>
    <cellStyle name="Normal 12 2 2 2 3 8 7" xfId="6469" xr:uid="{BF036C15-121B-45A9-B576-D707521E77BA}"/>
    <cellStyle name="Normal 12 2 2 2 3 8 7 2" xfId="6470" xr:uid="{372E5E5D-8253-46C0-8588-BAAADAEC4E9B}"/>
    <cellStyle name="Normal 12 2 2 2 3 8 8" xfId="6471" xr:uid="{5EA54433-5136-4617-BEA9-989DB55AC4E6}"/>
    <cellStyle name="Normal 12 2 2 2 3 8 8 2" xfId="6472" xr:uid="{F8270AF0-D33E-4077-8B30-97A66F08619E}"/>
    <cellStyle name="Normal 12 2 2 2 3 8 9" xfId="6473" xr:uid="{49ACC5B5-A369-49EB-91BA-9FBBDE7D9053}"/>
    <cellStyle name="Normal 12 2 2 2 3 8 9 2" xfId="6474" xr:uid="{11B71727-E658-4063-968C-3ADAA752F765}"/>
    <cellStyle name="Normal 12 2 2 2 3 8_AAUP CBI Calc" xfId="6475" xr:uid="{9D0E7B63-E57E-4273-85C4-5B23CE740FAF}"/>
    <cellStyle name="Normal 12 2 2 2 3 9" xfId="6476" xr:uid="{A1DC77D6-EBE5-48BB-8E0B-AD00ED51C471}"/>
    <cellStyle name="Normal 12 2 2 2 3 9 2" xfId="6477" xr:uid="{1EEE89E1-B9AA-4D83-9102-3737A0CD3A59}"/>
    <cellStyle name="Normal 12 2 2 2 3 9 2 2" xfId="6478" xr:uid="{A71DD60B-58A1-4957-B026-A8EAEF627E7D}"/>
    <cellStyle name="Normal 12 2 2 2 3 9 2 2 2" xfId="6479" xr:uid="{EF8D3152-21F6-49D2-B588-8FB166B2A9B0}"/>
    <cellStyle name="Normal 12 2 2 2 3 9 2 3" xfId="6480" xr:uid="{1F92CD69-2B7B-4699-82B4-DF379633D279}"/>
    <cellStyle name="Normal 12 2 2 2 3 9 2 3 2" xfId="6481" xr:uid="{CDF0A1B7-7EBB-4A6C-9556-55661D19AC90}"/>
    <cellStyle name="Normal 12 2 2 2 3 9 2 4" xfId="6482" xr:uid="{B3468103-49EB-4F22-A382-F107F5DFEA62}"/>
    <cellStyle name="Normal 12 2 2 2 3 9 2 4 2" xfId="6483" xr:uid="{B26C07DC-95F2-40A5-B283-5187AA7EE61D}"/>
    <cellStyle name="Normal 12 2 2 2 3 9 2 5" xfId="6484" xr:uid="{AD41FE72-D73B-49DD-85F8-770864F35E88}"/>
    <cellStyle name="Normal 12 2 2 2 3 9 2 5 2" xfId="6485" xr:uid="{B0A3C4F8-40BA-4196-ACA6-222557BC8E88}"/>
    <cellStyle name="Normal 12 2 2 2 3 9 2 6" xfId="6486" xr:uid="{2ABAB23B-174B-4BAC-986D-59672C5BB343}"/>
    <cellStyle name="Normal 12 2 2 2 3 9 2 6 2" xfId="6487" xr:uid="{17ECCB37-1720-4C66-A8AF-D4B275B7534C}"/>
    <cellStyle name="Normal 12 2 2 2 3 9 2 7" xfId="6488" xr:uid="{628B4C93-FE90-4EA4-AA2C-A88DF667C039}"/>
    <cellStyle name="Normal 12 2 2 2 3 9 2 7 2" xfId="6489" xr:uid="{BB336134-A223-42C9-AFC6-B9AA0D7A6C41}"/>
    <cellStyle name="Normal 12 2 2 2 3 9 2 8" xfId="6490" xr:uid="{FC9C0970-F0F4-4730-893F-CBF945050B84}"/>
    <cellStyle name="Normal 12 2 2 2 3 9 2_FY15" xfId="6491" xr:uid="{CD6FEC3E-1650-48B9-921B-EF7EBB2DB981}"/>
    <cellStyle name="Normal 12 2 2 2 3 9 3" xfId="6492" xr:uid="{C77A8AE7-7C5C-472E-BBC2-25232A512C7B}"/>
    <cellStyle name="Normal 12 2 2 2 3 9 3 2" xfId="6493" xr:uid="{B7269C54-C9AE-4F20-9005-4AB091788ECC}"/>
    <cellStyle name="Normal 12 2 2 2 3 9 4" xfId="6494" xr:uid="{25696014-E8A1-483F-9C9D-145DDF455B7E}"/>
    <cellStyle name="Normal 12 2 2 2 3 9 4 2" xfId="6495" xr:uid="{366D95D9-F66B-4B54-8B4E-632DA35629D0}"/>
    <cellStyle name="Normal 12 2 2 2 3 9 5" xfId="6496" xr:uid="{A22F8EA7-314F-48A4-9028-3BCC4A00F4C2}"/>
    <cellStyle name="Normal 12 2 2 2 3 9 5 2" xfId="6497" xr:uid="{7D1DE6C7-6C98-4325-B5E0-CD93CFDA4E1A}"/>
    <cellStyle name="Normal 12 2 2 2 3 9 6" xfId="6498" xr:uid="{0A4171AC-7F68-4D07-8582-123E68EF121B}"/>
    <cellStyle name="Normal 12 2 2 2 3 9 6 2" xfId="6499" xr:uid="{7B69F15F-51EE-4939-B363-448E987FCF4C}"/>
    <cellStyle name="Normal 12 2 2 2 3 9 7" xfId="6500" xr:uid="{E84CDFAC-EA87-4148-AE0C-517B51C71A5F}"/>
    <cellStyle name="Normal 12 2 2 2 3 9 7 2" xfId="6501" xr:uid="{6F300BB9-5F74-4A37-BE15-4535656EFC3B}"/>
    <cellStyle name="Normal 12 2 2 2 3 9 8" xfId="6502" xr:uid="{326ED160-AF6D-4AB4-BFF5-01509B67CD1C}"/>
    <cellStyle name="Normal 12 2 2 2 3 9 8 2" xfId="6503" xr:uid="{3B3377E9-CD98-467F-A38C-17A86A8931DC}"/>
    <cellStyle name="Normal 12 2 2 2 3 9 9" xfId="6504" xr:uid="{CD02F45C-92C9-4227-8BB7-FC5656C2FB96}"/>
    <cellStyle name="Normal 12 2 2 2 3 9_FY15" xfId="6505" xr:uid="{9BD7420A-EABB-4A0F-967A-F80854510DEC}"/>
    <cellStyle name="Normal 12 2 2 2 3_AAUP CBI Calc" xfId="6506" xr:uid="{57959F70-4A21-4C68-B92F-0F534774EC85}"/>
    <cellStyle name="Normal 12 2 2 2 4" xfId="6507" xr:uid="{F4ACA392-A002-4BD1-89F8-CCB0F1325FDD}"/>
    <cellStyle name="Normal 12 2 2 2 4 10" xfId="6508" xr:uid="{A8DC59E4-6E5F-46C1-B9EB-521C8E651577}"/>
    <cellStyle name="Normal 12 2 2 2 4 10 2" xfId="6509" xr:uid="{E51A27D6-5E6B-43FB-8294-4976CDE11F38}"/>
    <cellStyle name="Normal 12 2 2 2 4 10 2 2" xfId="6510" xr:uid="{FE8B602C-3E0A-42DC-8F39-CFFD7BF6F645}"/>
    <cellStyle name="Normal 12 2 2 2 4 10 3" xfId="6511" xr:uid="{ADCE84DA-410F-4533-B2A6-31CF86E58FDD}"/>
    <cellStyle name="Normal 12 2 2 2 4 10 3 2" xfId="6512" xr:uid="{D97333AF-0AA3-4728-8AB6-7358CF1A85BC}"/>
    <cellStyle name="Normal 12 2 2 2 4 10 4" xfId="6513" xr:uid="{B3FE49FC-9708-473D-B61E-A0AF4B468DD5}"/>
    <cellStyle name="Normal 12 2 2 2 4 10 4 2" xfId="6514" xr:uid="{AD72E01D-073B-4CEB-8C08-7DF73C69CF1B}"/>
    <cellStyle name="Normal 12 2 2 2 4 10 5" xfId="6515" xr:uid="{7E782170-A249-4890-B161-A3B64C5DF27C}"/>
    <cellStyle name="Normal 12 2 2 2 4 10 5 2" xfId="6516" xr:uid="{4E1BABFD-42E8-4349-AFCB-B34BCCDECE35}"/>
    <cellStyle name="Normal 12 2 2 2 4 10 6" xfId="6517" xr:uid="{F40575A2-2AF1-4B30-9370-03972F966729}"/>
    <cellStyle name="Normal 12 2 2 2 4 10 6 2" xfId="6518" xr:uid="{96915EBC-72DA-4AE2-BAA1-1150C6D7ECF8}"/>
    <cellStyle name="Normal 12 2 2 2 4 10 7" xfId="6519" xr:uid="{6CDA63A6-E570-4EDD-944B-2DD200DA25DC}"/>
    <cellStyle name="Normal 12 2 2 2 4 10 7 2" xfId="6520" xr:uid="{0FE76DF9-0093-4E92-B805-94B98C92283E}"/>
    <cellStyle name="Normal 12 2 2 2 4 10 8" xfId="6521" xr:uid="{615B03B4-9424-48FA-B109-458776BB138E}"/>
    <cellStyle name="Normal 12 2 2 2 4 10_FY15" xfId="6522" xr:uid="{5AB85769-7FC1-420B-8EDF-22F9A9BC216C}"/>
    <cellStyle name="Normal 12 2 2 2 4 11" xfId="6523" xr:uid="{E2B790E3-B29A-4E1E-A178-CCC97AE7C952}"/>
    <cellStyle name="Normal 12 2 2 2 4 11 2" xfId="6524" xr:uid="{146138D0-49B6-46D8-91CF-EC8B01938593}"/>
    <cellStyle name="Normal 12 2 2 2 4 12" xfId="6525" xr:uid="{4388F052-DBA2-48B3-8661-C5F737516662}"/>
    <cellStyle name="Normal 12 2 2 2 4 12 2" xfId="6526" xr:uid="{18AD2E60-5334-4AD1-A802-7AFD20721B6D}"/>
    <cellStyle name="Normal 12 2 2 2 4 13" xfId="6527" xr:uid="{2953A280-A933-41E0-9B7F-49C00F1FE389}"/>
    <cellStyle name="Normal 12 2 2 2 4 13 2" xfId="6528" xr:uid="{E0909ABE-3F96-43C0-BC74-2EE106B63724}"/>
    <cellStyle name="Normal 12 2 2 2 4 14" xfId="6529" xr:uid="{8240A4BF-73AE-458A-B999-E251AC9C5D3C}"/>
    <cellStyle name="Normal 12 2 2 2 4 14 2" xfId="6530" xr:uid="{2D25DE35-D7D5-424D-A210-1D2F036832DC}"/>
    <cellStyle name="Normal 12 2 2 2 4 15" xfId="6531" xr:uid="{59B793D3-5297-480F-83FF-540B0C8FE36E}"/>
    <cellStyle name="Normal 12 2 2 2 4 15 2" xfId="6532" xr:uid="{98544FDB-1B6A-4D15-9298-7479AF47F8E6}"/>
    <cellStyle name="Normal 12 2 2 2 4 16" xfId="6533" xr:uid="{493245F8-3EC2-4C36-BA5E-CE44366ECF5B}"/>
    <cellStyle name="Normal 12 2 2 2 4 16 2" xfId="6534" xr:uid="{5BD9EF25-568B-4201-9E55-74D12175495D}"/>
    <cellStyle name="Normal 12 2 2 2 4 17" xfId="6535" xr:uid="{EAAA2529-480C-4D85-B525-369616346698}"/>
    <cellStyle name="Normal 12 2 2 2 4 2" xfId="6536" xr:uid="{2C124399-8473-4561-ACD6-3D127A1DD9D9}"/>
    <cellStyle name="Normal 12 2 2 2 4 2 10" xfId="6537" xr:uid="{E06AC4ED-FD9B-4769-9740-D7903E2260E0}"/>
    <cellStyle name="Normal 12 2 2 2 4 2 10 2" xfId="6538" xr:uid="{FF0A7909-32F3-4856-9B99-1B4442E90A67}"/>
    <cellStyle name="Normal 12 2 2 2 4 2 11" xfId="6539" xr:uid="{95E5CCFF-7C3D-4920-B523-04B27E74C1AB}"/>
    <cellStyle name="Normal 12 2 2 2 4 2 11 2" xfId="6540" xr:uid="{26277591-69FF-4B6B-AC55-D1BEEE6F6A0E}"/>
    <cellStyle name="Normal 12 2 2 2 4 2 12" xfId="6541" xr:uid="{1AEA6A1F-C655-4D72-9350-B181696C2511}"/>
    <cellStyle name="Normal 12 2 2 2 4 2 12 2" xfId="6542" xr:uid="{87E75533-9BED-49BA-944F-800EE3638460}"/>
    <cellStyle name="Normal 12 2 2 2 4 2 13" xfId="6543" xr:uid="{ABF80CDC-CE90-4408-8783-04AC9ECEDEF9}"/>
    <cellStyle name="Normal 12 2 2 2 4 2 13 2" xfId="6544" xr:uid="{2C3248F8-59CE-421B-83DC-8141EAD360C6}"/>
    <cellStyle name="Normal 12 2 2 2 4 2 14" xfId="6545" xr:uid="{343A18C5-F069-481A-B272-70CBAF3368E3}"/>
    <cellStyle name="Normal 12 2 2 2 4 2 14 2" xfId="6546" xr:uid="{25A0879E-385F-4F74-A197-02A9D5C1714D}"/>
    <cellStyle name="Normal 12 2 2 2 4 2 15" xfId="6547" xr:uid="{D33BB734-DEC7-49F9-828D-F43CEEC1C16A}"/>
    <cellStyle name="Normal 12 2 2 2 4 2 2" xfId="6548" xr:uid="{596FB046-F461-43AD-9D98-692D5CECE75C}"/>
    <cellStyle name="Normal 12 2 2 2 4 2 2 10" xfId="6549" xr:uid="{72101DD8-8689-44BF-A8F8-8395E2C5D279}"/>
    <cellStyle name="Normal 12 2 2 2 4 2 2 10 2" xfId="6550" xr:uid="{35AB2CC5-924E-42E4-A857-FF3BE239665E}"/>
    <cellStyle name="Normal 12 2 2 2 4 2 2 11" xfId="6551" xr:uid="{B6EC06EC-3135-4E00-8AAB-DE4895C00FCD}"/>
    <cellStyle name="Normal 12 2 2 2 4 2 2 2" xfId="6552" xr:uid="{4D130FCF-750D-4809-9A6B-BBBB65607E37}"/>
    <cellStyle name="Normal 12 2 2 2 4 2 2 2 2" xfId="6553" xr:uid="{1AD0907D-ABC0-403B-906C-E85132B43D00}"/>
    <cellStyle name="Normal 12 2 2 2 4 2 2 2 2 2" xfId="6554" xr:uid="{533E8EC7-6A10-4E86-9AB0-07F254AC9EBE}"/>
    <cellStyle name="Normal 12 2 2 2 4 2 2 2 2 2 2" xfId="6555" xr:uid="{04981DD2-C6F5-4FEA-84DC-79E622FCF78C}"/>
    <cellStyle name="Normal 12 2 2 2 4 2 2 2 2 3" xfId="6556" xr:uid="{8D3FA681-2EC9-4566-BB57-A0ED1E4AECB8}"/>
    <cellStyle name="Normal 12 2 2 2 4 2 2 2 2 3 2" xfId="6557" xr:uid="{6357DB39-9842-4BDE-B4B0-F92AF7301CB9}"/>
    <cellStyle name="Normal 12 2 2 2 4 2 2 2 2 4" xfId="6558" xr:uid="{93215688-6682-44AC-8DA7-A6AB0B4D482C}"/>
    <cellStyle name="Normal 12 2 2 2 4 2 2 2 2 4 2" xfId="6559" xr:uid="{DB2FB0E4-C18F-44BD-8D1E-07BE92F5B2E5}"/>
    <cellStyle name="Normal 12 2 2 2 4 2 2 2 2 5" xfId="6560" xr:uid="{44F18725-8AE4-4F3A-BFF0-2483688C56E9}"/>
    <cellStyle name="Normal 12 2 2 2 4 2 2 2 2 5 2" xfId="6561" xr:uid="{EF8AC222-1001-46B1-8F73-61DAFBDC3B33}"/>
    <cellStyle name="Normal 12 2 2 2 4 2 2 2 2 6" xfId="6562" xr:uid="{B6ED985E-DAA9-44F9-B652-2BEFDD313079}"/>
    <cellStyle name="Normal 12 2 2 2 4 2 2 2 2 6 2" xfId="6563" xr:uid="{6948F84F-2B54-400A-8DA1-00148EBE2392}"/>
    <cellStyle name="Normal 12 2 2 2 4 2 2 2 2 7" xfId="6564" xr:uid="{7DA3F025-46CB-4815-A095-02706DEC36AF}"/>
    <cellStyle name="Normal 12 2 2 2 4 2 2 2 2 7 2" xfId="6565" xr:uid="{86F12CC6-32DE-4F74-8A3C-F6EFB891881C}"/>
    <cellStyle name="Normal 12 2 2 2 4 2 2 2 2 8" xfId="6566" xr:uid="{EDE96570-BCCF-4DC4-984E-3D68E97C0E17}"/>
    <cellStyle name="Normal 12 2 2 2 4 2 2 2 2_FY15" xfId="6567" xr:uid="{EB60F0D3-99DC-4EAE-9CED-DE853620FE31}"/>
    <cellStyle name="Normal 12 2 2 2 4 2 2 2 3" xfId="6568" xr:uid="{7896A35C-3426-408D-99B8-18C524304222}"/>
    <cellStyle name="Normal 12 2 2 2 4 2 2 2 3 2" xfId="6569" xr:uid="{67E8CB3A-AF50-43FD-90DD-0237737D6520}"/>
    <cellStyle name="Normal 12 2 2 2 4 2 2 2 4" xfId="6570" xr:uid="{1E6FE4A5-9D56-4473-A23A-3F9B6506BAA9}"/>
    <cellStyle name="Normal 12 2 2 2 4 2 2 2 4 2" xfId="6571" xr:uid="{D4E661C2-F146-4F5D-8460-7FCDE328399A}"/>
    <cellStyle name="Normal 12 2 2 2 4 2 2 2 5" xfId="6572" xr:uid="{3535B7DC-24CB-4D7B-A803-EA56277228EE}"/>
    <cellStyle name="Normal 12 2 2 2 4 2 2 2 5 2" xfId="6573" xr:uid="{93F9E0D7-8A8C-4271-8F9F-CD90160D0094}"/>
    <cellStyle name="Normal 12 2 2 2 4 2 2 2 6" xfId="6574" xr:uid="{72DE6F19-20B8-40CB-97B0-D66023CB45D2}"/>
    <cellStyle name="Normal 12 2 2 2 4 2 2 2 6 2" xfId="6575" xr:uid="{99065BA4-92AD-491C-8CA4-858849EDF679}"/>
    <cellStyle name="Normal 12 2 2 2 4 2 2 2 7" xfId="6576" xr:uid="{DBD361AB-B163-414F-A801-D8858E67E388}"/>
    <cellStyle name="Normal 12 2 2 2 4 2 2 2 7 2" xfId="6577" xr:uid="{0B2ADC8C-EA45-4FA2-A7B1-0045C004D0A3}"/>
    <cellStyle name="Normal 12 2 2 2 4 2 2 2 8" xfId="6578" xr:uid="{2E5A16FE-4A8A-4400-92DB-EEB867811081}"/>
    <cellStyle name="Normal 12 2 2 2 4 2 2 2 8 2" xfId="6579" xr:uid="{3FDDC2ED-32C7-47CA-A21E-E604FAB087F9}"/>
    <cellStyle name="Normal 12 2 2 2 4 2 2 2 9" xfId="6580" xr:uid="{F0F189D0-AE9E-48D5-B2FE-A957DE499948}"/>
    <cellStyle name="Normal 12 2 2 2 4 2 2 2_FY15" xfId="6581" xr:uid="{469E1F6A-3749-4DD6-8BD7-5B082C638A99}"/>
    <cellStyle name="Normal 12 2 2 2 4 2 2 3" xfId="6582" xr:uid="{8192C9D5-223F-4F47-92D9-6721BD037C30}"/>
    <cellStyle name="Normal 12 2 2 2 4 2 2 3 2" xfId="6583" xr:uid="{EC46A4C6-DF5B-4741-B6AC-5A8D648E9548}"/>
    <cellStyle name="Normal 12 2 2 2 4 2 2 3 2 2" xfId="6584" xr:uid="{ED0A1F8D-97B6-4D09-B12E-F119B559D909}"/>
    <cellStyle name="Normal 12 2 2 2 4 2 2 3 2 2 2" xfId="6585" xr:uid="{8FCF2179-9876-4EC5-8F50-D220E2C3AF2E}"/>
    <cellStyle name="Normal 12 2 2 2 4 2 2 3 2 3" xfId="6586" xr:uid="{7E9D2481-FA6C-4857-9CE9-298F80F099C3}"/>
    <cellStyle name="Normal 12 2 2 2 4 2 2 3 2 3 2" xfId="6587" xr:uid="{5BBBC053-8003-4121-BA46-A5C48834F247}"/>
    <cellStyle name="Normal 12 2 2 2 4 2 2 3 2 4" xfId="6588" xr:uid="{0669AE0C-231B-4C18-B155-01913EC2B940}"/>
    <cellStyle name="Normal 12 2 2 2 4 2 2 3 2 4 2" xfId="6589" xr:uid="{0771DF97-DD32-4F1A-90C6-07D08FEB0832}"/>
    <cellStyle name="Normal 12 2 2 2 4 2 2 3 2 5" xfId="6590" xr:uid="{8A86F490-7468-49EF-91C0-0DEA5FB669ED}"/>
    <cellStyle name="Normal 12 2 2 2 4 2 2 3 2 5 2" xfId="6591" xr:uid="{6B7AB617-5B50-437F-8462-0A7E7A7B9EA0}"/>
    <cellStyle name="Normal 12 2 2 2 4 2 2 3 2 6" xfId="6592" xr:uid="{0E2E08A9-2A78-41AD-BBF0-791D042C5779}"/>
    <cellStyle name="Normal 12 2 2 2 4 2 2 3 2 6 2" xfId="6593" xr:uid="{BBEF856D-ADBC-43B6-835C-70D059A8CD16}"/>
    <cellStyle name="Normal 12 2 2 2 4 2 2 3 2 7" xfId="6594" xr:uid="{636A8EEE-2085-4A5A-93BE-FDEDE5085ADA}"/>
    <cellStyle name="Normal 12 2 2 2 4 2 2 3 2 7 2" xfId="6595" xr:uid="{2DCBAC8C-22CD-4A73-9DEE-9F4983CB41E1}"/>
    <cellStyle name="Normal 12 2 2 2 4 2 2 3 2 8" xfId="6596" xr:uid="{EF49C051-19DE-45F6-BD66-102EA7409297}"/>
    <cellStyle name="Normal 12 2 2 2 4 2 2 3 2_FY15" xfId="6597" xr:uid="{D4A8CB74-6F08-4399-B6D1-E1FB8D09124D}"/>
    <cellStyle name="Normal 12 2 2 2 4 2 2 3 3" xfId="6598" xr:uid="{1E293029-F208-4855-B7DA-5B055621370C}"/>
    <cellStyle name="Normal 12 2 2 2 4 2 2 3 3 2" xfId="6599" xr:uid="{3162D621-6E65-4863-BDB8-FF3F416925AF}"/>
    <cellStyle name="Normal 12 2 2 2 4 2 2 3 4" xfId="6600" xr:uid="{57ED4035-BCC1-4B38-95B4-D55A70380BB1}"/>
    <cellStyle name="Normal 12 2 2 2 4 2 2 3 4 2" xfId="6601" xr:uid="{476955C7-4E8B-4456-9149-892AEAAEF505}"/>
    <cellStyle name="Normal 12 2 2 2 4 2 2 3 5" xfId="6602" xr:uid="{CC87FAC1-719E-47C0-8578-2DE453882F80}"/>
    <cellStyle name="Normal 12 2 2 2 4 2 2 3 5 2" xfId="6603" xr:uid="{12B3586C-5476-43F2-B5D5-9FFC92A3C0AE}"/>
    <cellStyle name="Normal 12 2 2 2 4 2 2 3 6" xfId="6604" xr:uid="{DBBFC287-81D2-4838-91FA-225CD37BFD94}"/>
    <cellStyle name="Normal 12 2 2 2 4 2 2 3 6 2" xfId="6605" xr:uid="{CD74A7DA-8ADC-46C4-9626-EC2D56E2B975}"/>
    <cellStyle name="Normal 12 2 2 2 4 2 2 3 7" xfId="6606" xr:uid="{9A8416B3-DF9C-4B4A-BAEC-3FE5188B692B}"/>
    <cellStyle name="Normal 12 2 2 2 4 2 2 3 7 2" xfId="6607" xr:uid="{53A5E056-6406-42A6-98FB-5FE2C78CE928}"/>
    <cellStyle name="Normal 12 2 2 2 4 2 2 3 8" xfId="6608" xr:uid="{AE1FEC45-5E2B-419E-A894-89C6C6C131BF}"/>
    <cellStyle name="Normal 12 2 2 2 4 2 2 3 8 2" xfId="6609" xr:uid="{A079B413-8F11-4362-9029-984ADDD1BD8A}"/>
    <cellStyle name="Normal 12 2 2 2 4 2 2 3 9" xfId="6610" xr:uid="{5B944B50-E99F-42CF-9A04-4DCAE2C5E194}"/>
    <cellStyle name="Normal 12 2 2 2 4 2 2 3_FY15" xfId="6611" xr:uid="{E98744AF-7036-4A3B-A3EE-83DDAEC7AAC3}"/>
    <cellStyle name="Normal 12 2 2 2 4 2 2 4" xfId="6612" xr:uid="{D7299AE8-1188-4FBF-A106-3B2AC4E670A6}"/>
    <cellStyle name="Normal 12 2 2 2 4 2 2 4 2" xfId="6613" xr:uid="{C4031C4D-F141-4BD7-973B-9DDBF8298869}"/>
    <cellStyle name="Normal 12 2 2 2 4 2 2 4 2 2" xfId="6614" xr:uid="{CE56FB8B-CEC9-447E-B484-0A32F7BBC79A}"/>
    <cellStyle name="Normal 12 2 2 2 4 2 2 4 3" xfId="6615" xr:uid="{7A8B31E1-721E-491B-9241-30FE94DD1C1C}"/>
    <cellStyle name="Normal 12 2 2 2 4 2 2 4 3 2" xfId="6616" xr:uid="{010A3E05-DDFB-4BA7-BFA5-ADA00A3B4790}"/>
    <cellStyle name="Normal 12 2 2 2 4 2 2 4 4" xfId="6617" xr:uid="{4AA4A63B-842E-4C3E-9824-E144D84DD855}"/>
    <cellStyle name="Normal 12 2 2 2 4 2 2 4 4 2" xfId="6618" xr:uid="{EF2A4850-FDC9-4BA6-9B3D-F29E7A5C6A00}"/>
    <cellStyle name="Normal 12 2 2 2 4 2 2 4 5" xfId="6619" xr:uid="{BD3A9372-2392-4442-8BD3-AE1613FEBA21}"/>
    <cellStyle name="Normal 12 2 2 2 4 2 2 4 5 2" xfId="6620" xr:uid="{56B1C051-07A3-46C9-A7F4-E636692C9C2D}"/>
    <cellStyle name="Normal 12 2 2 2 4 2 2 4 6" xfId="6621" xr:uid="{66BEC339-FBB7-4E0F-B9BA-371102230153}"/>
    <cellStyle name="Normal 12 2 2 2 4 2 2 4 6 2" xfId="6622" xr:uid="{C1ACF513-7D5F-4BE3-A7BA-1018AE9456E7}"/>
    <cellStyle name="Normal 12 2 2 2 4 2 2 4 7" xfId="6623" xr:uid="{5F1D4856-BC10-4951-A044-C899B0753DFF}"/>
    <cellStyle name="Normal 12 2 2 2 4 2 2 4 7 2" xfId="6624" xr:uid="{B09749D3-DD59-42AA-B8E8-01F1D51316E7}"/>
    <cellStyle name="Normal 12 2 2 2 4 2 2 4 8" xfId="6625" xr:uid="{EA779A31-4215-4059-AE65-DC562A7B1B13}"/>
    <cellStyle name="Normal 12 2 2 2 4 2 2 4_FY15" xfId="6626" xr:uid="{3E1336C1-31A1-4557-9381-F1ED57EEF5E6}"/>
    <cellStyle name="Normal 12 2 2 2 4 2 2 5" xfId="6627" xr:uid="{D4872632-C45E-4C56-B65F-1762ACEF04EA}"/>
    <cellStyle name="Normal 12 2 2 2 4 2 2 5 2" xfId="6628" xr:uid="{8EE8461A-3C2C-4086-B2F1-AC27D51450DA}"/>
    <cellStyle name="Normal 12 2 2 2 4 2 2 6" xfId="6629" xr:uid="{B77B5697-9899-4564-9C1A-E42277F87D67}"/>
    <cellStyle name="Normal 12 2 2 2 4 2 2 6 2" xfId="6630" xr:uid="{327ACE8F-8861-4D3C-9431-5DE054156B78}"/>
    <cellStyle name="Normal 12 2 2 2 4 2 2 7" xfId="6631" xr:uid="{089440BB-BDD2-41C9-811D-8968E9130E33}"/>
    <cellStyle name="Normal 12 2 2 2 4 2 2 7 2" xfId="6632" xr:uid="{F7F58FF7-490F-4A3B-83A0-8FBA5AE3FEE7}"/>
    <cellStyle name="Normal 12 2 2 2 4 2 2 8" xfId="6633" xr:uid="{582B3A54-1E17-4A2D-8A91-C86F457BC0FA}"/>
    <cellStyle name="Normal 12 2 2 2 4 2 2 8 2" xfId="6634" xr:uid="{F79E6EA6-C03F-4EA8-876E-1893750C9742}"/>
    <cellStyle name="Normal 12 2 2 2 4 2 2 9" xfId="6635" xr:uid="{EFF7F8CF-6CC8-4209-8261-5DBCABD49197}"/>
    <cellStyle name="Normal 12 2 2 2 4 2 2 9 2" xfId="6636" xr:uid="{54BE0A49-E5AC-4576-952B-53361B8B83D8}"/>
    <cellStyle name="Normal 12 2 2 2 4 2 2_AAUP CBI Calc" xfId="6637" xr:uid="{0452EBEF-7053-44A6-97C6-A50EB6FF7E9B}"/>
    <cellStyle name="Normal 12 2 2 2 4 2 3" xfId="6638" xr:uid="{D518C73D-0D99-4B96-8788-BCB1EFE4D00B}"/>
    <cellStyle name="Normal 12 2 2 2 4 2 3 10" xfId="6639" xr:uid="{344B4D5A-B467-42C3-B419-0480CA231E69}"/>
    <cellStyle name="Normal 12 2 2 2 4 2 3 2" xfId="6640" xr:uid="{AED4F1ED-71FA-4A94-B317-A74721C8933F}"/>
    <cellStyle name="Normal 12 2 2 2 4 2 3 2 2" xfId="6641" xr:uid="{E7555DC1-C98B-450C-B0F4-870D53ECABD1}"/>
    <cellStyle name="Normal 12 2 2 2 4 2 3 2 2 2" xfId="6642" xr:uid="{3DE31064-BE61-4130-92C6-D2BDF51C99D4}"/>
    <cellStyle name="Normal 12 2 2 2 4 2 3 2 2 2 2" xfId="6643" xr:uid="{C10C9A3D-D83F-4933-8528-6927CE4796FC}"/>
    <cellStyle name="Normal 12 2 2 2 4 2 3 2 2 3" xfId="6644" xr:uid="{6CFEFF30-8647-4F01-9536-1CC7D2D45515}"/>
    <cellStyle name="Normal 12 2 2 2 4 2 3 2 2 3 2" xfId="6645" xr:uid="{3CAFF7EA-0583-414F-9B49-DBAE620BDC32}"/>
    <cellStyle name="Normal 12 2 2 2 4 2 3 2 2 4" xfId="6646" xr:uid="{9870D14D-D538-4BAC-95FC-2ECFA1C093DA}"/>
    <cellStyle name="Normal 12 2 2 2 4 2 3 2 2 4 2" xfId="6647" xr:uid="{91402617-D4D3-4F73-8854-8D9DF1D682AB}"/>
    <cellStyle name="Normal 12 2 2 2 4 2 3 2 2 5" xfId="6648" xr:uid="{71205FFD-D100-4763-B480-90D2E7857FC8}"/>
    <cellStyle name="Normal 12 2 2 2 4 2 3 2 2 5 2" xfId="6649" xr:uid="{D41D38C0-5048-4C6E-AA36-66134E410F0A}"/>
    <cellStyle name="Normal 12 2 2 2 4 2 3 2 2 6" xfId="6650" xr:uid="{C370B6BB-2EC2-41DF-B893-B0DFDDEB24E1}"/>
    <cellStyle name="Normal 12 2 2 2 4 2 3 2 2 6 2" xfId="6651" xr:uid="{E55E7D6E-4CE8-46B6-9E01-E045AF27E8E2}"/>
    <cellStyle name="Normal 12 2 2 2 4 2 3 2 2 7" xfId="6652" xr:uid="{33281C9B-26A0-4CA5-91CB-BF4A52FB0BD2}"/>
    <cellStyle name="Normal 12 2 2 2 4 2 3 2 2 7 2" xfId="6653" xr:uid="{580D56C9-70F6-4C0E-A07C-58CE2D874A71}"/>
    <cellStyle name="Normal 12 2 2 2 4 2 3 2 2 8" xfId="6654" xr:uid="{851881B8-982D-4FEE-85E6-5FD152062F0E}"/>
    <cellStyle name="Normal 12 2 2 2 4 2 3 2 2_FY15" xfId="6655" xr:uid="{553492B5-3255-48B3-9A6C-61E6F9029443}"/>
    <cellStyle name="Normal 12 2 2 2 4 2 3 2 3" xfId="6656" xr:uid="{EBB0B715-2898-43E9-A340-F97BB5697670}"/>
    <cellStyle name="Normal 12 2 2 2 4 2 3 2 3 2" xfId="6657" xr:uid="{2785CBD4-A20B-486A-B14A-0AD31B635C1F}"/>
    <cellStyle name="Normal 12 2 2 2 4 2 3 2 4" xfId="6658" xr:uid="{90D1E746-A949-4B4F-97E3-F3EBDB4FFA3D}"/>
    <cellStyle name="Normal 12 2 2 2 4 2 3 2 4 2" xfId="6659" xr:uid="{6174A25A-E077-4BBC-AD67-3CDE73431859}"/>
    <cellStyle name="Normal 12 2 2 2 4 2 3 2 5" xfId="6660" xr:uid="{00FCFA1E-1C92-4300-8D1E-9EC7F0379380}"/>
    <cellStyle name="Normal 12 2 2 2 4 2 3 2 5 2" xfId="6661" xr:uid="{EF407312-77D1-405D-AB68-D98736E932CB}"/>
    <cellStyle name="Normal 12 2 2 2 4 2 3 2 6" xfId="6662" xr:uid="{F463C8FC-690D-4140-BDF4-867DE9FB1914}"/>
    <cellStyle name="Normal 12 2 2 2 4 2 3 2 6 2" xfId="6663" xr:uid="{956D97B6-B9CC-4CBD-AB36-0BCE4EEA28FF}"/>
    <cellStyle name="Normal 12 2 2 2 4 2 3 2 7" xfId="6664" xr:uid="{8EBB2243-9134-4037-B56B-E4092A303096}"/>
    <cellStyle name="Normal 12 2 2 2 4 2 3 2 7 2" xfId="6665" xr:uid="{F6A07E26-371F-404E-8E25-79F7E8BCF8D9}"/>
    <cellStyle name="Normal 12 2 2 2 4 2 3 2 8" xfId="6666" xr:uid="{A49AD590-47BA-4259-A060-87EA0A8F8DF5}"/>
    <cellStyle name="Normal 12 2 2 2 4 2 3 2 8 2" xfId="6667" xr:uid="{88D7F9DE-0A8A-48A2-B7A7-0E8331453539}"/>
    <cellStyle name="Normal 12 2 2 2 4 2 3 2 9" xfId="6668" xr:uid="{5394C13E-61BE-4BA9-B23D-0C3D9225BD27}"/>
    <cellStyle name="Normal 12 2 2 2 4 2 3 2_FY15" xfId="6669" xr:uid="{351645BD-ED10-440B-BCBC-0BB631C38256}"/>
    <cellStyle name="Normal 12 2 2 2 4 2 3 3" xfId="6670" xr:uid="{93B67A85-892A-465C-B4FC-AED2F7822ECC}"/>
    <cellStyle name="Normal 12 2 2 2 4 2 3 3 2" xfId="6671" xr:uid="{C879CFC2-CD4F-4452-B4DA-8369EE34DB40}"/>
    <cellStyle name="Normal 12 2 2 2 4 2 3 3 2 2" xfId="6672" xr:uid="{27DB60D8-20BD-4FD9-98A4-AB1BFE5849E4}"/>
    <cellStyle name="Normal 12 2 2 2 4 2 3 3 3" xfId="6673" xr:uid="{B1596714-8466-411F-AF98-9AB72FBCE4EA}"/>
    <cellStyle name="Normal 12 2 2 2 4 2 3 3 3 2" xfId="6674" xr:uid="{E4B46D74-DC25-4F0F-A518-D52474D6018C}"/>
    <cellStyle name="Normal 12 2 2 2 4 2 3 3 4" xfId="6675" xr:uid="{0B60E8C5-7933-4FAE-B98F-145191C3008D}"/>
    <cellStyle name="Normal 12 2 2 2 4 2 3 3 4 2" xfId="6676" xr:uid="{32DF22C8-E54F-4A7B-8687-E58D5135C618}"/>
    <cellStyle name="Normal 12 2 2 2 4 2 3 3 5" xfId="6677" xr:uid="{4BF0D7E7-E80E-4E44-BA94-85C3A092A388}"/>
    <cellStyle name="Normal 12 2 2 2 4 2 3 3 5 2" xfId="6678" xr:uid="{25C35263-32A6-4617-9327-9386C301C8DA}"/>
    <cellStyle name="Normal 12 2 2 2 4 2 3 3 6" xfId="6679" xr:uid="{402589AE-8B22-48D4-A55B-EA9E90DC73FE}"/>
    <cellStyle name="Normal 12 2 2 2 4 2 3 3 6 2" xfId="6680" xr:uid="{0D747456-BE28-4464-BC8E-B22A0C87FBED}"/>
    <cellStyle name="Normal 12 2 2 2 4 2 3 3 7" xfId="6681" xr:uid="{FC20FE2C-7C26-4A7C-849C-8F08E871141F}"/>
    <cellStyle name="Normal 12 2 2 2 4 2 3 3 7 2" xfId="6682" xr:uid="{D71FE9EB-37EE-42A3-B879-A4181C1C032D}"/>
    <cellStyle name="Normal 12 2 2 2 4 2 3 3 8" xfId="6683" xr:uid="{A2DE364A-02E5-48E2-AEA2-0716E295C564}"/>
    <cellStyle name="Normal 12 2 2 2 4 2 3 3_FY15" xfId="6684" xr:uid="{53AC3AD2-F0EE-48EE-A2B7-056E99527C7B}"/>
    <cellStyle name="Normal 12 2 2 2 4 2 3 4" xfId="6685" xr:uid="{28C6CB71-1013-42E1-8BA5-9E9A7222BD8A}"/>
    <cellStyle name="Normal 12 2 2 2 4 2 3 4 2" xfId="6686" xr:uid="{392397A1-28D3-4DFD-BAE2-70F348413A57}"/>
    <cellStyle name="Normal 12 2 2 2 4 2 3 5" xfId="6687" xr:uid="{270E5B1F-C78D-4A92-B9FB-E59D631E37BD}"/>
    <cellStyle name="Normal 12 2 2 2 4 2 3 5 2" xfId="6688" xr:uid="{68170C80-8D04-4EBF-ACE4-793BF7038940}"/>
    <cellStyle name="Normal 12 2 2 2 4 2 3 6" xfId="6689" xr:uid="{C3C969A1-91EE-4E5D-AAE9-8060EE788C05}"/>
    <cellStyle name="Normal 12 2 2 2 4 2 3 6 2" xfId="6690" xr:uid="{ABA27008-3305-4EBD-B2E4-C3A8D2293398}"/>
    <cellStyle name="Normal 12 2 2 2 4 2 3 7" xfId="6691" xr:uid="{57858085-3BCE-410B-A41F-BED28E1C9052}"/>
    <cellStyle name="Normal 12 2 2 2 4 2 3 7 2" xfId="6692" xr:uid="{BEEE0101-7ED1-49AC-A2A5-D68A7FBCEEAD}"/>
    <cellStyle name="Normal 12 2 2 2 4 2 3 8" xfId="6693" xr:uid="{850B8AA5-2DE4-4B6B-B5BF-AC5E073DC581}"/>
    <cellStyle name="Normal 12 2 2 2 4 2 3 8 2" xfId="6694" xr:uid="{CEF9F53A-DEFC-4310-8580-1A42EF2F4F8E}"/>
    <cellStyle name="Normal 12 2 2 2 4 2 3 9" xfId="6695" xr:uid="{A955AFBA-AB6E-497F-82B9-D62C6ED474E9}"/>
    <cellStyle name="Normal 12 2 2 2 4 2 3 9 2" xfId="6696" xr:uid="{19FAF497-F640-4C86-9BDA-D7F2A49E1282}"/>
    <cellStyle name="Normal 12 2 2 2 4 2 3_AAUP CBI Calc" xfId="6697" xr:uid="{035574C3-BF02-4D1D-AE4A-9CB3E44B9EF9}"/>
    <cellStyle name="Normal 12 2 2 2 4 2 4" xfId="6698" xr:uid="{9B8008F6-B3D8-44E4-8B43-9E710CAF66DA}"/>
    <cellStyle name="Normal 12 2 2 2 4 2 4 10" xfId="6699" xr:uid="{629C64B4-092F-4EBF-A1F3-2C60C0B95636}"/>
    <cellStyle name="Normal 12 2 2 2 4 2 4 2" xfId="6700" xr:uid="{761570FE-AE24-4C10-A1AA-7628E49F69F3}"/>
    <cellStyle name="Normal 12 2 2 2 4 2 4 2 2" xfId="6701" xr:uid="{E27A5DCF-093E-424B-8014-04B217ABFE2E}"/>
    <cellStyle name="Normal 12 2 2 2 4 2 4 2 2 2" xfId="6702" xr:uid="{7E8D5D86-2DF6-49C0-9CED-AF6CBAD7BC78}"/>
    <cellStyle name="Normal 12 2 2 2 4 2 4 2 2 2 2" xfId="6703" xr:uid="{470D70EE-03F9-425E-9A1D-6FAAC64429FA}"/>
    <cellStyle name="Normal 12 2 2 2 4 2 4 2 2 3" xfId="6704" xr:uid="{90B26801-BA99-4BA1-B4A5-3A17B8EE632E}"/>
    <cellStyle name="Normal 12 2 2 2 4 2 4 2 2 3 2" xfId="6705" xr:uid="{64FD597F-4B6A-46A0-AC71-978D96742D83}"/>
    <cellStyle name="Normal 12 2 2 2 4 2 4 2 2 4" xfId="6706" xr:uid="{654F18BC-D9C1-47BD-93CC-DFBD081A59F2}"/>
    <cellStyle name="Normal 12 2 2 2 4 2 4 2 2 4 2" xfId="6707" xr:uid="{95FD2171-170E-49D8-B409-DE443DC263F6}"/>
    <cellStyle name="Normal 12 2 2 2 4 2 4 2 2 5" xfId="6708" xr:uid="{A66556C4-D375-4909-BEE1-DDBE0543FC75}"/>
    <cellStyle name="Normal 12 2 2 2 4 2 4 2 2 5 2" xfId="6709" xr:uid="{44C2E7DC-3150-4026-9D66-9CB5C5EB60C6}"/>
    <cellStyle name="Normal 12 2 2 2 4 2 4 2 2 6" xfId="6710" xr:uid="{1020AF6F-AF18-4593-B98E-E49B1F51E688}"/>
    <cellStyle name="Normal 12 2 2 2 4 2 4 2 2 6 2" xfId="6711" xr:uid="{92E8EE6E-FD81-46DB-938D-E8084676F933}"/>
    <cellStyle name="Normal 12 2 2 2 4 2 4 2 2 7" xfId="6712" xr:uid="{F4526156-ED85-496A-9C50-CE7FDAF701DE}"/>
    <cellStyle name="Normal 12 2 2 2 4 2 4 2 2 7 2" xfId="6713" xr:uid="{439A1A89-F06B-49CE-B230-A5CA375551EB}"/>
    <cellStyle name="Normal 12 2 2 2 4 2 4 2 2 8" xfId="6714" xr:uid="{B876A660-0F2D-48E0-B266-CD0CC080070B}"/>
    <cellStyle name="Normal 12 2 2 2 4 2 4 2 2_FY15" xfId="6715" xr:uid="{E4BEC09C-87B4-47BD-AC64-7023473A84CF}"/>
    <cellStyle name="Normal 12 2 2 2 4 2 4 2 3" xfId="6716" xr:uid="{F43A9E69-3C27-4B95-9EE7-87203CCBEDC4}"/>
    <cellStyle name="Normal 12 2 2 2 4 2 4 2 3 2" xfId="6717" xr:uid="{3F58CE43-033A-47F6-9659-9AEEBA3A5AB5}"/>
    <cellStyle name="Normal 12 2 2 2 4 2 4 2 4" xfId="6718" xr:uid="{9B43A180-0450-4BB5-9078-6AA114189400}"/>
    <cellStyle name="Normal 12 2 2 2 4 2 4 2 4 2" xfId="6719" xr:uid="{72E5EAFD-5AB7-4235-AE9E-A1347CDF4F30}"/>
    <cellStyle name="Normal 12 2 2 2 4 2 4 2 5" xfId="6720" xr:uid="{7D3610C4-3158-4F2C-A8AB-5252ABBBF3F0}"/>
    <cellStyle name="Normal 12 2 2 2 4 2 4 2 5 2" xfId="6721" xr:uid="{A431374D-221F-44D9-A7D5-AF2E19749D11}"/>
    <cellStyle name="Normal 12 2 2 2 4 2 4 2 6" xfId="6722" xr:uid="{88441344-8D01-4D91-B899-48CCDFF6E8BC}"/>
    <cellStyle name="Normal 12 2 2 2 4 2 4 2 6 2" xfId="6723" xr:uid="{9F8190CF-053C-4969-A3FD-6D655F057090}"/>
    <cellStyle name="Normal 12 2 2 2 4 2 4 2 7" xfId="6724" xr:uid="{717C9239-9FE4-4AE8-90D1-7914E3045890}"/>
    <cellStyle name="Normal 12 2 2 2 4 2 4 2 7 2" xfId="6725" xr:uid="{BD149DBE-462F-4DE7-AD3E-82F4190C0BB5}"/>
    <cellStyle name="Normal 12 2 2 2 4 2 4 2 8" xfId="6726" xr:uid="{240E42B4-2CBC-4077-8691-1DB9236B9DEB}"/>
    <cellStyle name="Normal 12 2 2 2 4 2 4 2 8 2" xfId="6727" xr:uid="{B4BF1E17-BAB5-4A2D-9211-F77C254C85F8}"/>
    <cellStyle name="Normal 12 2 2 2 4 2 4 2 9" xfId="6728" xr:uid="{F68089A3-F4D7-49D9-AFFD-B8E1588E8963}"/>
    <cellStyle name="Normal 12 2 2 2 4 2 4 2_FY15" xfId="6729" xr:uid="{3550086E-606F-4EED-B9ED-EABDD6D7508E}"/>
    <cellStyle name="Normal 12 2 2 2 4 2 4 3" xfId="6730" xr:uid="{F09154D4-6CA7-4FD1-BCDC-ACD42F4D207B}"/>
    <cellStyle name="Normal 12 2 2 2 4 2 4 3 2" xfId="6731" xr:uid="{93C49910-98B0-4050-A494-F7007197FC17}"/>
    <cellStyle name="Normal 12 2 2 2 4 2 4 3 2 2" xfId="6732" xr:uid="{A6594B66-0676-487E-871B-A0A6A568618E}"/>
    <cellStyle name="Normal 12 2 2 2 4 2 4 3 3" xfId="6733" xr:uid="{035847AB-CBFF-4983-B8B2-140D96CF81F2}"/>
    <cellStyle name="Normal 12 2 2 2 4 2 4 3 3 2" xfId="6734" xr:uid="{E2A1DF6E-1753-47C6-A4C7-D64DAADD5ACC}"/>
    <cellStyle name="Normal 12 2 2 2 4 2 4 3 4" xfId="6735" xr:uid="{3F195E0F-C3DA-4DF2-9F13-53B199BEB9C9}"/>
    <cellStyle name="Normal 12 2 2 2 4 2 4 3 4 2" xfId="6736" xr:uid="{3C9FD3AC-8197-4643-93E4-9D33ED3039B6}"/>
    <cellStyle name="Normal 12 2 2 2 4 2 4 3 5" xfId="6737" xr:uid="{3ACB6BFD-667A-414A-B63B-B77F98D38EFA}"/>
    <cellStyle name="Normal 12 2 2 2 4 2 4 3 5 2" xfId="6738" xr:uid="{5B65431F-F6E2-44A3-A9DC-F6DF6FD747F4}"/>
    <cellStyle name="Normal 12 2 2 2 4 2 4 3 6" xfId="6739" xr:uid="{1C27C814-2250-463D-B070-18E1E32C893F}"/>
    <cellStyle name="Normal 12 2 2 2 4 2 4 3 6 2" xfId="6740" xr:uid="{980B4F06-51E4-4CA7-B691-99CF98813DAB}"/>
    <cellStyle name="Normal 12 2 2 2 4 2 4 3 7" xfId="6741" xr:uid="{8978E711-3DF2-4B1B-B8C0-ABA3E1DD707F}"/>
    <cellStyle name="Normal 12 2 2 2 4 2 4 3 7 2" xfId="6742" xr:uid="{F20AB308-CBBC-4E73-867D-398A5A12AC18}"/>
    <cellStyle name="Normal 12 2 2 2 4 2 4 3 8" xfId="6743" xr:uid="{5930252A-3FA0-4739-AA68-AD79AB68A95B}"/>
    <cellStyle name="Normal 12 2 2 2 4 2 4 3_FY15" xfId="6744" xr:uid="{55A380A5-C3CA-4CB6-861C-105C6473A7C4}"/>
    <cellStyle name="Normal 12 2 2 2 4 2 4 4" xfId="6745" xr:uid="{1D489602-0466-4E6E-9C46-058FC1B844C1}"/>
    <cellStyle name="Normal 12 2 2 2 4 2 4 4 2" xfId="6746" xr:uid="{72C5498F-CB6E-44A6-AA24-70275D164E84}"/>
    <cellStyle name="Normal 12 2 2 2 4 2 4 5" xfId="6747" xr:uid="{76A2ABD5-3057-4A83-BB66-776BA508B5B3}"/>
    <cellStyle name="Normal 12 2 2 2 4 2 4 5 2" xfId="6748" xr:uid="{B1C541D2-28C8-46FC-8E38-BAC8D38610FF}"/>
    <cellStyle name="Normal 12 2 2 2 4 2 4 6" xfId="6749" xr:uid="{A2DCF2FF-8BBE-444A-8570-B68C2941F1A4}"/>
    <cellStyle name="Normal 12 2 2 2 4 2 4 6 2" xfId="6750" xr:uid="{F9C26506-2789-4995-8D51-2D676239F41A}"/>
    <cellStyle name="Normal 12 2 2 2 4 2 4 7" xfId="6751" xr:uid="{CDD20EFD-F351-45AA-AA59-E1AF8BB83892}"/>
    <cellStyle name="Normal 12 2 2 2 4 2 4 7 2" xfId="6752" xr:uid="{7710A594-1811-4DE4-83C7-E695BA976D70}"/>
    <cellStyle name="Normal 12 2 2 2 4 2 4 8" xfId="6753" xr:uid="{2E344CFF-0692-4FC2-B2CF-8B5A586DBE8E}"/>
    <cellStyle name="Normal 12 2 2 2 4 2 4 8 2" xfId="6754" xr:uid="{B257A590-0BFA-4F61-9398-7952A2176DED}"/>
    <cellStyle name="Normal 12 2 2 2 4 2 4 9" xfId="6755" xr:uid="{44CACBD4-763C-4DC0-A91A-62C9270CA077}"/>
    <cellStyle name="Normal 12 2 2 2 4 2 4 9 2" xfId="6756" xr:uid="{10DA1262-2398-4B99-8BDC-DBBB8FF5F897}"/>
    <cellStyle name="Normal 12 2 2 2 4 2 4_AAUP CBI Calc" xfId="6757" xr:uid="{B95EA8E2-D2FB-451F-8A94-BCA720D63895}"/>
    <cellStyle name="Normal 12 2 2 2 4 2 5" xfId="6758" xr:uid="{CA37263F-0726-44F0-A774-493E033972C6}"/>
    <cellStyle name="Normal 12 2 2 2 4 2 5 10" xfId="6759" xr:uid="{8C249A02-2976-431E-BCDA-0F4E8907CE10}"/>
    <cellStyle name="Normal 12 2 2 2 4 2 5 2" xfId="6760" xr:uid="{4D9F376D-FDD1-4ADB-926C-A1EA410D8D2A}"/>
    <cellStyle name="Normal 12 2 2 2 4 2 5 2 2" xfId="6761" xr:uid="{D676A291-979B-4E25-B343-5D16BAE39DB5}"/>
    <cellStyle name="Normal 12 2 2 2 4 2 5 2 2 2" xfId="6762" xr:uid="{325271C0-06DC-4E55-AEFC-561FA9DBFE81}"/>
    <cellStyle name="Normal 12 2 2 2 4 2 5 2 2 2 2" xfId="6763" xr:uid="{FC517481-C5FE-46A6-8C4C-95FE8A3CF01A}"/>
    <cellStyle name="Normal 12 2 2 2 4 2 5 2 2 3" xfId="6764" xr:uid="{D63F284B-6B3E-4161-AC2E-4C0364CE15D9}"/>
    <cellStyle name="Normal 12 2 2 2 4 2 5 2 2 3 2" xfId="6765" xr:uid="{B67DC071-B0FE-4AF2-995E-397A69BD1FFA}"/>
    <cellStyle name="Normal 12 2 2 2 4 2 5 2 2 4" xfId="6766" xr:uid="{6584B17A-E02F-441D-BFCE-F6981231EA04}"/>
    <cellStyle name="Normal 12 2 2 2 4 2 5 2 2 4 2" xfId="6767" xr:uid="{1F37272D-2294-474E-BEAB-2351CD1557C7}"/>
    <cellStyle name="Normal 12 2 2 2 4 2 5 2 2 5" xfId="6768" xr:uid="{B183F68D-2948-4B80-B62A-A25A81C6B427}"/>
    <cellStyle name="Normal 12 2 2 2 4 2 5 2 2 5 2" xfId="6769" xr:uid="{60A4CFD7-868C-480F-8295-1E235FFB4E84}"/>
    <cellStyle name="Normal 12 2 2 2 4 2 5 2 2 6" xfId="6770" xr:uid="{BD939CB5-2A3A-41AB-9AA3-E7BB4A5B4D21}"/>
    <cellStyle name="Normal 12 2 2 2 4 2 5 2 2 6 2" xfId="6771" xr:uid="{CD010D8B-0806-4422-9CD1-BEFEDDB4D42C}"/>
    <cellStyle name="Normal 12 2 2 2 4 2 5 2 2 7" xfId="6772" xr:uid="{DEFCCEC5-10FD-4C7A-B41D-423B35F16988}"/>
    <cellStyle name="Normal 12 2 2 2 4 2 5 2 2 7 2" xfId="6773" xr:uid="{35362772-FDB8-43DD-A5CA-6C67F682705F}"/>
    <cellStyle name="Normal 12 2 2 2 4 2 5 2 2 8" xfId="6774" xr:uid="{5FA28204-D394-4DD0-9784-DBAE18BC0DC0}"/>
    <cellStyle name="Normal 12 2 2 2 4 2 5 2 2_FY15" xfId="6775" xr:uid="{2564D103-9481-4328-A2E9-ED1F0605CF4B}"/>
    <cellStyle name="Normal 12 2 2 2 4 2 5 2 3" xfId="6776" xr:uid="{F72CF4ED-8B9E-458F-8964-3550B8EAE19C}"/>
    <cellStyle name="Normal 12 2 2 2 4 2 5 2 3 2" xfId="6777" xr:uid="{62B867C2-7076-4FF5-9D39-FDD53E4E09CC}"/>
    <cellStyle name="Normal 12 2 2 2 4 2 5 2 4" xfId="6778" xr:uid="{CE50F481-A0F7-4CCD-8D93-F50729445D38}"/>
    <cellStyle name="Normal 12 2 2 2 4 2 5 2 4 2" xfId="6779" xr:uid="{258DE3B8-FB34-4F06-B544-7A44BDC359A3}"/>
    <cellStyle name="Normal 12 2 2 2 4 2 5 2 5" xfId="6780" xr:uid="{301B0EC5-631A-44C6-B73A-243088B5F9F7}"/>
    <cellStyle name="Normal 12 2 2 2 4 2 5 2 5 2" xfId="6781" xr:uid="{3829A61B-B624-4B8E-8A39-F7F812E181E6}"/>
    <cellStyle name="Normal 12 2 2 2 4 2 5 2 6" xfId="6782" xr:uid="{3450F8A9-73AF-44E2-A3C7-F408A2A44AC1}"/>
    <cellStyle name="Normal 12 2 2 2 4 2 5 2 6 2" xfId="6783" xr:uid="{D59A09BA-18BE-4BAE-9B9F-837F41159B31}"/>
    <cellStyle name="Normal 12 2 2 2 4 2 5 2 7" xfId="6784" xr:uid="{96950B1E-35D2-41B3-9D03-7D015249A799}"/>
    <cellStyle name="Normal 12 2 2 2 4 2 5 2 7 2" xfId="6785" xr:uid="{A67C92B3-70FE-4F75-9590-688E4E976FAC}"/>
    <cellStyle name="Normal 12 2 2 2 4 2 5 2 8" xfId="6786" xr:uid="{748B04AD-6492-490C-BF97-EC7C081B0AA4}"/>
    <cellStyle name="Normal 12 2 2 2 4 2 5 2 8 2" xfId="6787" xr:uid="{8353750E-CCE1-4573-B50E-F49DF04EDD1E}"/>
    <cellStyle name="Normal 12 2 2 2 4 2 5 2 9" xfId="6788" xr:uid="{C2D215AA-14FC-489D-AA0E-B6E8BF52E2DD}"/>
    <cellStyle name="Normal 12 2 2 2 4 2 5 2_FY15" xfId="6789" xr:uid="{6C92AE00-0932-4DA9-9943-21F687C1E1FB}"/>
    <cellStyle name="Normal 12 2 2 2 4 2 5 3" xfId="6790" xr:uid="{B8795E5D-98E0-426B-B7FD-5B37555187DC}"/>
    <cellStyle name="Normal 12 2 2 2 4 2 5 3 2" xfId="6791" xr:uid="{24CF7E51-9869-4F04-A7D9-CC96AA1117DB}"/>
    <cellStyle name="Normal 12 2 2 2 4 2 5 3 2 2" xfId="6792" xr:uid="{0D100356-C94E-4915-AE44-546FA47CC54A}"/>
    <cellStyle name="Normal 12 2 2 2 4 2 5 3 3" xfId="6793" xr:uid="{8A01F803-BC87-44DC-81D0-11B75770AC54}"/>
    <cellStyle name="Normal 12 2 2 2 4 2 5 3 3 2" xfId="6794" xr:uid="{EB190DBA-3AD6-4F21-9472-352AAEFFBB1D}"/>
    <cellStyle name="Normal 12 2 2 2 4 2 5 3 4" xfId="6795" xr:uid="{747790E1-2292-4FBC-8593-BF6972BC410E}"/>
    <cellStyle name="Normal 12 2 2 2 4 2 5 3 4 2" xfId="6796" xr:uid="{40722E48-5AAA-43E3-A2A1-58873FD72C91}"/>
    <cellStyle name="Normal 12 2 2 2 4 2 5 3 5" xfId="6797" xr:uid="{05B3602D-09F3-46D1-AFFA-2C71AD4A4E32}"/>
    <cellStyle name="Normal 12 2 2 2 4 2 5 3 5 2" xfId="6798" xr:uid="{1E5CB2EF-0576-4EA0-B5F9-2349F0F64FCC}"/>
    <cellStyle name="Normal 12 2 2 2 4 2 5 3 6" xfId="6799" xr:uid="{1203458A-6DAB-4905-A91B-8AFE0E72425B}"/>
    <cellStyle name="Normal 12 2 2 2 4 2 5 3 6 2" xfId="6800" xr:uid="{A8D4D76A-A8E1-41F7-B705-CEC79DF773FD}"/>
    <cellStyle name="Normal 12 2 2 2 4 2 5 3 7" xfId="6801" xr:uid="{D5ACE0AD-364A-4488-8D33-31995B1227B8}"/>
    <cellStyle name="Normal 12 2 2 2 4 2 5 3 7 2" xfId="6802" xr:uid="{75EDC612-05A3-4640-A201-9D3C56BAD292}"/>
    <cellStyle name="Normal 12 2 2 2 4 2 5 3 8" xfId="6803" xr:uid="{8F1E7D51-AD7F-46DA-BAC1-936053137868}"/>
    <cellStyle name="Normal 12 2 2 2 4 2 5 3_FY15" xfId="6804" xr:uid="{B597686E-65B8-4C3D-8138-8B8117BA3049}"/>
    <cellStyle name="Normal 12 2 2 2 4 2 5 4" xfId="6805" xr:uid="{8DB62EAC-7075-467B-B7C4-95EBB38DDB21}"/>
    <cellStyle name="Normal 12 2 2 2 4 2 5 4 2" xfId="6806" xr:uid="{604AD9D1-D059-4B03-8536-554988353BA7}"/>
    <cellStyle name="Normal 12 2 2 2 4 2 5 5" xfId="6807" xr:uid="{3CE15142-F7F8-49E8-AC61-097F4C85A92E}"/>
    <cellStyle name="Normal 12 2 2 2 4 2 5 5 2" xfId="6808" xr:uid="{77129FE4-5DE0-4C8A-A567-E5CE10B95BC6}"/>
    <cellStyle name="Normal 12 2 2 2 4 2 5 6" xfId="6809" xr:uid="{50B3B29D-8B78-4F79-A006-4DCDBA77B526}"/>
    <cellStyle name="Normal 12 2 2 2 4 2 5 6 2" xfId="6810" xr:uid="{093BA751-974F-46F1-97E4-ED7117CBBD03}"/>
    <cellStyle name="Normal 12 2 2 2 4 2 5 7" xfId="6811" xr:uid="{C594E0E5-715F-49E9-84E6-F447732132A6}"/>
    <cellStyle name="Normal 12 2 2 2 4 2 5 7 2" xfId="6812" xr:uid="{4A2E146D-DE47-48F8-9F4E-9BD11369B465}"/>
    <cellStyle name="Normal 12 2 2 2 4 2 5 8" xfId="6813" xr:uid="{CAA1655A-B982-4B90-B495-2495029572F2}"/>
    <cellStyle name="Normal 12 2 2 2 4 2 5 8 2" xfId="6814" xr:uid="{5CE5029C-5FA1-4808-BC42-7BD9E9D131A3}"/>
    <cellStyle name="Normal 12 2 2 2 4 2 5 9" xfId="6815" xr:uid="{8C5FD13E-3C9C-4E72-BBEF-D16098E22113}"/>
    <cellStyle name="Normal 12 2 2 2 4 2 5 9 2" xfId="6816" xr:uid="{171962DE-D457-4A0F-985D-A39FF206A76B}"/>
    <cellStyle name="Normal 12 2 2 2 4 2 5_AAUP CBI Calc" xfId="6817" xr:uid="{D29ABD7C-1321-417F-B057-806DB8AB0A3F}"/>
    <cellStyle name="Normal 12 2 2 2 4 2 6" xfId="6818" xr:uid="{4C6DDCBD-894F-42C5-B0DD-F438A75D6500}"/>
    <cellStyle name="Normal 12 2 2 2 4 2 6 2" xfId="6819" xr:uid="{C810FAF5-05B1-4F95-B45A-F3EECE3DCA38}"/>
    <cellStyle name="Normal 12 2 2 2 4 2 6 2 2" xfId="6820" xr:uid="{CA07C17B-A642-4C15-9505-228801B9EC3A}"/>
    <cellStyle name="Normal 12 2 2 2 4 2 6 2 2 2" xfId="6821" xr:uid="{528BB605-BC76-4844-AC16-7BB7F457FDE7}"/>
    <cellStyle name="Normal 12 2 2 2 4 2 6 2 3" xfId="6822" xr:uid="{A971385D-CC29-4F20-A572-D92DAC3A536B}"/>
    <cellStyle name="Normal 12 2 2 2 4 2 6 2 3 2" xfId="6823" xr:uid="{9459E61A-98B8-4C5D-B49F-FEC586579CA0}"/>
    <cellStyle name="Normal 12 2 2 2 4 2 6 2 4" xfId="6824" xr:uid="{1716A2D9-A50B-4C97-B849-58EC48F4C435}"/>
    <cellStyle name="Normal 12 2 2 2 4 2 6 2 4 2" xfId="6825" xr:uid="{9539637E-B15E-4E6B-9DB9-F315B7565DF5}"/>
    <cellStyle name="Normal 12 2 2 2 4 2 6 2 5" xfId="6826" xr:uid="{76D99680-6BB7-4470-805A-6503C4CECFE6}"/>
    <cellStyle name="Normal 12 2 2 2 4 2 6 2 5 2" xfId="6827" xr:uid="{331A318B-DE01-4974-AACF-F5E51909F5CB}"/>
    <cellStyle name="Normal 12 2 2 2 4 2 6 2 6" xfId="6828" xr:uid="{271DB9D4-7AE0-4CCB-9259-894618B996E6}"/>
    <cellStyle name="Normal 12 2 2 2 4 2 6 2 6 2" xfId="6829" xr:uid="{2450CF45-5279-4CCA-879E-15890089FE62}"/>
    <cellStyle name="Normal 12 2 2 2 4 2 6 2 7" xfId="6830" xr:uid="{215F41FD-1989-42EE-9488-9107C80D3E5D}"/>
    <cellStyle name="Normal 12 2 2 2 4 2 6 2 7 2" xfId="6831" xr:uid="{16F6C52E-37BF-4865-93D8-CA59177CAF1B}"/>
    <cellStyle name="Normal 12 2 2 2 4 2 6 2 8" xfId="6832" xr:uid="{9D4A1019-C9E0-40C8-A32C-E1D5F34EF8BC}"/>
    <cellStyle name="Normal 12 2 2 2 4 2 6 2_FY15" xfId="6833" xr:uid="{36FB83FB-4B52-4029-B889-713DE1BA5A64}"/>
    <cellStyle name="Normal 12 2 2 2 4 2 6 3" xfId="6834" xr:uid="{7A7E6D99-A2E6-4293-8181-B914CD4FC80F}"/>
    <cellStyle name="Normal 12 2 2 2 4 2 6 3 2" xfId="6835" xr:uid="{ED00F84E-D5F9-44DC-8417-86951C179FA3}"/>
    <cellStyle name="Normal 12 2 2 2 4 2 6 4" xfId="6836" xr:uid="{2F82C729-47F9-466F-9F53-9E3ACA42CED0}"/>
    <cellStyle name="Normal 12 2 2 2 4 2 6 4 2" xfId="6837" xr:uid="{86FB3C30-22FB-42F1-9003-64DEFEF0AD32}"/>
    <cellStyle name="Normal 12 2 2 2 4 2 6 5" xfId="6838" xr:uid="{EC2C6044-E4CA-4DD9-9A6A-ADCC42F22908}"/>
    <cellStyle name="Normal 12 2 2 2 4 2 6 5 2" xfId="6839" xr:uid="{96353507-8C84-4476-920E-07FAA784A8EC}"/>
    <cellStyle name="Normal 12 2 2 2 4 2 6 6" xfId="6840" xr:uid="{B5848041-C7AB-4B87-B2D3-898B2B7A25E1}"/>
    <cellStyle name="Normal 12 2 2 2 4 2 6 6 2" xfId="6841" xr:uid="{4BE7AA7C-04E4-43BC-9B8B-41728B0BF04A}"/>
    <cellStyle name="Normal 12 2 2 2 4 2 6 7" xfId="6842" xr:uid="{3D4BCD10-8B84-4E7C-9034-D18D4CEA1751}"/>
    <cellStyle name="Normal 12 2 2 2 4 2 6 7 2" xfId="6843" xr:uid="{356CABEF-3064-4082-999E-EAC7ED441B72}"/>
    <cellStyle name="Normal 12 2 2 2 4 2 6 8" xfId="6844" xr:uid="{56012841-EF4A-43F3-A964-E685E38C67A0}"/>
    <cellStyle name="Normal 12 2 2 2 4 2 6 8 2" xfId="6845" xr:uid="{74FB421F-873E-4E9A-BE3C-C90351B3F94E}"/>
    <cellStyle name="Normal 12 2 2 2 4 2 6 9" xfId="6846" xr:uid="{AAEB831C-3049-4F7E-9E2B-F66AE2A62C50}"/>
    <cellStyle name="Normal 12 2 2 2 4 2 6_FY15" xfId="6847" xr:uid="{D1BBCBF4-DD89-49BC-90FD-57FA7E5205AC}"/>
    <cellStyle name="Normal 12 2 2 2 4 2 7" xfId="6848" xr:uid="{AED660BF-8686-47E6-93DF-8D106BA7EEA5}"/>
    <cellStyle name="Normal 12 2 2 2 4 2 7 2" xfId="6849" xr:uid="{92398C6F-70B3-4D70-B6A1-10C1706C19E5}"/>
    <cellStyle name="Normal 12 2 2 2 4 2 7 2 2" xfId="6850" xr:uid="{2C64B796-78AD-48FF-9D6D-01BF6B8F2AF1}"/>
    <cellStyle name="Normal 12 2 2 2 4 2 7 2 2 2" xfId="6851" xr:uid="{53DA9BBE-EF17-4409-AAA2-7837C8333E98}"/>
    <cellStyle name="Normal 12 2 2 2 4 2 7 2 3" xfId="6852" xr:uid="{B05786AF-711F-4CA2-B132-20FA8C8728A7}"/>
    <cellStyle name="Normal 12 2 2 2 4 2 7 2 3 2" xfId="6853" xr:uid="{89DBAF6D-088E-4E12-8563-E35CB20E2F67}"/>
    <cellStyle name="Normal 12 2 2 2 4 2 7 2 4" xfId="6854" xr:uid="{5D4B1D68-A524-44FC-9948-006E28607D7B}"/>
    <cellStyle name="Normal 12 2 2 2 4 2 7 2 4 2" xfId="6855" xr:uid="{DB4687E2-D240-4CEC-B815-683C0158B678}"/>
    <cellStyle name="Normal 12 2 2 2 4 2 7 2 5" xfId="6856" xr:uid="{B86A2C49-0229-4803-847F-8478D8551AD9}"/>
    <cellStyle name="Normal 12 2 2 2 4 2 7 2 5 2" xfId="6857" xr:uid="{AAFD4A01-3D7A-4D51-AB04-B927106AE260}"/>
    <cellStyle name="Normal 12 2 2 2 4 2 7 2 6" xfId="6858" xr:uid="{83B735FD-43CD-4F4F-BB41-D520CDB26B62}"/>
    <cellStyle name="Normal 12 2 2 2 4 2 7 2 6 2" xfId="6859" xr:uid="{3E57B9A1-2E6D-430A-B27E-57824D6904B4}"/>
    <cellStyle name="Normal 12 2 2 2 4 2 7 2 7" xfId="6860" xr:uid="{754C4DC7-2661-40E4-AAA0-81F2878528B3}"/>
    <cellStyle name="Normal 12 2 2 2 4 2 7 2 7 2" xfId="6861" xr:uid="{75E9D665-DDF8-4AAE-A46B-E9D32CAE6E1E}"/>
    <cellStyle name="Normal 12 2 2 2 4 2 7 2 8" xfId="6862" xr:uid="{C35DE076-5265-4140-B11B-1FC3BDB557D6}"/>
    <cellStyle name="Normal 12 2 2 2 4 2 7 2_FY15" xfId="6863" xr:uid="{26ADB1C6-BE28-4A58-A636-E88529A8E4DC}"/>
    <cellStyle name="Normal 12 2 2 2 4 2 7 3" xfId="6864" xr:uid="{6C2F09E8-6D8B-48F5-AEF2-86E0E682D6F8}"/>
    <cellStyle name="Normal 12 2 2 2 4 2 7 3 2" xfId="6865" xr:uid="{49213266-9ABD-4D04-B7D0-6C10318502B6}"/>
    <cellStyle name="Normal 12 2 2 2 4 2 7 4" xfId="6866" xr:uid="{98B7312F-6C36-4E56-86CB-F5EC1DDFF275}"/>
    <cellStyle name="Normal 12 2 2 2 4 2 7 4 2" xfId="6867" xr:uid="{82041E49-29A0-4059-884F-A642F7CBF700}"/>
    <cellStyle name="Normal 12 2 2 2 4 2 7 5" xfId="6868" xr:uid="{F058BCB4-9F2F-48F1-B5A4-B62CB79110B6}"/>
    <cellStyle name="Normal 12 2 2 2 4 2 7 5 2" xfId="6869" xr:uid="{29FDF321-7A90-420E-9EA1-D664F2500B00}"/>
    <cellStyle name="Normal 12 2 2 2 4 2 7 6" xfId="6870" xr:uid="{22CE3DEB-8A28-4C4B-9CDD-04BCC1649899}"/>
    <cellStyle name="Normal 12 2 2 2 4 2 7 6 2" xfId="6871" xr:uid="{353B4FF5-0A57-48C6-80E2-E1065A986883}"/>
    <cellStyle name="Normal 12 2 2 2 4 2 7 7" xfId="6872" xr:uid="{92679771-D3FC-4EDB-B91E-B6CE65A528CE}"/>
    <cellStyle name="Normal 12 2 2 2 4 2 7 7 2" xfId="6873" xr:uid="{A18863A2-56CC-44F8-8B56-A1D2AEA60371}"/>
    <cellStyle name="Normal 12 2 2 2 4 2 7 8" xfId="6874" xr:uid="{34F09A0F-8C7D-4BB4-85B3-EEEBF9B5160C}"/>
    <cellStyle name="Normal 12 2 2 2 4 2 7 8 2" xfId="6875" xr:uid="{16114858-6612-46FF-8AB4-04BB06BF1EDA}"/>
    <cellStyle name="Normal 12 2 2 2 4 2 7 9" xfId="6876" xr:uid="{58267E1B-8FB2-48C6-A045-38780DEE7404}"/>
    <cellStyle name="Normal 12 2 2 2 4 2 7_FY15" xfId="6877" xr:uid="{1CE4E2D2-3E0E-4E50-8FFB-D75A17A494F3}"/>
    <cellStyle name="Normal 12 2 2 2 4 2 8" xfId="6878" xr:uid="{D07BDCEA-B691-4B14-AB96-E9AB4BF59DD9}"/>
    <cellStyle name="Normal 12 2 2 2 4 2 8 2" xfId="6879" xr:uid="{5713D7BB-A141-4FF7-BEE2-81C87F7BF570}"/>
    <cellStyle name="Normal 12 2 2 2 4 2 8 2 2" xfId="6880" xr:uid="{582BB870-DF9D-4127-84C0-5FC774F1F7BC}"/>
    <cellStyle name="Normal 12 2 2 2 4 2 8 3" xfId="6881" xr:uid="{3EA8E3CC-8AB5-421C-8865-2A9C2F2F90D7}"/>
    <cellStyle name="Normal 12 2 2 2 4 2 8 3 2" xfId="6882" xr:uid="{D4ADFDD2-749C-4B88-9644-BCD76C62BC09}"/>
    <cellStyle name="Normal 12 2 2 2 4 2 8 4" xfId="6883" xr:uid="{8058D910-D008-402F-A63D-2A8E102F1E53}"/>
    <cellStyle name="Normal 12 2 2 2 4 2 8 4 2" xfId="6884" xr:uid="{9ABA7056-C56E-42F2-BD53-85C94E41B9CE}"/>
    <cellStyle name="Normal 12 2 2 2 4 2 8 5" xfId="6885" xr:uid="{C4C55540-571A-4933-851E-3C82ACCBD7FD}"/>
    <cellStyle name="Normal 12 2 2 2 4 2 8 5 2" xfId="6886" xr:uid="{1C0C73FB-148C-4441-B43E-5F01769BDE46}"/>
    <cellStyle name="Normal 12 2 2 2 4 2 8 6" xfId="6887" xr:uid="{27FCAC02-8ABC-45B7-AE9E-C309F280DE25}"/>
    <cellStyle name="Normal 12 2 2 2 4 2 8 6 2" xfId="6888" xr:uid="{71CE8C87-BACF-4B02-8A3B-B34CAD79AB69}"/>
    <cellStyle name="Normal 12 2 2 2 4 2 8 7" xfId="6889" xr:uid="{EB4429DE-9EC8-4D37-842B-815E8A4EF7CB}"/>
    <cellStyle name="Normal 12 2 2 2 4 2 8 7 2" xfId="6890" xr:uid="{31CF444C-D40C-49CC-8DF4-11456A199A9F}"/>
    <cellStyle name="Normal 12 2 2 2 4 2 8 8" xfId="6891" xr:uid="{4CD046C5-5F09-438C-A7A0-AFBC3E2D5EF2}"/>
    <cellStyle name="Normal 12 2 2 2 4 2 8_FY15" xfId="6892" xr:uid="{89E61183-A591-480F-BF07-46D9FC1FDE34}"/>
    <cellStyle name="Normal 12 2 2 2 4 2 9" xfId="6893" xr:uid="{EB676235-81F6-4C50-A00B-60A02B264C43}"/>
    <cellStyle name="Normal 12 2 2 2 4 2 9 2" xfId="6894" xr:uid="{882E08A3-C706-4D35-8133-CD4C1E3648CC}"/>
    <cellStyle name="Normal 12 2 2 2 4 2_AAUP CBI Calc" xfId="6895" xr:uid="{88ECB256-959F-4198-8CD1-998441882292}"/>
    <cellStyle name="Normal 12 2 2 2 4 3" xfId="6896" xr:uid="{2E6CD83A-B764-4B62-82F0-EB81EC06A03E}"/>
    <cellStyle name="Normal 12 2 2 2 4 3 10" xfId="6897" xr:uid="{28C70E22-CD95-4F6E-8E5F-9F7C66C3E569}"/>
    <cellStyle name="Normal 12 2 2 2 4 3 10 2" xfId="6898" xr:uid="{D762C172-23F8-45FC-921C-6482F354E7C9}"/>
    <cellStyle name="Normal 12 2 2 2 4 3 11" xfId="6899" xr:uid="{093E38AC-96B1-4CFB-8359-7A786CFB3C9D}"/>
    <cellStyle name="Normal 12 2 2 2 4 3 11 2" xfId="6900" xr:uid="{3CEF0B1E-00DF-4B5A-80C1-ADAE20B130E0}"/>
    <cellStyle name="Normal 12 2 2 2 4 3 12" xfId="6901" xr:uid="{CF015D48-522B-4C34-9EFB-5BB22E103C14}"/>
    <cellStyle name="Normal 12 2 2 2 4 3 2" xfId="6902" xr:uid="{90D34CA6-C229-4C95-82FB-4A63406016DA}"/>
    <cellStyle name="Normal 12 2 2 2 4 3 2 10" xfId="6903" xr:uid="{A769A28D-C65A-4872-982D-5F22D2300EC5}"/>
    <cellStyle name="Normal 12 2 2 2 4 3 2 2" xfId="6904" xr:uid="{605C3DB0-37DB-48B9-A0CB-57381ADAD420}"/>
    <cellStyle name="Normal 12 2 2 2 4 3 2 2 2" xfId="6905" xr:uid="{649E51B3-C094-436F-9EB3-339392119F56}"/>
    <cellStyle name="Normal 12 2 2 2 4 3 2 2 2 2" xfId="6906" xr:uid="{FAE7E1DF-75AB-4CD4-A026-2B4E82F8DE55}"/>
    <cellStyle name="Normal 12 2 2 2 4 3 2 2 2 2 2" xfId="6907" xr:uid="{C0EFBD48-77B6-4413-AA09-52182FAED068}"/>
    <cellStyle name="Normal 12 2 2 2 4 3 2 2 2 3" xfId="6908" xr:uid="{E48E4D43-6010-4FB5-B50A-A1AD0210CE30}"/>
    <cellStyle name="Normal 12 2 2 2 4 3 2 2 2 3 2" xfId="6909" xr:uid="{35EA630E-32EF-4C71-9AC8-E6372251A64E}"/>
    <cellStyle name="Normal 12 2 2 2 4 3 2 2 2 4" xfId="6910" xr:uid="{63F91CB0-92F5-4931-A8B3-B46B698568AA}"/>
    <cellStyle name="Normal 12 2 2 2 4 3 2 2 2 4 2" xfId="6911" xr:uid="{DCDF8BCC-2033-4BAF-8082-A06058B53970}"/>
    <cellStyle name="Normal 12 2 2 2 4 3 2 2 2 5" xfId="6912" xr:uid="{E61018EE-4B63-4025-8FFC-1522B80A0440}"/>
    <cellStyle name="Normal 12 2 2 2 4 3 2 2 2 5 2" xfId="6913" xr:uid="{5D042273-AA18-4AF6-9008-2C25B6A46F35}"/>
    <cellStyle name="Normal 12 2 2 2 4 3 2 2 2 6" xfId="6914" xr:uid="{DAE9429D-8CC0-4EA3-B638-B9162F1D7CA9}"/>
    <cellStyle name="Normal 12 2 2 2 4 3 2 2 2 6 2" xfId="6915" xr:uid="{B27127AA-CF1D-408F-A75E-0D6AA0AE756F}"/>
    <cellStyle name="Normal 12 2 2 2 4 3 2 2 2 7" xfId="6916" xr:uid="{4DE4815C-A1D5-4DDD-98D4-B6D56BDF0F09}"/>
    <cellStyle name="Normal 12 2 2 2 4 3 2 2 2 7 2" xfId="6917" xr:uid="{EF94D45B-5C6F-47E6-B3ED-FD9283FAFF1D}"/>
    <cellStyle name="Normal 12 2 2 2 4 3 2 2 2 8" xfId="6918" xr:uid="{D652E112-2C2E-4E43-A75F-BC477C59321F}"/>
    <cellStyle name="Normal 12 2 2 2 4 3 2 2 2_FY15" xfId="6919" xr:uid="{AB7D1FE7-D08E-4692-8EB0-1AAE053F3CCF}"/>
    <cellStyle name="Normal 12 2 2 2 4 3 2 2 3" xfId="6920" xr:uid="{D33E8732-4C83-45B0-90EC-7DF445C6DD4C}"/>
    <cellStyle name="Normal 12 2 2 2 4 3 2 2 3 2" xfId="6921" xr:uid="{DCBC05A4-1F97-490A-BA85-7F10032FBF07}"/>
    <cellStyle name="Normal 12 2 2 2 4 3 2 2 4" xfId="6922" xr:uid="{7C32A35A-3F8A-4454-8184-573E5022ED1E}"/>
    <cellStyle name="Normal 12 2 2 2 4 3 2 2 4 2" xfId="6923" xr:uid="{24196811-1FB3-4913-BAF6-4FFD047E7CA9}"/>
    <cellStyle name="Normal 12 2 2 2 4 3 2 2 5" xfId="6924" xr:uid="{E5C1B33E-5812-4773-B4C5-6F074EA7C8BA}"/>
    <cellStyle name="Normal 12 2 2 2 4 3 2 2 5 2" xfId="6925" xr:uid="{950ABCDD-29F3-4F7C-A783-33E1F0771CCA}"/>
    <cellStyle name="Normal 12 2 2 2 4 3 2 2 6" xfId="6926" xr:uid="{138ECE51-396A-4846-A882-212BF70A0CFB}"/>
    <cellStyle name="Normal 12 2 2 2 4 3 2 2 6 2" xfId="6927" xr:uid="{562197A3-FDC5-45BA-AA00-6D79A1417BFF}"/>
    <cellStyle name="Normal 12 2 2 2 4 3 2 2 7" xfId="6928" xr:uid="{FB094162-2FB4-4BA9-97F1-FCCB48BA57F5}"/>
    <cellStyle name="Normal 12 2 2 2 4 3 2 2 7 2" xfId="6929" xr:uid="{8A0A35D3-0BF8-49E1-9E51-C030B9152BD0}"/>
    <cellStyle name="Normal 12 2 2 2 4 3 2 2 8" xfId="6930" xr:uid="{8C878E64-43A4-43B2-AD65-732B78F5F2E4}"/>
    <cellStyle name="Normal 12 2 2 2 4 3 2 2 8 2" xfId="6931" xr:uid="{2643BDE1-ADC1-443F-9C4D-97A7C4F469F3}"/>
    <cellStyle name="Normal 12 2 2 2 4 3 2 2 9" xfId="6932" xr:uid="{A40422E8-97FC-43E8-9C86-BC743BFC4831}"/>
    <cellStyle name="Normal 12 2 2 2 4 3 2 2_FY15" xfId="6933" xr:uid="{5F66D79A-165A-411F-906C-BD53930AA257}"/>
    <cellStyle name="Normal 12 2 2 2 4 3 2 3" xfId="6934" xr:uid="{757D6E8E-C2DF-4E9E-B197-6875FC30EAD5}"/>
    <cellStyle name="Normal 12 2 2 2 4 3 2 3 2" xfId="6935" xr:uid="{DEC1A5A8-3E9B-4B40-B068-328F99FE22EF}"/>
    <cellStyle name="Normal 12 2 2 2 4 3 2 3 2 2" xfId="6936" xr:uid="{479D5C5E-5A14-47FF-A6BE-7EB547BFDAC0}"/>
    <cellStyle name="Normal 12 2 2 2 4 3 2 3 3" xfId="6937" xr:uid="{B0FFEDFC-6D3A-4BC1-9309-3EFCD288B746}"/>
    <cellStyle name="Normal 12 2 2 2 4 3 2 3 3 2" xfId="6938" xr:uid="{B8F3D6D7-BA54-4F4E-BF8F-0558625F9679}"/>
    <cellStyle name="Normal 12 2 2 2 4 3 2 3 4" xfId="6939" xr:uid="{BD34C620-39B1-4671-9AB2-FEAB907897E4}"/>
    <cellStyle name="Normal 12 2 2 2 4 3 2 3 4 2" xfId="6940" xr:uid="{40C47C93-E4C0-4E14-934A-F23B0254F789}"/>
    <cellStyle name="Normal 12 2 2 2 4 3 2 3 5" xfId="6941" xr:uid="{6A73497E-13DE-4FDE-AA95-A22195ADEEA3}"/>
    <cellStyle name="Normal 12 2 2 2 4 3 2 3 5 2" xfId="6942" xr:uid="{B1FEC293-6EA4-4891-A182-8DFDEBF61EF4}"/>
    <cellStyle name="Normal 12 2 2 2 4 3 2 3 6" xfId="6943" xr:uid="{943E411A-7209-4E24-BBAE-01218EA2F312}"/>
    <cellStyle name="Normal 12 2 2 2 4 3 2 3 6 2" xfId="6944" xr:uid="{E318339C-BCE9-420E-9A30-F56ACCFF12B5}"/>
    <cellStyle name="Normal 12 2 2 2 4 3 2 3 7" xfId="6945" xr:uid="{2F48E825-4F87-4632-9E21-73561DE4E52F}"/>
    <cellStyle name="Normal 12 2 2 2 4 3 2 3 7 2" xfId="6946" xr:uid="{715F847A-09E3-4C66-B6A4-A65F59414C82}"/>
    <cellStyle name="Normal 12 2 2 2 4 3 2 3 8" xfId="6947" xr:uid="{993FB78B-D18D-4561-A9B5-D7B7FFD9616A}"/>
    <cellStyle name="Normal 12 2 2 2 4 3 2 3_FY15" xfId="6948" xr:uid="{168DAA8C-9C6E-4ACA-8752-A7D97A8C15F6}"/>
    <cellStyle name="Normal 12 2 2 2 4 3 2 4" xfId="6949" xr:uid="{8CDBF3E9-6F09-4A37-9AE6-D847648F507B}"/>
    <cellStyle name="Normal 12 2 2 2 4 3 2 4 2" xfId="6950" xr:uid="{3199B8F3-C40D-4D78-AB60-D7773FCBB674}"/>
    <cellStyle name="Normal 12 2 2 2 4 3 2 5" xfId="6951" xr:uid="{62BF5B9E-C898-42F7-B047-823A943FE543}"/>
    <cellStyle name="Normal 12 2 2 2 4 3 2 5 2" xfId="6952" xr:uid="{44593497-8130-451F-B58D-57ABA08A264A}"/>
    <cellStyle name="Normal 12 2 2 2 4 3 2 6" xfId="6953" xr:uid="{7FAA9C73-5810-40F7-BAF7-B95E3623C1E5}"/>
    <cellStyle name="Normal 12 2 2 2 4 3 2 6 2" xfId="6954" xr:uid="{5E40A67E-AB44-4B63-8D21-BC63F9EBFB8E}"/>
    <cellStyle name="Normal 12 2 2 2 4 3 2 7" xfId="6955" xr:uid="{DA374468-DC38-497F-A80B-628945550214}"/>
    <cellStyle name="Normal 12 2 2 2 4 3 2 7 2" xfId="6956" xr:uid="{875AA78F-5DB0-4A18-A469-FB6037BDC4B5}"/>
    <cellStyle name="Normal 12 2 2 2 4 3 2 8" xfId="6957" xr:uid="{9E3DBE11-9039-4F22-A438-7076CD31D67D}"/>
    <cellStyle name="Normal 12 2 2 2 4 3 2 8 2" xfId="6958" xr:uid="{6F8A01B8-F46B-442A-9CF5-543037726287}"/>
    <cellStyle name="Normal 12 2 2 2 4 3 2 9" xfId="6959" xr:uid="{105AE608-108B-4E55-A84B-B3761E43DC47}"/>
    <cellStyle name="Normal 12 2 2 2 4 3 2 9 2" xfId="6960" xr:uid="{9180279E-D8DD-4152-8BF2-650397B306D8}"/>
    <cellStyle name="Normal 12 2 2 2 4 3 2_AAUP CBI Calc" xfId="6961" xr:uid="{EDBD8672-AEE9-4A8F-B2FA-386E720C1A9D}"/>
    <cellStyle name="Normal 12 2 2 2 4 3 3" xfId="6962" xr:uid="{3C379EFD-D39F-4F04-B12C-CDA2F471ABE2}"/>
    <cellStyle name="Normal 12 2 2 2 4 3 3 2" xfId="6963" xr:uid="{CECF2769-E462-45E4-BAF6-F8836722C60D}"/>
    <cellStyle name="Normal 12 2 2 2 4 3 3 2 2" xfId="6964" xr:uid="{94F1261F-E702-442D-BB81-FE2E6C1E7907}"/>
    <cellStyle name="Normal 12 2 2 2 4 3 3 2 2 2" xfId="6965" xr:uid="{FFF35EA3-5914-41CF-8EC2-F2DBC9DB424F}"/>
    <cellStyle name="Normal 12 2 2 2 4 3 3 2 3" xfId="6966" xr:uid="{30A51C3C-2739-4CF9-82EC-90B751628D19}"/>
    <cellStyle name="Normal 12 2 2 2 4 3 3 2 3 2" xfId="6967" xr:uid="{B22D96DC-CEC9-4623-AA74-F9B5AE8CD570}"/>
    <cellStyle name="Normal 12 2 2 2 4 3 3 2 4" xfId="6968" xr:uid="{47AF214E-7AAD-4DDB-B248-64249C546C41}"/>
    <cellStyle name="Normal 12 2 2 2 4 3 3 2 4 2" xfId="6969" xr:uid="{26410F36-6FDD-4061-A0FF-CFB62AEC0980}"/>
    <cellStyle name="Normal 12 2 2 2 4 3 3 2 5" xfId="6970" xr:uid="{CD3C3162-8154-40B2-A31A-BD5C5DE8FA9E}"/>
    <cellStyle name="Normal 12 2 2 2 4 3 3 2 5 2" xfId="6971" xr:uid="{EB9B28F7-AD71-4042-8877-8532B29D5605}"/>
    <cellStyle name="Normal 12 2 2 2 4 3 3 2 6" xfId="6972" xr:uid="{A54AD07C-AC33-4EC4-B7E7-5218CEFDD01A}"/>
    <cellStyle name="Normal 12 2 2 2 4 3 3 2 6 2" xfId="6973" xr:uid="{CADD5719-D410-45FF-AE13-E621DAA6AC26}"/>
    <cellStyle name="Normal 12 2 2 2 4 3 3 2 7" xfId="6974" xr:uid="{D5733706-87A1-4914-9F6A-6FB3BA1AD63F}"/>
    <cellStyle name="Normal 12 2 2 2 4 3 3 2 7 2" xfId="6975" xr:uid="{0770D894-D30D-4634-AD51-303DC12D0153}"/>
    <cellStyle name="Normal 12 2 2 2 4 3 3 2 8" xfId="6976" xr:uid="{10D59A89-84EB-44B3-AF1E-55E2928C5D9F}"/>
    <cellStyle name="Normal 12 2 2 2 4 3 3 2_FY15" xfId="6977" xr:uid="{9FBFAC36-26AA-4E51-8730-2E380F07C5AE}"/>
    <cellStyle name="Normal 12 2 2 2 4 3 3 3" xfId="6978" xr:uid="{53C9BBB1-AFC8-463F-91BB-8CD4BD14F9C9}"/>
    <cellStyle name="Normal 12 2 2 2 4 3 3 3 2" xfId="6979" xr:uid="{A68DCAEB-A3A6-452B-BA73-EE873EA8FC32}"/>
    <cellStyle name="Normal 12 2 2 2 4 3 3 4" xfId="6980" xr:uid="{40F5C2EB-13CB-471E-8F5F-8152C715F1ED}"/>
    <cellStyle name="Normal 12 2 2 2 4 3 3 4 2" xfId="6981" xr:uid="{914AB42D-28B1-4E23-8D47-110F928922D7}"/>
    <cellStyle name="Normal 12 2 2 2 4 3 3 5" xfId="6982" xr:uid="{EC76F91E-CBE0-4745-9E82-A5A6E46C0245}"/>
    <cellStyle name="Normal 12 2 2 2 4 3 3 5 2" xfId="6983" xr:uid="{9A245F47-2CC9-4C86-8477-9ABE8F84BB2E}"/>
    <cellStyle name="Normal 12 2 2 2 4 3 3 6" xfId="6984" xr:uid="{4858EB7A-3194-452C-8D01-4C4D532A1AA7}"/>
    <cellStyle name="Normal 12 2 2 2 4 3 3 6 2" xfId="6985" xr:uid="{0720DFF4-2372-4ECE-B20D-EC16E5171D8E}"/>
    <cellStyle name="Normal 12 2 2 2 4 3 3 7" xfId="6986" xr:uid="{0212B78C-C64B-41BC-B0C6-328483AF3F6D}"/>
    <cellStyle name="Normal 12 2 2 2 4 3 3 7 2" xfId="6987" xr:uid="{BC067CF6-F276-4545-BA4D-07F97D10855C}"/>
    <cellStyle name="Normal 12 2 2 2 4 3 3 8" xfId="6988" xr:uid="{28A688DF-8ED9-4B9F-82B1-9006791E4CDF}"/>
    <cellStyle name="Normal 12 2 2 2 4 3 3 8 2" xfId="6989" xr:uid="{602556DA-591F-44E8-A39E-A36301E8E295}"/>
    <cellStyle name="Normal 12 2 2 2 4 3 3 9" xfId="6990" xr:uid="{7ED340B9-BA71-4025-8255-AA78C8109066}"/>
    <cellStyle name="Normal 12 2 2 2 4 3 3_FY15" xfId="6991" xr:uid="{92F9CC35-48E7-4232-98D5-1AF26506A3A5}"/>
    <cellStyle name="Normal 12 2 2 2 4 3 4" xfId="6992" xr:uid="{5081671D-6607-4B31-9588-ED34AF22B20E}"/>
    <cellStyle name="Normal 12 2 2 2 4 3 4 2" xfId="6993" xr:uid="{87E9C08C-066D-4776-9184-3020A77070C8}"/>
    <cellStyle name="Normal 12 2 2 2 4 3 4 2 2" xfId="6994" xr:uid="{76A107D2-F275-40C2-B69C-62A4302E0823}"/>
    <cellStyle name="Normal 12 2 2 2 4 3 4 2 2 2" xfId="6995" xr:uid="{EB9B8D67-D67E-44B9-9F2C-32BF19678380}"/>
    <cellStyle name="Normal 12 2 2 2 4 3 4 2 3" xfId="6996" xr:uid="{067505D4-C5F5-4B85-9A84-D2BCD1852D5D}"/>
    <cellStyle name="Normal 12 2 2 2 4 3 4 2 3 2" xfId="6997" xr:uid="{35177396-9F9D-4487-BA7B-440220BF59E8}"/>
    <cellStyle name="Normal 12 2 2 2 4 3 4 2 4" xfId="6998" xr:uid="{0BEBEDDC-62B3-4C19-86E0-DF2E288CBC8E}"/>
    <cellStyle name="Normal 12 2 2 2 4 3 4 2 4 2" xfId="6999" xr:uid="{345E98DF-3815-4C5B-A5B2-5247C96942C2}"/>
    <cellStyle name="Normal 12 2 2 2 4 3 4 2 5" xfId="7000" xr:uid="{BDD2C21A-A071-4424-B93D-4D0F48A5970C}"/>
    <cellStyle name="Normal 12 2 2 2 4 3 4 2 5 2" xfId="7001" xr:uid="{755F9C40-EC66-4A33-9677-6F3910E6D1A6}"/>
    <cellStyle name="Normal 12 2 2 2 4 3 4 2 6" xfId="7002" xr:uid="{7B44965B-24C7-41B7-B324-C368FF0C40D8}"/>
    <cellStyle name="Normal 12 2 2 2 4 3 4 2 6 2" xfId="7003" xr:uid="{2E340280-BFAA-4225-85AF-DDAB350FC910}"/>
    <cellStyle name="Normal 12 2 2 2 4 3 4 2 7" xfId="7004" xr:uid="{A8146194-62CA-4CCE-9C18-D6C3CDBEBFD8}"/>
    <cellStyle name="Normal 12 2 2 2 4 3 4 2 7 2" xfId="7005" xr:uid="{B35D7ACC-CD0E-45E6-8673-8D66218494CC}"/>
    <cellStyle name="Normal 12 2 2 2 4 3 4 2 8" xfId="7006" xr:uid="{4291D894-62E3-4DAF-A21D-7A254854CC93}"/>
    <cellStyle name="Normal 12 2 2 2 4 3 4 2_FY15" xfId="7007" xr:uid="{2107D87F-2AB2-4079-8246-CCAEE9CC8610}"/>
    <cellStyle name="Normal 12 2 2 2 4 3 4 3" xfId="7008" xr:uid="{0E9A75D8-297B-410E-BAD4-AD1CF5D8CEF3}"/>
    <cellStyle name="Normal 12 2 2 2 4 3 4 3 2" xfId="7009" xr:uid="{BCA67F9A-1201-422D-9ABB-24E1C1CEF05C}"/>
    <cellStyle name="Normal 12 2 2 2 4 3 4 4" xfId="7010" xr:uid="{99012B46-716E-4667-AF9D-F98F6D6D0F52}"/>
    <cellStyle name="Normal 12 2 2 2 4 3 4 4 2" xfId="7011" xr:uid="{B94FDCD9-FAE2-480B-A010-02E33923172D}"/>
    <cellStyle name="Normal 12 2 2 2 4 3 4 5" xfId="7012" xr:uid="{22A35985-7172-4CD3-B034-3C5F629F59C3}"/>
    <cellStyle name="Normal 12 2 2 2 4 3 4 5 2" xfId="7013" xr:uid="{3919709D-19D8-480C-B5A3-D3A2225B68F0}"/>
    <cellStyle name="Normal 12 2 2 2 4 3 4 6" xfId="7014" xr:uid="{5405F764-E4FD-4511-AF63-E28E2247FAC9}"/>
    <cellStyle name="Normal 12 2 2 2 4 3 4 6 2" xfId="7015" xr:uid="{75B500C9-E885-4BF2-8E86-D58B50245D84}"/>
    <cellStyle name="Normal 12 2 2 2 4 3 4 7" xfId="7016" xr:uid="{9A77F9B5-A6C0-4176-ABE4-B4664D889547}"/>
    <cellStyle name="Normal 12 2 2 2 4 3 4 7 2" xfId="7017" xr:uid="{7EDE8A14-DC46-4340-AA16-0A10D8125E85}"/>
    <cellStyle name="Normal 12 2 2 2 4 3 4 8" xfId="7018" xr:uid="{8ABB7DFF-94E0-4732-8F97-EB6D3A682194}"/>
    <cellStyle name="Normal 12 2 2 2 4 3 4 8 2" xfId="7019" xr:uid="{E8108077-BD6E-43E3-8010-81EE7C1444E2}"/>
    <cellStyle name="Normal 12 2 2 2 4 3 4 9" xfId="7020" xr:uid="{02CD6705-3795-47B4-B294-14B3EC976F31}"/>
    <cellStyle name="Normal 12 2 2 2 4 3 4_FY15" xfId="7021" xr:uid="{C2884D28-7A22-4FBE-9DE1-55968DC05065}"/>
    <cellStyle name="Normal 12 2 2 2 4 3 5" xfId="7022" xr:uid="{9EFF203A-CFD1-469B-87FF-F1FFBFB376E9}"/>
    <cellStyle name="Normal 12 2 2 2 4 3 5 2" xfId="7023" xr:uid="{31FF4074-22FB-42CA-944E-384B50BC38B5}"/>
    <cellStyle name="Normal 12 2 2 2 4 3 5 2 2" xfId="7024" xr:uid="{2DEA4434-938A-4A96-A13D-C6E8E09FC41C}"/>
    <cellStyle name="Normal 12 2 2 2 4 3 5 3" xfId="7025" xr:uid="{0A5B5A4E-2CB1-4875-81D4-F057899045FF}"/>
    <cellStyle name="Normal 12 2 2 2 4 3 5 3 2" xfId="7026" xr:uid="{C7F8666C-D6AA-45D8-B78B-0C5D72C3CFE7}"/>
    <cellStyle name="Normal 12 2 2 2 4 3 5 4" xfId="7027" xr:uid="{27D28DB4-93F5-4491-9DE8-EDBCC5071600}"/>
    <cellStyle name="Normal 12 2 2 2 4 3 5 4 2" xfId="7028" xr:uid="{969AB055-8B9B-4580-9207-3628C7E7C5D9}"/>
    <cellStyle name="Normal 12 2 2 2 4 3 5 5" xfId="7029" xr:uid="{7FCF2150-2AFD-4348-9D00-FC9A5FF8C4E0}"/>
    <cellStyle name="Normal 12 2 2 2 4 3 5 5 2" xfId="7030" xr:uid="{CE97227E-58A2-46C5-8D19-A374663CD07C}"/>
    <cellStyle name="Normal 12 2 2 2 4 3 5 6" xfId="7031" xr:uid="{F45EE358-68B1-4C1E-A281-3834D77C7386}"/>
    <cellStyle name="Normal 12 2 2 2 4 3 5 6 2" xfId="7032" xr:uid="{A25903A7-DB9B-42E2-ADD6-54A7922E2123}"/>
    <cellStyle name="Normal 12 2 2 2 4 3 5 7" xfId="7033" xr:uid="{A30502C8-1720-425B-8B9C-C1DBAFAAEEEA}"/>
    <cellStyle name="Normal 12 2 2 2 4 3 5 7 2" xfId="7034" xr:uid="{F358B4FF-D87E-4B19-BADB-B670CC89FECB}"/>
    <cellStyle name="Normal 12 2 2 2 4 3 5 8" xfId="7035" xr:uid="{148CBABF-AEB5-4AB8-A191-0F054B0037E9}"/>
    <cellStyle name="Normal 12 2 2 2 4 3 5_FY15" xfId="7036" xr:uid="{3401E678-50B6-44F4-86B8-386CBDB73D40}"/>
    <cellStyle name="Normal 12 2 2 2 4 3 6" xfId="7037" xr:uid="{5108703B-4A04-4F49-AF74-00337E876BB5}"/>
    <cellStyle name="Normal 12 2 2 2 4 3 6 2" xfId="7038" xr:uid="{0018F4F3-FCCF-4164-A7E2-DCE369530715}"/>
    <cellStyle name="Normal 12 2 2 2 4 3 7" xfId="7039" xr:uid="{8D37E942-A0B7-4A9E-B728-6D6E72696B9A}"/>
    <cellStyle name="Normal 12 2 2 2 4 3 7 2" xfId="7040" xr:uid="{5406BE4F-3CE0-48AF-92BE-97B9341666E2}"/>
    <cellStyle name="Normal 12 2 2 2 4 3 8" xfId="7041" xr:uid="{30E78365-C134-49DC-805F-FCEB0000B631}"/>
    <cellStyle name="Normal 12 2 2 2 4 3 8 2" xfId="7042" xr:uid="{E8490E31-D6D4-4FB8-BB05-FC73CA427EAD}"/>
    <cellStyle name="Normal 12 2 2 2 4 3 9" xfId="7043" xr:uid="{4052B0A4-E95C-4AA7-8090-C0959CF2B4A2}"/>
    <cellStyle name="Normal 12 2 2 2 4 3 9 2" xfId="7044" xr:uid="{B953856C-581E-4770-8BDF-8153A9847401}"/>
    <cellStyle name="Normal 12 2 2 2 4 3_AAUP CBI Calc" xfId="7045" xr:uid="{900E4D72-8E87-46E4-9817-60DE6392238D}"/>
    <cellStyle name="Normal 12 2 2 2 4 4" xfId="7046" xr:uid="{30D4ED2A-F5EB-412B-B135-5C2E40C54AF9}"/>
    <cellStyle name="Normal 12 2 2 2 4 4 10" xfId="7047" xr:uid="{C77FDFBC-DDA8-4AA7-A7B6-0AF781EC25AC}"/>
    <cellStyle name="Normal 12 2 2 2 4 4 2" xfId="7048" xr:uid="{36B49BAB-D8DE-4FC6-8C1F-5D0C4BA1FAA2}"/>
    <cellStyle name="Normal 12 2 2 2 4 4 2 2" xfId="7049" xr:uid="{66A383C2-AA2A-4746-959E-941701F2D9FA}"/>
    <cellStyle name="Normal 12 2 2 2 4 4 2 2 2" xfId="7050" xr:uid="{3B99E157-C737-4C82-BFD0-5029204A2BC5}"/>
    <cellStyle name="Normal 12 2 2 2 4 4 2 2 2 2" xfId="7051" xr:uid="{67E2100B-D1E4-4D35-8D2A-A69D895AE9CA}"/>
    <cellStyle name="Normal 12 2 2 2 4 4 2 2 3" xfId="7052" xr:uid="{82E036E7-F660-4351-B502-E688B98007A6}"/>
    <cellStyle name="Normal 12 2 2 2 4 4 2 2 3 2" xfId="7053" xr:uid="{DF28B85C-1680-4619-90D7-DEBDCD8F1696}"/>
    <cellStyle name="Normal 12 2 2 2 4 4 2 2 4" xfId="7054" xr:uid="{650841D1-61C3-4F4D-BCB5-C7079CC0F595}"/>
    <cellStyle name="Normal 12 2 2 2 4 4 2 2 4 2" xfId="7055" xr:uid="{5DC20136-AE78-4B2C-A6E1-6DF49DD774FC}"/>
    <cellStyle name="Normal 12 2 2 2 4 4 2 2 5" xfId="7056" xr:uid="{B186528B-5E5E-4664-B364-36987EABF765}"/>
    <cellStyle name="Normal 12 2 2 2 4 4 2 2 5 2" xfId="7057" xr:uid="{F257E925-0C8F-437F-9EA4-5BD5D8CC1166}"/>
    <cellStyle name="Normal 12 2 2 2 4 4 2 2 6" xfId="7058" xr:uid="{866C4BF7-04F0-4063-A362-E4E4B488114E}"/>
    <cellStyle name="Normal 12 2 2 2 4 4 2 2 6 2" xfId="7059" xr:uid="{D98C4B01-3040-4F58-A4A3-3C0E53478217}"/>
    <cellStyle name="Normal 12 2 2 2 4 4 2 2 7" xfId="7060" xr:uid="{EE6AF9AA-9BAE-44E6-A2F2-78B6386D5F48}"/>
    <cellStyle name="Normal 12 2 2 2 4 4 2 2 7 2" xfId="7061" xr:uid="{0A7273F9-2798-496B-88E2-167ECF5CF84C}"/>
    <cellStyle name="Normal 12 2 2 2 4 4 2 2 8" xfId="7062" xr:uid="{762C94A8-E0A5-4741-8CFB-ED0090736A8C}"/>
    <cellStyle name="Normal 12 2 2 2 4 4 2 2_FY15" xfId="7063" xr:uid="{5877B7B0-8E7D-4B59-8759-4D3037B7F8B3}"/>
    <cellStyle name="Normal 12 2 2 2 4 4 2 3" xfId="7064" xr:uid="{AD662528-70D2-480F-ACB2-716EC4CA21A5}"/>
    <cellStyle name="Normal 12 2 2 2 4 4 2 3 2" xfId="7065" xr:uid="{2AF4182D-098B-443A-BB45-8AC43CEB977C}"/>
    <cellStyle name="Normal 12 2 2 2 4 4 2 4" xfId="7066" xr:uid="{AEE9173F-F9B9-42D0-9DD2-FA3491457876}"/>
    <cellStyle name="Normal 12 2 2 2 4 4 2 4 2" xfId="7067" xr:uid="{2E1681CE-B86E-4A07-A700-82D5598A9858}"/>
    <cellStyle name="Normal 12 2 2 2 4 4 2 5" xfId="7068" xr:uid="{B91D5D70-4381-45A6-8EAC-BC0B8BCDFB60}"/>
    <cellStyle name="Normal 12 2 2 2 4 4 2 5 2" xfId="7069" xr:uid="{65E1F434-006C-4AE7-A3D7-C3A803C8D174}"/>
    <cellStyle name="Normal 12 2 2 2 4 4 2 6" xfId="7070" xr:uid="{2444FDF4-0C57-413F-A6B9-8448C7460041}"/>
    <cellStyle name="Normal 12 2 2 2 4 4 2 6 2" xfId="7071" xr:uid="{727106AD-D37A-4C67-B0AB-54A332C1CE7B}"/>
    <cellStyle name="Normal 12 2 2 2 4 4 2 7" xfId="7072" xr:uid="{2B1B9C4E-9A1E-44E6-868D-FE7554944E38}"/>
    <cellStyle name="Normal 12 2 2 2 4 4 2 7 2" xfId="7073" xr:uid="{978EC80A-1930-4454-9824-969A155DE9B4}"/>
    <cellStyle name="Normal 12 2 2 2 4 4 2 8" xfId="7074" xr:uid="{211493C3-151A-4ABE-8F57-95B9250DDA66}"/>
    <cellStyle name="Normal 12 2 2 2 4 4 2 8 2" xfId="7075" xr:uid="{96F51D86-981E-4BC5-B48D-5BFDD6830CEC}"/>
    <cellStyle name="Normal 12 2 2 2 4 4 2 9" xfId="7076" xr:uid="{D3BC0A19-2F90-4430-9A0D-D72269B6B561}"/>
    <cellStyle name="Normal 12 2 2 2 4 4 2_FY15" xfId="7077" xr:uid="{0AD1B7D2-0516-4682-B080-D61A132AB58E}"/>
    <cellStyle name="Normal 12 2 2 2 4 4 3" xfId="7078" xr:uid="{27F3160A-8DFA-47C3-95DD-97FE648EE1BA}"/>
    <cellStyle name="Normal 12 2 2 2 4 4 3 2" xfId="7079" xr:uid="{3478A59E-C7AF-4064-9490-1E09E2AB1D9D}"/>
    <cellStyle name="Normal 12 2 2 2 4 4 3 2 2" xfId="7080" xr:uid="{0A0D752D-260D-423C-9F10-3DFFDA874C4F}"/>
    <cellStyle name="Normal 12 2 2 2 4 4 3 3" xfId="7081" xr:uid="{08B604E9-D844-4D40-824F-CFA26C55B744}"/>
    <cellStyle name="Normal 12 2 2 2 4 4 3 3 2" xfId="7082" xr:uid="{6E16FB7F-0C70-4013-BDAC-E54F3DF49B0D}"/>
    <cellStyle name="Normal 12 2 2 2 4 4 3 4" xfId="7083" xr:uid="{9A36B029-E8E9-48B0-A716-9D23925E48A1}"/>
    <cellStyle name="Normal 12 2 2 2 4 4 3 4 2" xfId="7084" xr:uid="{79FDFAD1-725E-497E-8337-30CFBEEAF076}"/>
    <cellStyle name="Normal 12 2 2 2 4 4 3 5" xfId="7085" xr:uid="{F11EEA6E-1D21-4553-A37E-C961ABCE3309}"/>
    <cellStyle name="Normal 12 2 2 2 4 4 3 5 2" xfId="7086" xr:uid="{98BCF186-BE02-4669-A7EC-6F4538E964F6}"/>
    <cellStyle name="Normal 12 2 2 2 4 4 3 6" xfId="7087" xr:uid="{EEDCB7EE-1459-4A1B-9C29-46D9A8413895}"/>
    <cellStyle name="Normal 12 2 2 2 4 4 3 6 2" xfId="7088" xr:uid="{1B639028-BD23-4A92-ABB5-494EFCB09562}"/>
    <cellStyle name="Normal 12 2 2 2 4 4 3 7" xfId="7089" xr:uid="{BE69F362-F921-4B35-A176-C85185565089}"/>
    <cellStyle name="Normal 12 2 2 2 4 4 3 7 2" xfId="7090" xr:uid="{41FEBDD9-3DA3-4FC8-BD60-C5A665F72600}"/>
    <cellStyle name="Normal 12 2 2 2 4 4 3 8" xfId="7091" xr:uid="{E3287B51-6A6E-4B4A-8401-623A94377F71}"/>
    <cellStyle name="Normal 12 2 2 2 4 4 3_FY15" xfId="7092" xr:uid="{459DA230-BDED-44E6-A54F-2951B13D26A5}"/>
    <cellStyle name="Normal 12 2 2 2 4 4 4" xfId="7093" xr:uid="{C40E37F4-D8C5-4537-8978-47D087A9B949}"/>
    <cellStyle name="Normal 12 2 2 2 4 4 4 2" xfId="7094" xr:uid="{1126C9EA-3DC1-4732-B51B-BF08703D86AA}"/>
    <cellStyle name="Normal 12 2 2 2 4 4 5" xfId="7095" xr:uid="{4FE32C50-523C-49F3-8D08-4A6E0915D49E}"/>
    <cellStyle name="Normal 12 2 2 2 4 4 5 2" xfId="7096" xr:uid="{3CDD1278-1863-4447-A815-3CBE1273B391}"/>
    <cellStyle name="Normal 12 2 2 2 4 4 6" xfId="7097" xr:uid="{FAD57653-B8DB-4BB8-8206-C03CBFA3E36B}"/>
    <cellStyle name="Normal 12 2 2 2 4 4 6 2" xfId="7098" xr:uid="{7D761BED-C830-45F9-833E-395123C56D5A}"/>
    <cellStyle name="Normal 12 2 2 2 4 4 7" xfId="7099" xr:uid="{9C6502F0-EA7C-4A57-8351-8493531E54AC}"/>
    <cellStyle name="Normal 12 2 2 2 4 4 7 2" xfId="7100" xr:uid="{A5A85661-C7AA-4B09-A044-BADEC8321E69}"/>
    <cellStyle name="Normal 12 2 2 2 4 4 8" xfId="7101" xr:uid="{8E4F33F8-B54A-4AD1-9AFB-95962CDF6EC5}"/>
    <cellStyle name="Normal 12 2 2 2 4 4 8 2" xfId="7102" xr:uid="{5B254C22-DCEE-4300-8502-632761372972}"/>
    <cellStyle name="Normal 12 2 2 2 4 4 9" xfId="7103" xr:uid="{E742F85F-2005-49D4-9628-00DE2C105B85}"/>
    <cellStyle name="Normal 12 2 2 2 4 4 9 2" xfId="7104" xr:uid="{869679AE-6111-457F-9C9C-0D2FDDAF422D}"/>
    <cellStyle name="Normal 12 2 2 2 4 4_AAUP CBI Calc" xfId="7105" xr:uid="{9373376B-DED4-44C6-BD4D-A18612535450}"/>
    <cellStyle name="Normal 12 2 2 2 4 5" xfId="7106" xr:uid="{5B5AC9C5-6499-4B4E-B954-A107DB664D16}"/>
    <cellStyle name="Normal 12 2 2 2 4 5 10" xfId="7107" xr:uid="{01450447-0A40-4346-B3D6-A798B5F60068}"/>
    <cellStyle name="Normal 12 2 2 2 4 5 2" xfId="7108" xr:uid="{6D7E685F-753B-46E4-8711-994CB0890870}"/>
    <cellStyle name="Normal 12 2 2 2 4 5 2 2" xfId="7109" xr:uid="{32A43068-6D0D-4186-85A8-576CC22A98EB}"/>
    <cellStyle name="Normal 12 2 2 2 4 5 2 2 2" xfId="7110" xr:uid="{7F5F5743-22B2-42F6-B091-236715FCEA90}"/>
    <cellStyle name="Normal 12 2 2 2 4 5 2 2 2 2" xfId="7111" xr:uid="{0D86C6D8-7D7B-4E32-B828-DA4C247F33E5}"/>
    <cellStyle name="Normal 12 2 2 2 4 5 2 2 3" xfId="7112" xr:uid="{C9D573DB-F743-41DC-AA20-E9F292B12808}"/>
    <cellStyle name="Normal 12 2 2 2 4 5 2 2 3 2" xfId="7113" xr:uid="{5605A50B-073F-41F9-A241-870D7BFFA086}"/>
    <cellStyle name="Normal 12 2 2 2 4 5 2 2 4" xfId="7114" xr:uid="{69ED1C39-004D-4814-8A3E-EEA0B31C0AF6}"/>
    <cellStyle name="Normal 12 2 2 2 4 5 2 2 4 2" xfId="7115" xr:uid="{369B2766-4D85-4542-88C9-38C35378AB49}"/>
    <cellStyle name="Normal 12 2 2 2 4 5 2 2 5" xfId="7116" xr:uid="{2FBEB7CD-3716-4065-9F66-9770C04BC7B5}"/>
    <cellStyle name="Normal 12 2 2 2 4 5 2 2 5 2" xfId="7117" xr:uid="{7F102EF2-60A6-4EB2-8DAE-50C3646CF095}"/>
    <cellStyle name="Normal 12 2 2 2 4 5 2 2 6" xfId="7118" xr:uid="{6E470C64-EC23-4F57-A1EB-6F8164603D72}"/>
    <cellStyle name="Normal 12 2 2 2 4 5 2 2 6 2" xfId="7119" xr:uid="{EF364BFD-E9F6-4554-ABD2-B581B1A47331}"/>
    <cellStyle name="Normal 12 2 2 2 4 5 2 2 7" xfId="7120" xr:uid="{3BC93D80-FDEB-458C-8B7A-E82FE0086509}"/>
    <cellStyle name="Normal 12 2 2 2 4 5 2 2 7 2" xfId="7121" xr:uid="{8C1F6C2B-6660-4A6A-BF24-458D224762F3}"/>
    <cellStyle name="Normal 12 2 2 2 4 5 2 2 8" xfId="7122" xr:uid="{B2829921-658F-4C38-A5FC-4A57ACEEF218}"/>
    <cellStyle name="Normal 12 2 2 2 4 5 2 2_FY15" xfId="7123" xr:uid="{A3DA8DCE-2F0F-4FFD-9223-3BC5BB2D6104}"/>
    <cellStyle name="Normal 12 2 2 2 4 5 2 3" xfId="7124" xr:uid="{C438F78E-91AC-412E-8CC3-5FEC97184B30}"/>
    <cellStyle name="Normal 12 2 2 2 4 5 2 3 2" xfId="7125" xr:uid="{3609F0F6-C2D1-4FBB-B2EC-DB15EEA9F492}"/>
    <cellStyle name="Normal 12 2 2 2 4 5 2 4" xfId="7126" xr:uid="{96DEFB0B-AC84-401C-9120-F3B4B77E9897}"/>
    <cellStyle name="Normal 12 2 2 2 4 5 2 4 2" xfId="7127" xr:uid="{DF6B7DAE-47FA-4FA3-A827-FC5BFC6E81FF}"/>
    <cellStyle name="Normal 12 2 2 2 4 5 2 5" xfId="7128" xr:uid="{12CD5548-0360-4095-972E-18F83527E465}"/>
    <cellStyle name="Normal 12 2 2 2 4 5 2 5 2" xfId="7129" xr:uid="{9E53CEA0-6D40-48FB-9F0A-414B8E297801}"/>
    <cellStyle name="Normal 12 2 2 2 4 5 2 6" xfId="7130" xr:uid="{E5AB98A0-C739-4D8F-8E67-DD1FB4900A01}"/>
    <cellStyle name="Normal 12 2 2 2 4 5 2 6 2" xfId="7131" xr:uid="{EB570DB9-10EC-4D83-BAEB-9E64C8BCC1F2}"/>
    <cellStyle name="Normal 12 2 2 2 4 5 2 7" xfId="7132" xr:uid="{6D2F3074-3499-4E9E-99D5-3B55D884803C}"/>
    <cellStyle name="Normal 12 2 2 2 4 5 2 7 2" xfId="7133" xr:uid="{BDC5A15D-771D-480B-8017-7FE423C24863}"/>
    <cellStyle name="Normal 12 2 2 2 4 5 2 8" xfId="7134" xr:uid="{E9354C55-0314-4CBA-9F3C-2BBD91FC0DE1}"/>
    <cellStyle name="Normal 12 2 2 2 4 5 2 8 2" xfId="7135" xr:uid="{2A60E00E-DBBF-4917-8A22-26E4E5D002CC}"/>
    <cellStyle name="Normal 12 2 2 2 4 5 2 9" xfId="7136" xr:uid="{DA36097B-CDCC-470F-98EA-2C6AB93A0D77}"/>
    <cellStyle name="Normal 12 2 2 2 4 5 2_FY15" xfId="7137" xr:uid="{0218F820-AA1B-4A0F-BA15-BF40C43D369D}"/>
    <cellStyle name="Normal 12 2 2 2 4 5 3" xfId="7138" xr:uid="{877A6EC1-3984-409A-A7BD-CA3925A3421C}"/>
    <cellStyle name="Normal 12 2 2 2 4 5 3 2" xfId="7139" xr:uid="{C522B2B8-5562-46A4-9F12-DEEF43C4B40A}"/>
    <cellStyle name="Normal 12 2 2 2 4 5 3 2 2" xfId="7140" xr:uid="{F4B239F7-ACBD-4FE9-9DFE-583A086EB0A5}"/>
    <cellStyle name="Normal 12 2 2 2 4 5 3 3" xfId="7141" xr:uid="{8EE7E53F-2362-4EA1-9BC5-8414C0CBEA5D}"/>
    <cellStyle name="Normal 12 2 2 2 4 5 3 3 2" xfId="7142" xr:uid="{7498FCC3-0B8D-406D-A006-4B73EF59ED8B}"/>
    <cellStyle name="Normal 12 2 2 2 4 5 3 4" xfId="7143" xr:uid="{0E8B39CC-71D3-414B-8B5A-41ADCACBE548}"/>
    <cellStyle name="Normal 12 2 2 2 4 5 3 4 2" xfId="7144" xr:uid="{67DBC0D4-1DED-4037-AC31-7B5388B2B0D8}"/>
    <cellStyle name="Normal 12 2 2 2 4 5 3 5" xfId="7145" xr:uid="{2EE0776E-51CB-4B56-89A1-2B3AC6FB5D9F}"/>
    <cellStyle name="Normal 12 2 2 2 4 5 3 5 2" xfId="7146" xr:uid="{4144CE29-98AB-4047-816F-ED304AE5CACA}"/>
    <cellStyle name="Normal 12 2 2 2 4 5 3 6" xfId="7147" xr:uid="{DEBF07BC-1B07-49C2-9DAB-3AE863935DCA}"/>
    <cellStyle name="Normal 12 2 2 2 4 5 3 6 2" xfId="7148" xr:uid="{03E7B2B3-EED5-461C-90B6-BA6AD010B1DA}"/>
    <cellStyle name="Normal 12 2 2 2 4 5 3 7" xfId="7149" xr:uid="{19927947-6C09-4E4E-97D7-291B276BAA2F}"/>
    <cellStyle name="Normal 12 2 2 2 4 5 3 7 2" xfId="7150" xr:uid="{08499719-A8F0-4A8D-8BCC-93E7F7BD1050}"/>
    <cellStyle name="Normal 12 2 2 2 4 5 3 8" xfId="7151" xr:uid="{13B107D6-9557-4C5C-92BE-3E257FFBC329}"/>
    <cellStyle name="Normal 12 2 2 2 4 5 3_FY15" xfId="7152" xr:uid="{73C42089-1EBA-4CDE-B653-E7D92C46D9ED}"/>
    <cellStyle name="Normal 12 2 2 2 4 5 4" xfId="7153" xr:uid="{1AA4791F-2E30-403E-9A53-4A18E1DB2471}"/>
    <cellStyle name="Normal 12 2 2 2 4 5 4 2" xfId="7154" xr:uid="{CE07CBA0-4E32-4825-B088-E1E0D1C46CEE}"/>
    <cellStyle name="Normal 12 2 2 2 4 5 5" xfId="7155" xr:uid="{6FCF6D9E-FB2E-4663-B529-884ED4252FB0}"/>
    <cellStyle name="Normal 12 2 2 2 4 5 5 2" xfId="7156" xr:uid="{ACDD35DC-9BB1-4926-9616-A209FE577DCF}"/>
    <cellStyle name="Normal 12 2 2 2 4 5 6" xfId="7157" xr:uid="{BDD6980E-9CC4-40E3-B89D-0AEA64A6986D}"/>
    <cellStyle name="Normal 12 2 2 2 4 5 6 2" xfId="7158" xr:uid="{BD7061AA-90B7-442B-A049-DEB5251794AE}"/>
    <cellStyle name="Normal 12 2 2 2 4 5 7" xfId="7159" xr:uid="{62B88A24-B426-407E-88AB-4233F3C9C0E8}"/>
    <cellStyle name="Normal 12 2 2 2 4 5 7 2" xfId="7160" xr:uid="{C0C835BE-C667-4E2E-8D09-8B998AB67C1B}"/>
    <cellStyle name="Normal 12 2 2 2 4 5 8" xfId="7161" xr:uid="{98EE5B63-C8B3-4F93-BE81-AD9C07243501}"/>
    <cellStyle name="Normal 12 2 2 2 4 5 8 2" xfId="7162" xr:uid="{CF29FA31-48A4-4940-AD4C-25781C617290}"/>
    <cellStyle name="Normal 12 2 2 2 4 5 9" xfId="7163" xr:uid="{F3237602-805A-4A01-871C-D42E321525B5}"/>
    <cellStyle name="Normal 12 2 2 2 4 5 9 2" xfId="7164" xr:uid="{DFEEAB64-3255-4E6A-8B5D-BDA205481966}"/>
    <cellStyle name="Normal 12 2 2 2 4 5_AAUP CBI Calc" xfId="7165" xr:uid="{605857F0-88B0-4C0E-BCB4-D6E4B06EE4A2}"/>
    <cellStyle name="Normal 12 2 2 2 4 6" xfId="7166" xr:uid="{0A50FA27-5D6F-4193-8EA9-ACA3E692A674}"/>
    <cellStyle name="Normal 12 2 2 2 4 6 10" xfId="7167" xr:uid="{56C656D3-4194-4DA5-BDE4-4AE7269AA557}"/>
    <cellStyle name="Normal 12 2 2 2 4 6 2" xfId="7168" xr:uid="{13B742B4-9B82-4551-9DD5-3328C1545560}"/>
    <cellStyle name="Normal 12 2 2 2 4 6 2 2" xfId="7169" xr:uid="{40278500-76D4-4025-837C-F63BA80E915F}"/>
    <cellStyle name="Normal 12 2 2 2 4 6 2 2 2" xfId="7170" xr:uid="{BBED6C0A-11AB-4EA3-ABBC-B07E275F7697}"/>
    <cellStyle name="Normal 12 2 2 2 4 6 2 2 2 2" xfId="7171" xr:uid="{7BE6E6A3-0A40-45B1-A90A-6C9BF81C554E}"/>
    <cellStyle name="Normal 12 2 2 2 4 6 2 2 3" xfId="7172" xr:uid="{658E5C5B-BF8D-4034-8C77-B7A984B530E3}"/>
    <cellStyle name="Normal 12 2 2 2 4 6 2 2 3 2" xfId="7173" xr:uid="{1583EA5E-02EC-49F5-9F94-A0D901C332CC}"/>
    <cellStyle name="Normal 12 2 2 2 4 6 2 2 4" xfId="7174" xr:uid="{A0B8BADB-E78D-4F6D-A56A-CCDB3E93184E}"/>
    <cellStyle name="Normal 12 2 2 2 4 6 2 2 4 2" xfId="7175" xr:uid="{974ACFED-6426-4AA7-8A61-C9B892C79082}"/>
    <cellStyle name="Normal 12 2 2 2 4 6 2 2 5" xfId="7176" xr:uid="{0822CE80-841B-4E65-B2A1-E189C3C9CD49}"/>
    <cellStyle name="Normal 12 2 2 2 4 6 2 2 5 2" xfId="7177" xr:uid="{33380FE5-FA92-468A-94A3-A52F69B038A5}"/>
    <cellStyle name="Normal 12 2 2 2 4 6 2 2 6" xfId="7178" xr:uid="{892807FC-71EA-44E0-AC90-5E01FC874C7E}"/>
    <cellStyle name="Normal 12 2 2 2 4 6 2 2 6 2" xfId="7179" xr:uid="{AF33FE58-5A10-49D1-B44A-0BE142D90AE8}"/>
    <cellStyle name="Normal 12 2 2 2 4 6 2 2 7" xfId="7180" xr:uid="{FD143293-CC75-4736-919F-5CE8073B7B5F}"/>
    <cellStyle name="Normal 12 2 2 2 4 6 2 2 7 2" xfId="7181" xr:uid="{62E67EBE-A77B-4C58-A4B9-90C8457042E3}"/>
    <cellStyle name="Normal 12 2 2 2 4 6 2 2 8" xfId="7182" xr:uid="{62A5CBE9-44C2-4353-94FF-AACE329062EF}"/>
    <cellStyle name="Normal 12 2 2 2 4 6 2 2_FY15" xfId="7183" xr:uid="{41CA282D-A094-42C6-B9E7-ADA1E39A226B}"/>
    <cellStyle name="Normal 12 2 2 2 4 6 2 3" xfId="7184" xr:uid="{8751BC29-7502-43D5-A8C6-E4CE0F68B03C}"/>
    <cellStyle name="Normal 12 2 2 2 4 6 2 3 2" xfId="7185" xr:uid="{E748311B-C777-43D1-8546-E602E834A467}"/>
    <cellStyle name="Normal 12 2 2 2 4 6 2 4" xfId="7186" xr:uid="{A6BB9D58-A458-43B5-8DB6-022CAD883657}"/>
    <cellStyle name="Normal 12 2 2 2 4 6 2 4 2" xfId="7187" xr:uid="{87BE5784-A15D-40FB-BB21-B435DA7A15B3}"/>
    <cellStyle name="Normal 12 2 2 2 4 6 2 5" xfId="7188" xr:uid="{6779FB4F-BA32-4FB5-83BE-6DB4C68B08F2}"/>
    <cellStyle name="Normal 12 2 2 2 4 6 2 5 2" xfId="7189" xr:uid="{F56A3627-02E7-426C-A4B2-CE1063827116}"/>
    <cellStyle name="Normal 12 2 2 2 4 6 2 6" xfId="7190" xr:uid="{AF375D68-1DFB-43EB-904E-6A2CF06839EB}"/>
    <cellStyle name="Normal 12 2 2 2 4 6 2 6 2" xfId="7191" xr:uid="{83602693-CC41-4EB6-ABAA-8ED0442578D1}"/>
    <cellStyle name="Normal 12 2 2 2 4 6 2 7" xfId="7192" xr:uid="{3C55127B-C4BD-4013-8BF4-ADA91F4686C4}"/>
    <cellStyle name="Normal 12 2 2 2 4 6 2 7 2" xfId="7193" xr:uid="{5B1F626A-1E31-4A2F-98EA-38CAD9337F72}"/>
    <cellStyle name="Normal 12 2 2 2 4 6 2 8" xfId="7194" xr:uid="{3A617707-D65E-47FC-A878-CA3CF3F2E131}"/>
    <cellStyle name="Normal 12 2 2 2 4 6 2 8 2" xfId="7195" xr:uid="{FC51920B-BD99-49AB-8A29-91023BB39254}"/>
    <cellStyle name="Normal 12 2 2 2 4 6 2 9" xfId="7196" xr:uid="{5D825741-76E8-4692-9144-A7FAC213470D}"/>
    <cellStyle name="Normal 12 2 2 2 4 6 2_FY15" xfId="7197" xr:uid="{64B1721A-CA23-4DA1-833F-7B8DDF3942CF}"/>
    <cellStyle name="Normal 12 2 2 2 4 6 3" xfId="7198" xr:uid="{D555418E-C222-4A49-AE86-4DBEF30EB769}"/>
    <cellStyle name="Normal 12 2 2 2 4 6 3 2" xfId="7199" xr:uid="{D3495BBA-36CF-4173-8230-29E577126E83}"/>
    <cellStyle name="Normal 12 2 2 2 4 6 3 2 2" xfId="7200" xr:uid="{5088656F-2DAD-4E29-B9C6-A819D003F3C3}"/>
    <cellStyle name="Normal 12 2 2 2 4 6 3 3" xfId="7201" xr:uid="{5476D793-BC86-4031-B900-A337DB2F7A60}"/>
    <cellStyle name="Normal 12 2 2 2 4 6 3 3 2" xfId="7202" xr:uid="{243F9E18-830E-4B94-BB03-811B12AD8A5C}"/>
    <cellStyle name="Normal 12 2 2 2 4 6 3 4" xfId="7203" xr:uid="{166639FD-E420-4E52-9F70-81543D431EEC}"/>
    <cellStyle name="Normal 12 2 2 2 4 6 3 4 2" xfId="7204" xr:uid="{32942EE3-090A-4C43-B7B0-502E0727FF0C}"/>
    <cellStyle name="Normal 12 2 2 2 4 6 3 5" xfId="7205" xr:uid="{4B9E5D91-0EFD-4F79-B8D9-6D3DFA997652}"/>
    <cellStyle name="Normal 12 2 2 2 4 6 3 5 2" xfId="7206" xr:uid="{9A7BD5B4-7552-4B79-BC97-2992AFC003F4}"/>
    <cellStyle name="Normal 12 2 2 2 4 6 3 6" xfId="7207" xr:uid="{E3A895AB-39D9-4979-A654-9C6CB2511B72}"/>
    <cellStyle name="Normal 12 2 2 2 4 6 3 6 2" xfId="7208" xr:uid="{7A8CD474-DEAE-46A8-8A1E-1F4E0D23AD01}"/>
    <cellStyle name="Normal 12 2 2 2 4 6 3 7" xfId="7209" xr:uid="{C16ECFFF-3E59-4EB2-87D4-E74AD291CC2D}"/>
    <cellStyle name="Normal 12 2 2 2 4 6 3 7 2" xfId="7210" xr:uid="{23881D1A-F3E6-4404-AEA6-E6372BCB4B9E}"/>
    <cellStyle name="Normal 12 2 2 2 4 6 3 8" xfId="7211" xr:uid="{0AA7D3F8-6166-47EA-BB0B-7E7DCF49308F}"/>
    <cellStyle name="Normal 12 2 2 2 4 6 3_FY15" xfId="7212" xr:uid="{C2D0021D-26E3-4606-A7BB-9325392C3784}"/>
    <cellStyle name="Normal 12 2 2 2 4 6 4" xfId="7213" xr:uid="{C4E075CE-41ED-4424-B195-732087EBB621}"/>
    <cellStyle name="Normal 12 2 2 2 4 6 4 2" xfId="7214" xr:uid="{3895CFE1-DDCE-4BD9-86D6-D9EFA9EC63C1}"/>
    <cellStyle name="Normal 12 2 2 2 4 6 5" xfId="7215" xr:uid="{97ED4828-51B0-4243-B140-AAD4289F393B}"/>
    <cellStyle name="Normal 12 2 2 2 4 6 5 2" xfId="7216" xr:uid="{59DECF51-50AB-4DA2-8AC4-1BE449BB4154}"/>
    <cellStyle name="Normal 12 2 2 2 4 6 6" xfId="7217" xr:uid="{C54A876D-FBD1-449A-B0F0-77A3CF4728F6}"/>
    <cellStyle name="Normal 12 2 2 2 4 6 6 2" xfId="7218" xr:uid="{E5976F2E-5DF4-4E76-9B5E-9F63C4323723}"/>
    <cellStyle name="Normal 12 2 2 2 4 6 7" xfId="7219" xr:uid="{EF74D316-1418-42EE-AA5F-7C9A5166CD85}"/>
    <cellStyle name="Normal 12 2 2 2 4 6 7 2" xfId="7220" xr:uid="{E58921E9-273B-47FD-8D03-5ABB82778BAF}"/>
    <cellStyle name="Normal 12 2 2 2 4 6 8" xfId="7221" xr:uid="{9D91EC78-B541-490E-9AB7-182425FDEF04}"/>
    <cellStyle name="Normal 12 2 2 2 4 6 8 2" xfId="7222" xr:uid="{0ECF0A74-550F-4230-8CB2-8554DDD327FB}"/>
    <cellStyle name="Normal 12 2 2 2 4 6 9" xfId="7223" xr:uid="{0D2A291F-8313-4B73-B5FC-35787213FE8B}"/>
    <cellStyle name="Normal 12 2 2 2 4 6 9 2" xfId="7224" xr:uid="{376D1889-CBCA-4B14-A5DE-14304842236A}"/>
    <cellStyle name="Normal 12 2 2 2 4 6_AAUP CBI Calc" xfId="7225" xr:uid="{284B27FB-2A2B-44F6-BFF1-75E905EE47A3}"/>
    <cellStyle name="Normal 12 2 2 2 4 7" xfId="7226" xr:uid="{0F652E19-56CC-43B4-875A-4C5C0BE36C8B}"/>
    <cellStyle name="Normal 12 2 2 2 4 7 10" xfId="7227" xr:uid="{566CBC7C-0B1F-4002-A917-2B770C5C855B}"/>
    <cellStyle name="Normal 12 2 2 2 4 7 2" xfId="7228" xr:uid="{DF62C899-512A-46B7-AC59-BDD44A47F6EC}"/>
    <cellStyle name="Normal 12 2 2 2 4 7 2 2" xfId="7229" xr:uid="{0B8A0BCB-88DD-45BE-953F-2A80B5CCA8ED}"/>
    <cellStyle name="Normal 12 2 2 2 4 7 2 2 2" xfId="7230" xr:uid="{81749402-59CA-4017-9D89-4A74260EBEAA}"/>
    <cellStyle name="Normal 12 2 2 2 4 7 2 2 2 2" xfId="7231" xr:uid="{CA231AA6-9568-42E3-BE40-AEFCC1470901}"/>
    <cellStyle name="Normal 12 2 2 2 4 7 2 2 3" xfId="7232" xr:uid="{53FEFA7F-B401-42B5-AABB-A29B2EF6440A}"/>
    <cellStyle name="Normal 12 2 2 2 4 7 2 2 3 2" xfId="7233" xr:uid="{1448A215-4856-4C3E-9FC7-013A95F1F8C3}"/>
    <cellStyle name="Normal 12 2 2 2 4 7 2 2 4" xfId="7234" xr:uid="{8D85F493-1621-4BA1-A086-C71F00209E5D}"/>
    <cellStyle name="Normal 12 2 2 2 4 7 2 2 4 2" xfId="7235" xr:uid="{1DB8C843-93DB-4BA4-9C9D-6EB65AD802D9}"/>
    <cellStyle name="Normal 12 2 2 2 4 7 2 2 5" xfId="7236" xr:uid="{689F13D5-63E8-4239-A3B4-254B292D20A6}"/>
    <cellStyle name="Normal 12 2 2 2 4 7 2 2 5 2" xfId="7237" xr:uid="{033A9D0C-C402-42E1-8372-F05A6D584932}"/>
    <cellStyle name="Normal 12 2 2 2 4 7 2 2 6" xfId="7238" xr:uid="{03025B55-1817-4C05-8A57-811C48555FB2}"/>
    <cellStyle name="Normal 12 2 2 2 4 7 2 2 6 2" xfId="7239" xr:uid="{718A7C4F-366A-4341-B4C4-82415B654366}"/>
    <cellStyle name="Normal 12 2 2 2 4 7 2 2 7" xfId="7240" xr:uid="{9C290DF5-275D-4C01-912C-5D3C8B8988C9}"/>
    <cellStyle name="Normal 12 2 2 2 4 7 2 2 7 2" xfId="7241" xr:uid="{0980559F-1D1B-4AC9-9BB9-C1FA185481A6}"/>
    <cellStyle name="Normal 12 2 2 2 4 7 2 2 8" xfId="7242" xr:uid="{55FB528E-BBB1-4AA4-8945-31676E60CDD4}"/>
    <cellStyle name="Normal 12 2 2 2 4 7 2 2_FY15" xfId="7243" xr:uid="{0C10E9FA-D89A-4746-AE36-15AD9CF4D457}"/>
    <cellStyle name="Normal 12 2 2 2 4 7 2 3" xfId="7244" xr:uid="{8350A73A-BC90-4CE7-8627-58007306FD7A}"/>
    <cellStyle name="Normal 12 2 2 2 4 7 2 3 2" xfId="7245" xr:uid="{0E42AEA1-2FFD-40AE-961C-DF5C14A08DFA}"/>
    <cellStyle name="Normal 12 2 2 2 4 7 2 4" xfId="7246" xr:uid="{D10C5FB7-B902-4F3D-8827-23E742025A50}"/>
    <cellStyle name="Normal 12 2 2 2 4 7 2 4 2" xfId="7247" xr:uid="{B1615800-5D62-4193-B471-2936DD1CAF80}"/>
    <cellStyle name="Normal 12 2 2 2 4 7 2 5" xfId="7248" xr:uid="{67AA7F4E-9B86-4BFF-8189-F9C865537082}"/>
    <cellStyle name="Normal 12 2 2 2 4 7 2 5 2" xfId="7249" xr:uid="{30305C8C-C30A-4A87-9020-C87C375C56B6}"/>
    <cellStyle name="Normal 12 2 2 2 4 7 2 6" xfId="7250" xr:uid="{90412DF0-FBA3-40E7-AB1A-8A39113EF2CF}"/>
    <cellStyle name="Normal 12 2 2 2 4 7 2 6 2" xfId="7251" xr:uid="{4B74A92D-5D2F-4A01-B91A-2B864AE2868A}"/>
    <cellStyle name="Normal 12 2 2 2 4 7 2 7" xfId="7252" xr:uid="{613DC5FA-98F4-4534-9925-64A598E09166}"/>
    <cellStyle name="Normal 12 2 2 2 4 7 2 7 2" xfId="7253" xr:uid="{9FABE2E1-7598-4313-9CBB-F480EC18CC4C}"/>
    <cellStyle name="Normal 12 2 2 2 4 7 2 8" xfId="7254" xr:uid="{B0FF7E0E-1662-4369-8C77-BC2A1FC4429E}"/>
    <cellStyle name="Normal 12 2 2 2 4 7 2 8 2" xfId="7255" xr:uid="{898C6915-91CD-4F4C-8B72-7F0AEB10C07E}"/>
    <cellStyle name="Normal 12 2 2 2 4 7 2 9" xfId="7256" xr:uid="{FA20DA96-942B-4587-B297-90A385139226}"/>
    <cellStyle name="Normal 12 2 2 2 4 7 2_FY15" xfId="7257" xr:uid="{9FF30F88-7507-44D4-9A61-FD3257B1B66F}"/>
    <cellStyle name="Normal 12 2 2 2 4 7 3" xfId="7258" xr:uid="{4B11A37D-6507-43D2-84D4-5DC5280DF6B6}"/>
    <cellStyle name="Normal 12 2 2 2 4 7 3 2" xfId="7259" xr:uid="{05C9E356-8976-40DD-9D3B-FBF30E02B6F0}"/>
    <cellStyle name="Normal 12 2 2 2 4 7 3 2 2" xfId="7260" xr:uid="{35664C62-E7DA-43BE-B64E-3E45D0F523D5}"/>
    <cellStyle name="Normal 12 2 2 2 4 7 3 3" xfId="7261" xr:uid="{1C471D31-3454-4BC0-8CF4-90FA20F91D0C}"/>
    <cellStyle name="Normal 12 2 2 2 4 7 3 3 2" xfId="7262" xr:uid="{16FB2F79-2C43-4A26-A920-3D8652ECFFAC}"/>
    <cellStyle name="Normal 12 2 2 2 4 7 3 4" xfId="7263" xr:uid="{DF099AC2-9F12-43CC-8B80-4FBD78B24582}"/>
    <cellStyle name="Normal 12 2 2 2 4 7 3 4 2" xfId="7264" xr:uid="{82F64712-F903-480D-8645-7987DEFD0F42}"/>
    <cellStyle name="Normal 12 2 2 2 4 7 3 5" xfId="7265" xr:uid="{1037632C-625F-49A9-B12B-1813A7733F82}"/>
    <cellStyle name="Normal 12 2 2 2 4 7 3 5 2" xfId="7266" xr:uid="{7D058BB3-6A77-41BB-8A9C-DD02C7200816}"/>
    <cellStyle name="Normal 12 2 2 2 4 7 3 6" xfId="7267" xr:uid="{B0751EF2-494B-417B-8526-18CFB403BB47}"/>
    <cellStyle name="Normal 12 2 2 2 4 7 3 6 2" xfId="7268" xr:uid="{DFEEC974-B34D-453E-AA9D-9DDF4E67B965}"/>
    <cellStyle name="Normal 12 2 2 2 4 7 3 7" xfId="7269" xr:uid="{D46EC773-D970-4AC9-BB46-FAB1F3677A45}"/>
    <cellStyle name="Normal 12 2 2 2 4 7 3 7 2" xfId="7270" xr:uid="{1E5CC2F0-F604-4738-8AD3-35125E426965}"/>
    <cellStyle name="Normal 12 2 2 2 4 7 3 8" xfId="7271" xr:uid="{D5801B5A-53F4-4F2A-8273-7ECE49B456C5}"/>
    <cellStyle name="Normal 12 2 2 2 4 7 3_FY15" xfId="7272" xr:uid="{40B12234-72DB-4828-A6A2-C692B98CF360}"/>
    <cellStyle name="Normal 12 2 2 2 4 7 4" xfId="7273" xr:uid="{F76559D1-2190-413F-960C-8C5748D65516}"/>
    <cellStyle name="Normal 12 2 2 2 4 7 4 2" xfId="7274" xr:uid="{09992030-3BF5-4170-AF99-3153C90FE334}"/>
    <cellStyle name="Normal 12 2 2 2 4 7 5" xfId="7275" xr:uid="{0D1EABCB-E894-4F89-979A-70F341EAAC9C}"/>
    <cellStyle name="Normal 12 2 2 2 4 7 5 2" xfId="7276" xr:uid="{66FB0489-A56C-48C1-A065-CE169EEA5C4B}"/>
    <cellStyle name="Normal 12 2 2 2 4 7 6" xfId="7277" xr:uid="{2AFF831B-63BD-4BE2-B203-4CA5914C0F8E}"/>
    <cellStyle name="Normal 12 2 2 2 4 7 6 2" xfId="7278" xr:uid="{044D6D76-BBD0-4A1E-AEA9-29937722F6CC}"/>
    <cellStyle name="Normal 12 2 2 2 4 7 7" xfId="7279" xr:uid="{59A0359C-2413-4D97-AD19-B6E3E45092C4}"/>
    <cellStyle name="Normal 12 2 2 2 4 7 7 2" xfId="7280" xr:uid="{5C933D0B-D4F3-46E5-9996-F1AED8B9F770}"/>
    <cellStyle name="Normal 12 2 2 2 4 7 8" xfId="7281" xr:uid="{58BDD943-011A-41C4-9034-E3443902B6CE}"/>
    <cellStyle name="Normal 12 2 2 2 4 7 8 2" xfId="7282" xr:uid="{265B2056-8A14-4DEE-B853-9EF52E155759}"/>
    <cellStyle name="Normal 12 2 2 2 4 7 9" xfId="7283" xr:uid="{A77E45D8-24BD-4EB9-9F7E-71ACB91C04DC}"/>
    <cellStyle name="Normal 12 2 2 2 4 7 9 2" xfId="7284" xr:uid="{1C17D9F2-330F-4EE7-B58B-EF0FC4D6B496}"/>
    <cellStyle name="Normal 12 2 2 2 4 7_AAUP CBI Calc" xfId="7285" xr:uid="{C6299E62-6C2A-4952-A57F-4A772B659A04}"/>
    <cellStyle name="Normal 12 2 2 2 4 8" xfId="7286" xr:uid="{F194355E-4374-43D9-8BB1-DD37459DD089}"/>
    <cellStyle name="Normal 12 2 2 2 4 8 2" xfId="7287" xr:uid="{8CC73980-4B29-4E24-ADD5-FFA14EFA744E}"/>
    <cellStyle name="Normal 12 2 2 2 4 8 2 2" xfId="7288" xr:uid="{CFDD04DF-8400-4DE1-99BB-4247C06EA5CF}"/>
    <cellStyle name="Normal 12 2 2 2 4 8 2 2 2" xfId="7289" xr:uid="{F5A3BB33-ACAE-4117-A8DE-6E195AD542C5}"/>
    <cellStyle name="Normal 12 2 2 2 4 8 2 3" xfId="7290" xr:uid="{CD4C00F7-1D6B-45C9-A7C2-946C6361AD0C}"/>
    <cellStyle name="Normal 12 2 2 2 4 8 2 3 2" xfId="7291" xr:uid="{183A292B-36F2-4CED-AB73-61B6B4C11321}"/>
    <cellStyle name="Normal 12 2 2 2 4 8 2 4" xfId="7292" xr:uid="{02E68BB2-0C45-4527-813C-6660719BCDA4}"/>
    <cellStyle name="Normal 12 2 2 2 4 8 2 4 2" xfId="7293" xr:uid="{65CD15EF-F01B-4D64-BDC4-8498CEF75426}"/>
    <cellStyle name="Normal 12 2 2 2 4 8 2 5" xfId="7294" xr:uid="{59E27912-FA64-4FEC-91A9-7B51F089C4FD}"/>
    <cellStyle name="Normal 12 2 2 2 4 8 2 5 2" xfId="7295" xr:uid="{2CB909A7-97A4-43DD-8E27-1386E5E3F5D7}"/>
    <cellStyle name="Normal 12 2 2 2 4 8 2 6" xfId="7296" xr:uid="{2984F8B9-C226-4D83-A81F-C5DF6022E187}"/>
    <cellStyle name="Normal 12 2 2 2 4 8 2 6 2" xfId="7297" xr:uid="{41E81F79-78F6-4BED-BE91-6E94B4EAC00D}"/>
    <cellStyle name="Normal 12 2 2 2 4 8 2 7" xfId="7298" xr:uid="{B20426A4-1D8B-436F-A685-AAAB3D1A0788}"/>
    <cellStyle name="Normal 12 2 2 2 4 8 2 7 2" xfId="7299" xr:uid="{ECA37E67-B11B-4D7E-B111-996E0AFFE105}"/>
    <cellStyle name="Normal 12 2 2 2 4 8 2 8" xfId="7300" xr:uid="{EAC7FC0C-D8CF-4A62-96FD-487B090B9AC0}"/>
    <cellStyle name="Normal 12 2 2 2 4 8 2_FY15" xfId="7301" xr:uid="{FA9A2A65-F04A-4AA4-9CA9-F5DF824B164A}"/>
    <cellStyle name="Normal 12 2 2 2 4 8 3" xfId="7302" xr:uid="{BD582DAF-EFAE-456F-A94E-AA8A853FB8A6}"/>
    <cellStyle name="Normal 12 2 2 2 4 8 3 2" xfId="7303" xr:uid="{54960A2D-BE39-4FCB-988A-1CCFD71F3BB5}"/>
    <cellStyle name="Normal 12 2 2 2 4 8 4" xfId="7304" xr:uid="{1E00AF58-E3BF-4F38-AF94-26A3F5D77D23}"/>
    <cellStyle name="Normal 12 2 2 2 4 8 4 2" xfId="7305" xr:uid="{C87F996D-E766-4EC8-AEBF-DA2E09ECB892}"/>
    <cellStyle name="Normal 12 2 2 2 4 8 5" xfId="7306" xr:uid="{1FE4B99D-C92D-441C-AB4E-F306B8B159F3}"/>
    <cellStyle name="Normal 12 2 2 2 4 8 5 2" xfId="7307" xr:uid="{00B1F51D-16A8-4D99-9A4F-F1F74DC98A89}"/>
    <cellStyle name="Normal 12 2 2 2 4 8 6" xfId="7308" xr:uid="{34F1AD65-69D9-4235-897F-37181C242E27}"/>
    <cellStyle name="Normal 12 2 2 2 4 8 6 2" xfId="7309" xr:uid="{7C901720-5480-446C-981C-CD538B2E41FA}"/>
    <cellStyle name="Normal 12 2 2 2 4 8 7" xfId="7310" xr:uid="{ACF13381-F371-4CE4-BBAE-EC0E426206F1}"/>
    <cellStyle name="Normal 12 2 2 2 4 8 7 2" xfId="7311" xr:uid="{25CAA8C6-20EB-431E-A9FF-A0516FC81DF6}"/>
    <cellStyle name="Normal 12 2 2 2 4 8 8" xfId="7312" xr:uid="{CF7609DC-60A5-4178-B481-0EB333411B6F}"/>
    <cellStyle name="Normal 12 2 2 2 4 8 8 2" xfId="7313" xr:uid="{4BEE2FD3-0FA3-40A4-8FD4-0E77B9A8AC7B}"/>
    <cellStyle name="Normal 12 2 2 2 4 8 9" xfId="7314" xr:uid="{DBB86594-21BE-4072-9E5B-A7CD749ACD70}"/>
    <cellStyle name="Normal 12 2 2 2 4 8_FY15" xfId="7315" xr:uid="{18FB13DD-295F-4352-95D1-0C1AC6F28AAF}"/>
    <cellStyle name="Normal 12 2 2 2 4 9" xfId="7316" xr:uid="{BD099C0F-0A4B-401E-919F-3955E71FE6A8}"/>
    <cellStyle name="Normal 12 2 2 2 4 9 2" xfId="7317" xr:uid="{EBAE7AAA-F5AE-417F-9FE5-2A346F00051F}"/>
    <cellStyle name="Normal 12 2 2 2 4 9 2 2" xfId="7318" xr:uid="{099C2F2E-68BA-4FCF-AAE1-97B8FC46480B}"/>
    <cellStyle name="Normal 12 2 2 2 4 9 2 2 2" xfId="7319" xr:uid="{2E9798E6-79E8-4D8E-B8E2-F2B6FB82BD9D}"/>
    <cellStyle name="Normal 12 2 2 2 4 9 2 3" xfId="7320" xr:uid="{D65BD369-D91E-4902-9AFF-935931F257B8}"/>
    <cellStyle name="Normal 12 2 2 2 4 9 2 3 2" xfId="7321" xr:uid="{A4826C52-4697-4F32-B7DF-0053DF609260}"/>
    <cellStyle name="Normal 12 2 2 2 4 9 2 4" xfId="7322" xr:uid="{C23E9208-073E-423E-B48F-2266C278E4F5}"/>
    <cellStyle name="Normal 12 2 2 2 4 9 2 4 2" xfId="7323" xr:uid="{0A580ADC-C93A-4CEF-9D1C-467B9994F489}"/>
    <cellStyle name="Normal 12 2 2 2 4 9 2 5" xfId="7324" xr:uid="{EBEA07E7-1A7D-4349-B9FE-32A388DDFFC8}"/>
    <cellStyle name="Normal 12 2 2 2 4 9 2 5 2" xfId="7325" xr:uid="{19D8139F-8567-4E24-836D-F86122FC473E}"/>
    <cellStyle name="Normal 12 2 2 2 4 9 2 6" xfId="7326" xr:uid="{3DFFEA6A-6AAD-4ACC-B3B0-082448344D92}"/>
    <cellStyle name="Normal 12 2 2 2 4 9 2 6 2" xfId="7327" xr:uid="{FC92C03B-FF7E-4017-9117-B292F97CC88E}"/>
    <cellStyle name="Normal 12 2 2 2 4 9 2 7" xfId="7328" xr:uid="{19EF1CC2-FA9A-483D-A12C-5CA17E174E89}"/>
    <cellStyle name="Normal 12 2 2 2 4 9 2 7 2" xfId="7329" xr:uid="{59548D37-4217-45F8-A473-3C470550710F}"/>
    <cellStyle name="Normal 12 2 2 2 4 9 2 8" xfId="7330" xr:uid="{BC1BCD03-7BDA-4F8E-9471-AFB191CA2AB8}"/>
    <cellStyle name="Normal 12 2 2 2 4 9 2_FY15" xfId="7331" xr:uid="{22342368-6B3B-4F47-8586-FD41F8C7EBC1}"/>
    <cellStyle name="Normal 12 2 2 2 4 9 3" xfId="7332" xr:uid="{513E318B-7300-4641-84F9-2C48C82B6C39}"/>
    <cellStyle name="Normal 12 2 2 2 4 9 3 2" xfId="7333" xr:uid="{2ECD5FE7-C2EE-422E-8546-75077B7274E7}"/>
    <cellStyle name="Normal 12 2 2 2 4 9 4" xfId="7334" xr:uid="{F9D3FE2D-6B83-4EC8-8FD6-FBB6E27C5E30}"/>
    <cellStyle name="Normal 12 2 2 2 4 9 4 2" xfId="7335" xr:uid="{2D708589-B19E-4D5C-AD8A-C4BB5CE37AB2}"/>
    <cellStyle name="Normal 12 2 2 2 4 9 5" xfId="7336" xr:uid="{B356E950-54F5-46E0-A990-DE050152D4FE}"/>
    <cellStyle name="Normal 12 2 2 2 4 9 5 2" xfId="7337" xr:uid="{6C691693-7539-469A-8E1C-D4973E5267C8}"/>
    <cellStyle name="Normal 12 2 2 2 4 9 6" xfId="7338" xr:uid="{EDC41007-ED27-4055-8A2A-3C621F84930D}"/>
    <cellStyle name="Normal 12 2 2 2 4 9 6 2" xfId="7339" xr:uid="{14AB3018-9D9D-46DE-9999-D7155D5E9E78}"/>
    <cellStyle name="Normal 12 2 2 2 4 9 7" xfId="7340" xr:uid="{F21FF968-7B90-47FF-BD84-E59A30631F77}"/>
    <cellStyle name="Normal 12 2 2 2 4 9 7 2" xfId="7341" xr:uid="{3C5BCF04-7019-4EB4-83FF-9EC5B4AD286F}"/>
    <cellStyle name="Normal 12 2 2 2 4 9 8" xfId="7342" xr:uid="{ADA11E6A-1C4E-4F60-AEAA-30BB2614BFC9}"/>
    <cellStyle name="Normal 12 2 2 2 4 9 8 2" xfId="7343" xr:uid="{728E48B4-E4CF-4CD6-BED4-7BF8A574E132}"/>
    <cellStyle name="Normal 12 2 2 2 4 9 9" xfId="7344" xr:uid="{AB4B3AE8-8312-4271-9C1B-7B3302E4F861}"/>
    <cellStyle name="Normal 12 2 2 2 4 9_FY15" xfId="7345" xr:uid="{C76D4487-B43F-4AF0-8D99-44902F4469EC}"/>
    <cellStyle name="Normal 12 2 2 2 4_AAUP CBI Calc" xfId="7346" xr:uid="{B8D5D5F0-3702-4211-A6DF-AFE6D91A76B5}"/>
    <cellStyle name="Normal 12 2 2 2 5" xfId="7347" xr:uid="{289E71D5-63D9-4E9C-A1ED-662487896DB2}"/>
    <cellStyle name="Normal 12 2 2 2 5 10" xfId="7348" xr:uid="{995FFABB-B0DC-479F-B466-FCCF488A0B7A}"/>
    <cellStyle name="Normal 12 2 2 2 5 10 2" xfId="7349" xr:uid="{E83542E7-723B-402C-B66D-8CEF4B9D5D64}"/>
    <cellStyle name="Normal 12 2 2 2 5 11" xfId="7350" xr:uid="{20854941-7F71-4E5B-BC94-DB6F7FFFE311}"/>
    <cellStyle name="Normal 12 2 2 2 5 11 2" xfId="7351" xr:uid="{3C5160E2-6C90-47A2-8F3E-0555BE08A6D7}"/>
    <cellStyle name="Normal 12 2 2 2 5 12" xfId="7352" xr:uid="{883A7004-3E26-4F4A-9758-A9E75C7D9140}"/>
    <cellStyle name="Normal 12 2 2 2 5 12 2" xfId="7353" xr:uid="{C2297FBA-B0AF-4004-A846-F99846236DB5}"/>
    <cellStyle name="Normal 12 2 2 2 5 13" xfId="7354" xr:uid="{CA0492BE-529C-413F-B7A6-9C5945CA63CB}"/>
    <cellStyle name="Normal 12 2 2 2 5 13 2" xfId="7355" xr:uid="{F884A83A-A304-454A-BD97-3BE51B3ADFFC}"/>
    <cellStyle name="Normal 12 2 2 2 5 14" xfId="7356" xr:uid="{119B1583-D70E-4B15-9C52-D221DD9FB352}"/>
    <cellStyle name="Normal 12 2 2 2 5 14 2" xfId="7357" xr:uid="{63D042DB-7C26-4248-9B25-77DCD2C4F606}"/>
    <cellStyle name="Normal 12 2 2 2 5 15" xfId="7358" xr:uid="{72D47D8C-2D60-43BE-A1B7-41BB6A72D239}"/>
    <cellStyle name="Normal 12 2 2 2 5 15 2" xfId="7359" xr:uid="{65AC8AA7-4458-4268-9A01-AC4C5C3575EC}"/>
    <cellStyle name="Normal 12 2 2 2 5 16" xfId="7360" xr:uid="{052C40E7-48F9-4214-BD6F-AFCE781593BF}"/>
    <cellStyle name="Normal 12 2 2 2 5 2" xfId="7361" xr:uid="{FCA6D2A8-CE25-4114-B22A-F3A1F43BB0C3}"/>
    <cellStyle name="Normal 12 2 2 2 5 2 10" xfId="7362" xr:uid="{CA3170F7-4275-4C92-8242-00EEAF5433E4}"/>
    <cellStyle name="Normal 12 2 2 2 5 2 10 2" xfId="7363" xr:uid="{A0558E5E-B001-44C9-AD7A-8EF7CC3B0D09}"/>
    <cellStyle name="Normal 12 2 2 2 5 2 11" xfId="7364" xr:uid="{ECF8FE65-CCA4-4C4F-9F71-177256D5DC59}"/>
    <cellStyle name="Normal 12 2 2 2 5 2 11 2" xfId="7365" xr:uid="{9A78AB4B-4868-4548-919D-DE33E1983A51}"/>
    <cellStyle name="Normal 12 2 2 2 5 2 12" xfId="7366" xr:uid="{31395155-3116-4687-B516-B3712A4611F1}"/>
    <cellStyle name="Normal 12 2 2 2 5 2 2" xfId="7367" xr:uid="{61A509FF-A1E7-4EE6-AFA1-0CE313E757B2}"/>
    <cellStyle name="Normal 12 2 2 2 5 2 2 10" xfId="7368" xr:uid="{E4F32E64-A78B-4F0B-9770-E6163F171A9C}"/>
    <cellStyle name="Normal 12 2 2 2 5 2 2 2" xfId="7369" xr:uid="{857FC5C8-46BD-4897-8C85-0BBE285F3042}"/>
    <cellStyle name="Normal 12 2 2 2 5 2 2 2 2" xfId="7370" xr:uid="{8C91FC6D-2A79-4773-8A15-A3809DE72EDB}"/>
    <cellStyle name="Normal 12 2 2 2 5 2 2 2 2 2" xfId="7371" xr:uid="{6EE630A0-BF69-45F9-8BF5-FD68A4D540D0}"/>
    <cellStyle name="Normal 12 2 2 2 5 2 2 2 2 2 2" xfId="7372" xr:uid="{2F235683-3785-4FBC-8689-EC50B6FC36DF}"/>
    <cellStyle name="Normal 12 2 2 2 5 2 2 2 2 3" xfId="7373" xr:uid="{53BC4376-397B-4DD2-B98D-CA2EE017A186}"/>
    <cellStyle name="Normal 12 2 2 2 5 2 2 2 2 3 2" xfId="7374" xr:uid="{D7374FA1-660C-4EE5-96ED-4878B15B2C52}"/>
    <cellStyle name="Normal 12 2 2 2 5 2 2 2 2 4" xfId="7375" xr:uid="{A6E1A6E6-72FE-45BD-AFF7-DF1544B53B85}"/>
    <cellStyle name="Normal 12 2 2 2 5 2 2 2 2 4 2" xfId="7376" xr:uid="{FD9BC4F1-CB9C-4AC8-AEDC-A67D84944B40}"/>
    <cellStyle name="Normal 12 2 2 2 5 2 2 2 2 5" xfId="7377" xr:uid="{BEDB0926-1BD4-4537-A7E5-6714ECEFB389}"/>
    <cellStyle name="Normal 12 2 2 2 5 2 2 2 2 5 2" xfId="7378" xr:uid="{1CFCB4D6-7778-46B4-AA0C-63D823815060}"/>
    <cellStyle name="Normal 12 2 2 2 5 2 2 2 2 6" xfId="7379" xr:uid="{B28FFF8C-F661-41C8-9C97-317A5B368593}"/>
    <cellStyle name="Normal 12 2 2 2 5 2 2 2 2 6 2" xfId="7380" xr:uid="{C1FB3FA4-D0B9-4BCA-8E9D-44111EF060F6}"/>
    <cellStyle name="Normal 12 2 2 2 5 2 2 2 2 7" xfId="7381" xr:uid="{D928211C-3A02-495B-BE3C-D708FC69BC22}"/>
    <cellStyle name="Normal 12 2 2 2 5 2 2 2 2 7 2" xfId="7382" xr:uid="{69F255C4-3813-4024-9407-0CD354EB1F9A}"/>
    <cellStyle name="Normal 12 2 2 2 5 2 2 2 2 8" xfId="7383" xr:uid="{DB66067E-0DC2-4E1C-BE3E-DBCDD7D100FA}"/>
    <cellStyle name="Normal 12 2 2 2 5 2 2 2 2_FY15" xfId="7384" xr:uid="{0495E469-6D22-46C5-8EAA-3E3F1C5806EA}"/>
    <cellStyle name="Normal 12 2 2 2 5 2 2 2 3" xfId="7385" xr:uid="{CCE20B1D-EADE-4FF0-9E56-5CC9A6A8A2EA}"/>
    <cellStyle name="Normal 12 2 2 2 5 2 2 2 3 2" xfId="7386" xr:uid="{AF9B152B-7AD2-4C99-9C07-FF1DDE5E4710}"/>
    <cellStyle name="Normal 12 2 2 2 5 2 2 2 4" xfId="7387" xr:uid="{AB569F8B-2E76-4F17-B22C-3E8752BEDC94}"/>
    <cellStyle name="Normal 12 2 2 2 5 2 2 2 4 2" xfId="7388" xr:uid="{34CD7D26-B7C7-4E3B-8CED-37441B2BB265}"/>
    <cellStyle name="Normal 12 2 2 2 5 2 2 2 5" xfId="7389" xr:uid="{777BC8E3-4D5C-489F-B4C3-AF249394B383}"/>
    <cellStyle name="Normal 12 2 2 2 5 2 2 2 5 2" xfId="7390" xr:uid="{FC7A97A0-4E0C-403A-B0B0-9744FF101F04}"/>
    <cellStyle name="Normal 12 2 2 2 5 2 2 2 6" xfId="7391" xr:uid="{AAC9D676-C5E0-48F7-9A7F-7EC751637D7F}"/>
    <cellStyle name="Normal 12 2 2 2 5 2 2 2 6 2" xfId="7392" xr:uid="{BF689CB5-1B99-425A-AAA3-095B04B6FC26}"/>
    <cellStyle name="Normal 12 2 2 2 5 2 2 2 7" xfId="7393" xr:uid="{017DC682-9FB0-4204-A890-1C456A2FFEE6}"/>
    <cellStyle name="Normal 12 2 2 2 5 2 2 2 7 2" xfId="7394" xr:uid="{456C3A76-F6A4-48CF-9CF7-FD79BADB65CD}"/>
    <cellStyle name="Normal 12 2 2 2 5 2 2 2 8" xfId="7395" xr:uid="{ABB5428E-83A2-4A98-A726-E0A95042BAA3}"/>
    <cellStyle name="Normal 12 2 2 2 5 2 2 2 8 2" xfId="7396" xr:uid="{5AC64BC7-69DC-4F31-A40D-F9555E236845}"/>
    <cellStyle name="Normal 12 2 2 2 5 2 2 2 9" xfId="7397" xr:uid="{C5B45899-C74E-4692-A0DE-910B6CE806C0}"/>
    <cellStyle name="Normal 12 2 2 2 5 2 2 2_FY15" xfId="7398" xr:uid="{EF85F501-EB49-4A05-9B0F-85FB9CA41709}"/>
    <cellStyle name="Normal 12 2 2 2 5 2 2 3" xfId="7399" xr:uid="{CD58EBFB-0AFE-4CAC-88A2-3CE53EC78138}"/>
    <cellStyle name="Normal 12 2 2 2 5 2 2 3 2" xfId="7400" xr:uid="{D2097FE0-27E5-497B-86F1-C76E45C26F0E}"/>
    <cellStyle name="Normal 12 2 2 2 5 2 2 3 2 2" xfId="7401" xr:uid="{A35E10F5-EA43-4996-A03D-82A2E467B57B}"/>
    <cellStyle name="Normal 12 2 2 2 5 2 2 3 3" xfId="7402" xr:uid="{DBBC0164-F485-4E03-9D3B-FD82D3179D63}"/>
    <cellStyle name="Normal 12 2 2 2 5 2 2 3 3 2" xfId="7403" xr:uid="{BA6753D1-3CC1-4392-A5B7-35FBE7F244DC}"/>
    <cellStyle name="Normal 12 2 2 2 5 2 2 3 4" xfId="7404" xr:uid="{B8EB3B4D-8EBA-4025-98AD-BB357AB46CA0}"/>
    <cellStyle name="Normal 12 2 2 2 5 2 2 3 4 2" xfId="7405" xr:uid="{BE32AC90-B92A-414A-BCBC-3080AA6795B3}"/>
    <cellStyle name="Normal 12 2 2 2 5 2 2 3 5" xfId="7406" xr:uid="{F2AB11FD-8847-48A1-98CB-31C4E80160DE}"/>
    <cellStyle name="Normal 12 2 2 2 5 2 2 3 5 2" xfId="7407" xr:uid="{5C3BA6A6-508C-4AA5-BDC7-4BB36EF35C7D}"/>
    <cellStyle name="Normal 12 2 2 2 5 2 2 3 6" xfId="7408" xr:uid="{4266D6B7-834E-4403-8294-E057418EC81A}"/>
    <cellStyle name="Normal 12 2 2 2 5 2 2 3 6 2" xfId="7409" xr:uid="{E2F1D8C7-A424-4288-A0BF-5145CC62136F}"/>
    <cellStyle name="Normal 12 2 2 2 5 2 2 3 7" xfId="7410" xr:uid="{644F4A79-237E-4A48-9543-27870664AFD1}"/>
    <cellStyle name="Normal 12 2 2 2 5 2 2 3 7 2" xfId="7411" xr:uid="{53E0D0D2-CD05-4D9F-8928-DC8C72C463F1}"/>
    <cellStyle name="Normal 12 2 2 2 5 2 2 3 8" xfId="7412" xr:uid="{70BEDE49-19BA-4721-ABAF-A20BA8502F6D}"/>
    <cellStyle name="Normal 12 2 2 2 5 2 2 3_FY15" xfId="7413" xr:uid="{FF06729A-6917-4FAB-813F-54BE5BB27A0F}"/>
    <cellStyle name="Normal 12 2 2 2 5 2 2 4" xfId="7414" xr:uid="{D1144A8A-9D4B-4252-B6B0-43F73689F161}"/>
    <cellStyle name="Normal 12 2 2 2 5 2 2 4 2" xfId="7415" xr:uid="{09D40567-8914-49D3-B1D5-5D2F57582331}"/>
    <cellStyle name="Normal 12 2 2 2 5 2 2 5" xfId="7416" xr:uid="{49666601-D8FA-40B9-B60B-02E6CD38249A}"/>
    <cellStyle name="Normal 12 2 2 2 5 2 2 5 2" xfId="7417" xr:uid="{70F0F814-B24B-4EFD-A20E-07A7026ADFD4}"/>
    <cellStyle name="Normal 12 2 2 2 5 2 2 6" xfId="7418" xr:uid="{97B5CA4D-0B38-400A-8B9E-18A94D85104E}"/>
    <cellStyle name="Normal 12 2 2 2 5 2 2 6 2" xfId="7419" xr:uid="{2F698D41-003C-4EF8-9578-6B43A1FC43D9}"/>
    <cellStyle name="Normal 12 2 2 2 5 2 2 7" xfId="7420" xr:uid="{DD30C890-015F-4FBC-BFFB-894AEF4C5F69}"/>
    <cellStyle name="Normal 12 2 2 2 5 2 2 7 2" xfId="7421" xr:uid="{AE308872-E10C-4F0F-84F0-58A0BD1943A5}"/>
    <cellStyle name="Normal 12 2 2 2 5 2 2 8" xfId="7422" xr:uid="{748C642A-98C3-430D-A63F-1F701273D644}"/>
    <cellStyle name="Normal 12 2 2 2 5 2 2 8 2" xfId="7423" xr:uid="{E51F271C-C0BA-45CD-B3FD-960F6307D58B}"/>
    <cellStyle name="Normal 12 2 2 2 5 2 2 9" xfId="7424" xr:uid="{463C67EF-17DB-46F0-82F7-A793E8249EAA}"/>
    <cellStyle name="Normal 12 2 2 2 5 2 2 9 2" xfId="7425" xr:uid="{2D4E0541-C0E6-49F0-9816-AE819980774B}"/>
    <cellStyle name="Normal 12 2 2 2 5 2 2_AAUP CBI Calc" xfId="7426" xr:uid="{83C951AE-09D8-4488-AF6A-DDA419FDD5A2}"/>
    <cellStyle name="Normal 12 2 2 2 5 2 3" xfId="7427" xr:uid="{64E0A0A6-F740-441F-9F7A-B352431D6EDB}"/>
    <cellStyle name="Normal 12 2 2 2 5 2 3 2" xfId="7428" xr:uid="{1922A844-1DBC-4211-9D05-74FE80A518A0}"/>
    <cellStyle name="Normal 12 2 2 2 5 2 3 2 2" xfId="7429" xr:uid="{EE9E25FB-CC2B-490C-86AC-600565B45486}"/>
    <cellStyle name="Normal 12 2 2 2 5 2 3 2 2 2" xfId="7430" xr:uid="{12A4A6CE-33A4-4261-8CB9-A1917BA65DD5}"/>
    <cellStyle name="Normal 12 2 2 2 5 2 3 2 3" xfId="7431" xr:uid="{EAA9A70F-48D8-433A-A184-EB64231C188C}"/>
    <cellStyle name="Normal 12 2 2 2 5 2 3 2 3 2" xfId="7432" xr:uid="{F90E4C5A-2FF3-43A7-BAAD-39CBA3927B0B}"/>
    <cellStyle name="Normal 12 2 2 2 5 2 3 2 4" xfId="7433" xr:uid="{34754AC2-960B-4046-9CE2-A4B32833C0AF}"/>
    <cellStyle name="Normal 12 2 2 2 5 2 3 2 4 2" xfId="7434" xr:uid="{FBDA1A03-3A2A-41CF-A120-01FA9F2AC815}"/>
    <cellStyle name="Normal 12 2 2 2 5 2 3 2 5" xfId="7435" xr:uid="{8C404A0E-D21F-47B8-BA1C-437003EC21AD}"/>
    <cellStyle name="Normal 12 2 2 2 5 2 3 2 5 2" xfId="7436" xr:uid="{F5CCF7F7-81D6-4976-8E09-4977EF0116CE}"/>
    <cellStyle name="Normal 12 2 2 2 5 2 3 2 6" xfId="7437" xr:uid="{0D0D3E90-BFD8-4DCC-9ED2-6E3FA67EADA4}"/>
    <cellStyle name="Normal 12 2 2 2 5 2 3 2 6 2" xfId="7438" xr:uid="{C0AADEE7-EA22-4990-BD90-A4E0DE1237F1}"/>
    <cellStyle name="Normal 12 2 2 2 5 2 3 2 7" xfId="7439" xr:uid="{84E40087-346F-4A19-A46B-F21574681971}"/>
    <cellStyle name="Normal 12 2 2 2 5 2 3 2 7 2" xfId="7440" xr:uid="{6B92114D-9D20-4B5E-A98B-6AAAAE9DFE71}"/>
    <cellStyle name="Normal 12 2 2 2 5 2 3 2 8" xfId="7441" xr:uid="{D5F638CE-BDB4-42AB-AD60-1BEC18E2C683}"/>
    <cellStyle name="Normal 12 2 2 2 5 2 3 2_FY15" xfId="7442" xr:uid="{D512044D-14B2-45E6-9694-80B90BE8F5C0}"/>
    <cellStyle name="Normal 12 2 2 2 5 2 3 3" xfId="7443" xr:uid="{84834430-3DB5-4ED2-BFB6-58A6EED7AB76}"/>
    <cellStyle name="Normal 12 2 2 2 5 2 3 3 2" xfId="7444" xr:uid="{09745B80-8EDA-4BF4-989F-9D705F96E864}"/>
    <cellStyle name="Normal 12 2 2 2 5 2 3 4" xfId="7445" xr:uid="{9A71DAAF-C41D-44C1-966E-0FB435652C0E}"/>
    <cellStyle name="Normal 12 2 2 2 5 2 3 4 2" xfId="7446" xr:uid="{60B43F4A-0C39-4195-AE08-792E39961D66}"/>
    <cellStyle name="Normal 12 2 2 2 5 2 3 5" xfId="7447" xr:uid="{86706E79-62A3-4DA0-867A-0CF102A11C68}"/>
    <cellStyle name="Normal 12 2 2 2 5 2 3 5 2" xfId="7448" xr:uid="{4EB661E4-E281-42B3-9244-8D221D19E30A}"/>
    <cellStyle name="Normal 12 2 2 2 5 2 3 6" xfId="7449" xr:uid="{FE6A4EC8-00A5-4D8D-B293-F76577D474B0}"/>
    <cellStyle name="Normal 12 2 2 2 5 2 3 6 2" xfId="7450" xr:uid="{BC00991D-77CA-47AC-AFFC-7DFF80BE8CA0}"/>
    <cellStyle name="Normal 12 2 2 2 5 2 3 7" xfId="7451" xr:uid="{48D70AE2-5D82-417E-8E3F-A42AC52108F1}"/>
    <cellStyle name="Normal 12 2 2 2 5 2 3 7 2" xfId="7452" xr:uid="{F28B8411-07FD-473F-8E8F-7DD349F0D70D}"/>
    <cellStyle name="Normal 12 2 2 2 5 2 3 8" xfId="7453" xr:uid="{70827DAA-03FF-4EFD-91BA-FCDC5E08484E}"/>
    <cellStyle name="Normal 12 2 2 2 5 2 3 8 2" xfId="7454" xr:uid="{16721A99-FFCA-4E0D-8EB5-71A81B0E0A24}"/>
    <cellStyle name="Normal 12 2 2 2 5 2 3 9" xfId="7455" xr:uid="{1A925CA2-168C-441E-BAAF-5606EE0E5D1A}"/>
    <cellStyle name="Normal 12 2 2 2 5 2 3_FY15" xfId="7456" xr:uid="{EB209705-8504-47EA-B815-07252F2C7BB7}"/>
    <cellStyle name="Normal 12 2 2 2 5 2 4" xfId="7457" xr:uid="{3FEA0D96-AAC1-4508-87DB-7CC637D676A1}"/>
    <cellStyle name="Normal 12 2 2 2 5 2 4 2" xfId="7458" xr:uid="{AE0612F4-5A01-4109-8733-6F39156E55BB}"/>
    <cellStyle name="Normal 12 2 2 2 5 2 4 2 2" xfId="7459" xr:uid="{6802C1B2-A0D3-42D6-BAB4-5817F5B68967}"/>
    <cellStyle name="Normal 12 2 2 2 5 2 4 2 2 2" xfId="7460" xr:uid="{BAD973F3-ED16-4B62-983F-B1C54E34CA51}"/>
    <cellStyle name="Normal 12 2 2 2 5 2 4 2 3" xfId="7461" xr:uid="{785B90F8-94C6-4384-8B63-074F77896CAB}"/>
    <cellStyle name="Normal 12 2 2 2 5 2 4 2 3 2" xfId="7462" xr:uid="{7CAF657F-D4F3-4ABF-904B-5AA140570BE7}"/>
    <cellStyle name="Normal 12 2 2 2 5 2 4 2 4" xfId="7463" xr:uid="{1B149BA0-795A-4DF2-869B-871782FA1AF7}"/>
    <cellStyle name="Normal 12 2 2 2 5 2 4 2 4 2" xfId="7464" xr:uid="{48A3500F-CDAE-4E40-AEDC-6E33AE0A8A7D}"/>
    <cellStyle name="Normal 12 2 2 2 5 2 4 2 5" xfId="7465" xr:uid="{C9592004-8B63-4D3E-BEBE-622A161CA314}"/>
    <cellStyle name="Normal 12 2 2 2 5 2 4 2 5 2" xfId="7466" xr:uid="{803195E9-BE1B-44BE-ACF4-0FD1CA8EE0DF}"/>
    <cellStyle name="Normal 12 2 2 2 5 2 4 2 6" xfId="7467" xr:uid="{7C34FE80-3486-4880-B74E-AC7B532C82C9}"/>
    <cellStyle name="Normal 12 2 2 2 5 2 4 2 6 2" xfId="7468" xr:uid="{B04216B4-ED78-4D5D-96DC-AC9AF9CBFBD0}"/>
    <cellStyle name="Normal 12 2 2 2 5 2 4 2 7" xfId="7469" xr:uid="{60BD449A-2608-495D-8FC7-1D0A783CFB67}"/>
    <cellStyle name="Normal 12 2 2 2 5 2 4 2 7 2" xfId="7470" xr:uid="{BE322526-9BEF-4589-B0B7-2F646668FC7F}"/>
    <cellStyle name="Normal 12 2 2 2 5 2 4 2 8" xfId="7471" xr:uid="{F600D0F4-5EEA-4D94-B42C-DCD5EFF36DC5}"/>
    <cellStyle name="Normal 12 2 2 2 5 2 4 2_FY15" xfId="7472" xr:uid="{F23039E0-C948-4AEF-A044-8579013BA46B}"/>
    <cellStyle name="Normal 12 2 2 2 5 2 4 3" xfId="7473" xr:uid="{C7F11430-AC1B-4E13-8BFF-3CA37CF08913}"/>
    <cellStyle name="Normal 12 2 2 2 5 2 4 3 2" xfId="7474" xr:uid="{087962D5-00F5-48C2-B9FD-02E1E72D0A99}"/>
    <cellStyle name="Normal 12 2 2 2 5 2 4 4" xfId="7475" xr:uid="{730D2888-9C16-439A-BC1F-D1AB0251F9CA}"/>
    <cellStyle name="Normal 12 2 2 2 5 2 4 4 2" xfId="7476" xr:uid="{BBB4D1A2-1222-4E07-B58B-0F773B1FA991}"/>
    <cellStyle name="Normal 12 2 2 2 5 2 4 5" xfId="7477" xr:uid="{D1EF9E88-632F-4D98-903C-81D4CB19AC45}"/>
    <cellStyle name="Normal 12 2 2 2 5 2 4 5 2" xfId="7478" xr:uid="{14E8B6A5-301D-4BC0-81F6-22EC24A96D1A}"/>
    <cellStyle name="Normal 12 2 2 2 5 2 4 6" xfId="7479" xr:uid="{B42B0C9D-147A-42AA-9166-C5D856BECA01}"/>
    <cellStyle name="Normal 12 2 2 2 5 2 4 6 2" xfId="7480" xr:uid="{2DF4568B-0DA2-4449-8D3B-3934B22D0A87}"/>
    <cellStyle name="Normal 12 2 2 2 5 2 4 7" xfId="7481" xr:uid="{B8FB3391-C92D-4A7C-8816-A957D3F3EA8B}"/>
    <cellStyle name="Normal 12 2 2 2 5 2 4 7 2" xfId="7482" xr:uid="{84491C1F-A591-45A2-925D-37AB91611773}"/>
    <cellStyle name="Normal 12 2 2 2 5 2 4 8" xfId="7483" xr:uid="{71626AEF-F950-42E3-880F-AD531E04E1B5}"/>
    <cellStyle name="Normal 12 2 2 2 5 2 4 8 2" xfId="7484" xr:uid="{1099B7E0-0F3A-4D28-88C1-A7D5AFD6AF4D}"/>
    <cellStyle name="Normal 12 2 2 2 5 2 4 9" xfId="7485" xr:uid="{2B4D4F01-513A-4B66-ABEB-9B7FD0E9F0BE}"/>
    <cellStyle name="Normal 12 2 2 2 5 2 4_FY15" xfId="7486" xr:uid="{B8D0D514-70C7-4EA9-BE5A-860AFE97FD36}"/>
    <cellStyle name="Normal 12 2 2 2 5 2 5" xfId="7487" xr:uid="{E461D8A3-57A2-42FE-A498-88F2819E143A}"/>
    <cellStyle name="Normal 12 2 2 2 5 2 5 2" xfId="7488" xr:uid="{C0316454-8F43-4DD7-A98E-66E466256AA1}"/>
    <cellStyle name="Normal 12 2 2 2 5 2 5 2 2" xfId="7489" xr:uid="{592C5ED7-C23B-45B0-A660-504D070786D7}"/>
    <cellStyle name="Normal 12 2 2 2 5 2 5 3" xfId="7490" xr:uid="{D5C51D28-E4DD-4C66-A3C0-42F2AB8F30D5}"/>
    <cellStyle name="Normal 12 2 2 2 5 2 5 3 2" xfId="7491" xr:uid="{B72008BF-B938-46AD-8077-F5A9AB6D49D1}"/>
    <cellStyle name="Normal 12 2 2 2 5 2 5 4" xfId="7492" xr:uid="{3563C7E7-5E62-472B-92AF-8D0CF9BAC0DC}"/>
    <cellStyle name="Normal 12 2 2 2 5 2 5 4 2" xfId="7493" xr:uid="{708368A7-877D-4E2C-983E-C263FCC81C99}"/>
    <cellStyle name="Normal 12 2 2 2 5 2 5 5" xfId="7494" xr:uid="{1FD4A67F-09E9-4F8F-B04A-E4E592818563}"/>
    <cellStyle name="Normal 12 2 2 2 5 2 5 5 2" xfId="7495" xr:uid="{3750638B-7D0F-4D08-9084-DDB42E9C4339}"/>
    <cellStyle name="Normal 12 2 2 2 5 2 5 6" xfId="7496" xr:uid="{3C9DEE4E-183D-4E9B-93D6-81DCCED8A9B0}"/>
    <cellStyle name="Normal 12 2 2 2 5 2 5 6 2" xfId="7497" xr:uid="{7E9010E1-5A55-45CC-AB0E-55FCF2EF575C}"/>
    <cellStyle name="Normal 12 2 2 2 5 2 5 7" xfId="7498" xr:uid="{3D0AD213-2C28-4618-BFDB-BE95C937FBD1}"/>
    <cellStyle name="Normal 12 2 2 2 5 2 5 7 2" xfId="7499" xr:uid="{ACB1EA49-8617-44BE-B41A-800665989395}"/>
    <cellStyle name="Normal 12 2 2 2 5 2 5 8" xfId="7500" xr:uid="{68585093-E9A2-4689-A1D2-D33832BE012C}"/>
    <cellStyle name="Normal 12 2 2 2 5 2 5_FY15" xfId="7501" xr:uid="{990354E8-80E0-4D9A-A0CA-962437C245BD}"/>
    <cellStyle name="Normal 12 2 2 2 5 2 6" xfId="7502" xr:uid="{E660D1AE-93F0-43A4-8C34-ACA13294DDBF}"/>
    <cellStyle name="Normal 12 2 2 2 5 2 6 2" xfId="7503" xr:uid="{70E89EC2-A1FF-4F19-BA8A-DA66AE5596B7}"/>
    <cellStyle name="Normal 12 2 2 2 5 2 7" xfId="7504" xr:uid="{37A8DA66-D2D8-49E9-9FC7-169E6FBEB585}"/>
    <cellStyle name="Normal 12 2 2 2 5 2 7 2" xfId="7505" xr:uid="{A66D8547-7044-4B36-8130-4BB308BE0969}"/>
    <cellStyle name="Normal 12 2 2 2 5 2 8" xfId="7506" xr:uid="{22CECE3C-15FE-436F-B2C0-9C723378DB23}"/>
    <cellStyle name="Normal 12 2 2 2 5 2 8 2" xfId="7507" xr:uid="{BFE46E2C-BAF8-4205-B90C-FC9799D59725}"/>
    <cellStyle name="Normal 12 2 2 2 5 2 9" xfId="7508" xr:uid="{3B496CA5-3043-4930-B011-0A16A0DA5A84}"/>
    <cellStyle name="Normal 12 2 2 2 5 2 9 2" xfId="7509" xr:uid="{BCBC6A69-8A6D-4C84-A4E1-A7237E9E4068}"/>
    <cellStyle name="Normal 12 2 2 2 5 2_AAUP CBI Calc" xfId="7510" xr:uid="{FA519C58-440E-4D62-9773-7DA5BB504975}"/>
    <cellStyle name="Normal 12 2 2 2 5 3" xfId="7511" xr:uid="{84D03682-0983-495D-9DA5-7D5F68771646}"/>
    <cellStyle name="Normal 12 2 2 2 5 3 10" xfId="7512" xr:uid="{8BC1CDE0-5632-480B-94A7-44EB68142B65}"/>
    <cellStyle name="Normal 12 2 2 2 5 3 2" xfId="7513" xr:uid="{E5274BEC-CDDC-4C1D-BDBF-E329E8611DEB}"/>
    <cellStyle name="Normal 12 2 2 2 5 3 2 2" xfId="7514" xr:uid="{5AE0058A-C8CB-4F49-9AD1-2333FC895601}"/>
    <cellStyle name="Normal 12 2 2 2 5 3 2 2 2" xfId="7515" xr:uid="{7CC969C5-0421-4845-BD00-D8C46DF75BA8}"/>
    <cellStyle name="Normal 12 2 2 2 5 3 2 2 2 2" xfId="7516" xr:uid="{DF105F15-E10C-487F-9020-11C4D87D9DFD}"/>
    <cellStyle name="Normal 12 2 2 2 5 3 2 2 3" xfId="7517" xr:uid="{D307149A-0E2A-4CDF-BF3A-286304E5140B}"/>
    <cellStyle name="Normal 12 2 2 2 5 3 2 2 3 2" xfId="7518" xr:uid="{0062D244-BB87-4954-8007-5A4F08760963}"/>
    <cellStyle name="Normal 12 2 2 2 5 3 2 2 4" xfId="7519" xr:uid="{18A8A1CF-2E27-4AA1-BF2C-BBEFD7432DB3}"/>
    <cellStyle name="Normal 12 2 2 2 5 3 2 2 4 2" xfId="7520" xr:uid="{F8E79323-1EA4-4BB4-B7CC-E2F6CC67FB99}"/>
    <cellStyle name="Normal 12 2 2 2 5 3 2 2 5" xfId="7521" xr:uid="{4FDE87D0-3481-409F-B96F-216FBDF68E3D}"/>
    <cellStyle name="Normal 12 2 2 2 5 3 2 2 5 2" xfId="7522" xr:uid="{030F169C-5E22-42FE-9108-CA0D5E8ECF09}"/>
    <cellStyle name="Normal 12 2 2 2 5 3 2 2 6" xfId="7523" xr:uid="{BD416D58-1868-4ABC-BB6C-1B30C4610AD7}"/>
    <cellStyle name="Normal 12 2 2 2 5 3 2 2 6 2" xfId="7524" xr:uid="{CCE2E032-1158-4CAF-BF0D-35FB1AB41C4B}"/>
    <cellStyle name="Normal 12 2 2 2 5 3 2 2 7" xfId="7525" xr:uid="{49768C1D-02B8-48AE-A57A-96F6596080CA}"/>
    <cellStyle name="Normal 12 2 2 2 5 3 2 2 7 2" xfId="7526" xr:uid="{430CD495-1F58-4FB2-BD8E-658E5E3CB749}"/>
    <cellStyle name="Normal 12 2 2 2 5 3 2 2 8" xfId="7527" xr:uid="{264A476A-EA8D-459D-AF9D-9571CB241446}"/>
    <cellStyle name="Normal 12 2 2 2 5 3 2 2_FY15" xfId="7528" xr:uid="{DF31DB25-B386-43E7-8674-223A0A20B02A}"/>
    <cellStyle name="Normal 12 2 2 2 5 3 2 3" xfId="7529" xr:uid="{FC9FA8EC-364C-4C97-9BE0-2DF01E87C902}"/>
    <cellStyle name="Normal 12 2 2 2 5 3 2 3 2" xfId="7530" xr:uid="{2B827796-95FC-4545-A736-F9FBA310DBAF}"/>
    <cellStyle name="Normal 12 2 2 2 5 3 2 4" xfId="7531" xr:uid="{13712D07-7E92-4624-80DB-C6BDF54A21D4}"/>
    <cellStyle name="Normal 12 2 2 2 5 3 2 4 2" xfId="7532" xr:uid="{C6DC1B78-256A-4602-A6F1-FAD8A5E937B5}"/>
    <cellStyle name="Normal 12 2 2 2 5 3 2 5" xfId="7533" xr:uid="{B55F256B-FDDA-4554-BD9C-1B5F566398D4}"/>
    <cellStyle name="Normal 12 2 2 2 5 3 2 5 2" xfId="7534" xr:uid="{527734BF-AD8C-4E68-84EF-EB3C96411ADC}"/>
    <cellStyle name="Normal 12 2 2 2 5 3 2 6" xfId="7535" xr:uid="{11FB5A3E-E80C-415D-89FA-B77E12C6F227}"/>
    <cellStyle name="Normal 12 2 2 2 5 3 2 6 2" xfId="7536" xr:uid="{C64CFE93-063E-4ADB-BDE2-B8A934E31E2D}"/>
    <cellStyle name="Normal 12 2 2 2 5 3 2 7" xfId="7537" xr:uid="{AE2DAA10-E46F-4D5A-8BD2-C95049E3DBA4}"/>
    <cellStyle name="Normal 12 2 2 2 5 3 2 7 2" xfId="7538" xr:uid="{41E4333C-0FBB-4207-9427-09211253729C}"/>
    <cellStyle name="Normal 12 2 2 2 5 3 2 8" xfId="7539" xr:uid="{CB7CFF9B-EB99-4273-8724-7EFE6A14AB1A}"/>
    <cellStyle name="Normal 12 2 2 2 5 3 2 8 2" xfId="7540" xr:uid="{0C6E41C8-1675-46AC-95C8-246336B0B6D5}"/>
    <cellStyle name="Normal 12 2 2 2 5 3 2 9" xfId="7541" xr:uid="{9C8CA68C-120B-446A-961B-1429D824CDB5}"/>
    <cellStyle name="Normal 12 2 2 2 5 3 2_FY15" xfId="7542" xr:uid="{029B9801-0F70-453A-85E1-F1123DDC1541}"/>
    <cellStyle name="Normal 12 2 2 2 5 3 3" xfId="7543" xr:uid="{776B2299-7627-444E-8448-B17A6AC9C0CE}"/>
    <cellStyle name="Normal 12 2 2 2 5 3 3 2" xfId="7544" xr:uid="{01F03E1D-F21E-48F3-A20A-18748D807B11}"/>
    <cellStyle name="Normal 12 2 2 2 5 3 3 2 2" xfId="7545" xr:uid="{D72155ED-7DDD-4D9D-A019-0C0FC13093B6}"/>
    <cellStyle name="Normal 12 2 2 2 5 3 3 3" xfId="7546" xr:uid="{048A8B5B-F670-44CE-8272-163080C1AF45}"/>
    <cellStyle name="Normal 12 2 2 2 5 3 3 3 2" xfId="7547" xr:uid="{ED1530B9-C118-4DB9-B80B-057311FCCA7B}"/>
    <cellStyle name="Normal 12 2 2 2 5 3 3 4" xfId="7548" xr:uid="{E81F650C-2F1F-430A-A123-012EDEBFF690}"/>
    <cellStyle name="Normal 12 2 2 2 5 3 3 4 2" xfId="7549" xr:uid="{496E86DB-B6AB-4CD3-BEF7-5621B565D8ED}"/>
    <cellStyle name="Normal 12 2 2 2 5 3 3 5" xfId="7550" xr:uid="{24324349-D117-49B8-8303-EECB230FC08E}"/>
    <cellStyle name="Normal 12 2 2 2 5 3 3 5 2" xfId="7551" xr:uid="{CEAF1354-9C28-42A5-A72F-DB05AF2FD187}"/>
    <cellStyle name="Normal 12 2 2 2 5 3 3 6" xfId="7552" xr:uid="{FEAF8238-7E24-4D0A-9A74-EE3A3FD69B19}"/>
    <cellStyle name="Normal 12 2 2 2 5 3 3 6 2" xfId="7553" xr:uid="{3A34BB03-61E8-4006-8AB9-A44BC853B770}"/>
    <cellStyle name="Normal 12 2 2 2 5 3 3 7" xfId="7554" xr:uid="{EA8B2493-28E6-40C0-AF95-AE8991594E35}"/>
    <cellStyle name="Normal 12 2 2 2 5 3 3 7 2" xfId="7555" xr:uid="{69DDAC2F-5DBF-48B5-9C2A-E737A50CA42B}"/>
    <cellStyle name="Normal 12 2 2 2 5 3 3 8" xfId="7556" xr:uid="{DA6A48EF-7F99-4CA7-A86A-9747CAB3B5A3}"/>
    <cellStyle name="Normal 12 2 2 2 5 3 3_FY15" xfId="7557" xr:uid="{303E7E09-A071-4850-8BF5-BFAC7A3151B0}"/>
    <cellStyle name="Normal 12 2 2 2 5 3 4" xfId="7558" xr:uid="{FC752CEB-CE54-401F-BA5D-206FD570970B}"/>
    <cellStyle name="Normal 12 2 2 2 5 3 4 2" xfId="7559" xr:uid="{4985F653-B329-4D32-84AB-E0E76D1751FD}"/>
    <cellStyle name="Normal 12 2 2 2 5 3 5" xfId="7560" xr:uid="{0215D383-962C-408C-8956-4923AE2C3B7C}"/>
    <cellStyle name="Normal 12 2 2 2 5 3 5 2" xfId="7561" xr:uid="{DF2302C6-DA2E-4794-AF16-3BFDEAAC6A54}"/>
    <cellStyle name="Normal 12 2 2 2 5 3 6" xfId="7562" xr:uid="{C07CFDE4-9533-4E5D-A2D6-E4682C5B14AA}"/>
    <cellStyle name="Normal 12 2 2 2 5 3 6 2" xfId="7563" xr:uid="{E55E4915-EEED-4A3D-9EA9-4D7C6AC44ADA}"/>
    <cellStyle name="Normal 12 2 2 2 5 3 7" xfId="7564" xr:uid="{A3537107-9336-4643-9D79-A640CBDC851A}"/>
    <cellStyle name="Normal 12 2 2 2 5 3 7 2" xfId="7565" xr:uid="{1BE85286-97CB-47B1-9B65-51694FC4BCAC}"/>
    <cellStyle name="Normal 12 2 2 2 5 3 8" xfId="7566" xr:uid="{12AAD175-D53B-4275-91C7-CDED245CB038}"/>
    <cellStyle name="Normal 12 2 2 2 5 3 8 2" xfId="7567" xr:uid="{F64E7B63-5DB4-4FF1-B894-0424DB551E41}"/>
    <cellStyle name="Normal 12 2 2 2 5 3 9" xfId="7568" xr:uid="{891A7C0A-E096-4206-AD55-DE1BD37F2918}"/>
    <cellStyle name="Normal 12 2 2 2 5 3 9 2" xfId="7569" xr:uid="{9CF6F6D5-A6FC-41D0-A5CA-CDAFFC02955B}"/>
    <cellStyle name="Normal 12 2 2 2 5 3_AAUP CBI Calc" xfId="7570" xr:uid="{44079E53-C0E1-4D1E-A643-548585265998}"/>
    <cellStyle name="Normal 12 2 2 2 5 4" xfId="7571" xr:uid="{094C9FDA-1E4F-42F4-A9FF-F440358352F2}"/>
    <cellStyle name="Normal 12 2 2 2 5 4 10" xfId="7572" xr:uid="{18653502-2FEF-4B5F-A4DA-AD4F4C970FBC}"/>
    <cellStyle name="Normal 12 2 2 2 5 4 2" xfId="7573" xr:uid="{EFB6D7A8-DCD5-42A0-8C03-BF3D9C54934D}"/>
    <cellStyle name="Normal 12 2 2 2 5 4 2 2" xfId="7574" xr:uid="{D4DDB8E4-D6CB-49FD-8725-38C4665E50B9}"/>
    <cellStyle name="Normal 12 2 2 2 5 4 2 2 2" xfId="7575" xr:uid="{A1D565B8-B7D9-40C3-B617-7525C3F7A18C}"/>
    <cellStyle name="Normal 12 2 2 2 5 4 2 2 2 2" xfId="7576" xr:uid="{417C76C1-C8DF-45D0-84EC-1769A27AF583}"/>
    <cellStyle name="Normal 12 2 2 2 5 4 2 2 3" xfId="7577" xr:uid="{75843D7E-83EA-449F-99FC-B470C0940BC8}"/>
    <cellStyle name="Normal 12 2 2 2 5 4 2 2 3 2" xfId="7578" xr:uid="{87DE71E0-0CC3-403C-925E-1F93AD5FA94E}"/>
    <cellStyle name="Normal 12 2 2 2 5 4 2 2 4" xfId="7579" xr:uid="{7EFECDE6-5E5F-4ED8-93E1-34C671A19785}"/>
    <cellStyle name="Normal 12 2 2 2 5 4 2 2 4 2" xfId="7580" xr:uid="{4B93C744-128E-4367-A4CB-3182B70956CA}"/>
    <cellStyle name="Normal 12 2 2 2 5 4 2 2 5" xfId="7581" xr:uid="{5BA03256-7B57-4102-A1BC-A11604200920}"/>
    <cellStyle name="Normal 12 2 2 2 5 4 2 2 5 2" xfId="7582" xr:uid="{565D1159-30D7-4260-923F-018E02CD9694}"/>
    <cellStyle name="Normal 12 2 2 2 5 4 2 2 6" xfId="7583" xr:uid="{FD387E70-7637-4AB2-BF92-F05D51C53F36}"/>
    <cellStyle name="Normal 12 2 2 2 5 4 2 2 6 2" xfId="7584" xr:uid="{D2C29578-00FD-47CF-A5A2-6754CE986078}"/>
    <cellStyle name="Normal 12 2 2 2 5 4 2 2 7" xfId="7585" xr:uid="{026B34EE-8514-4647-B359-237D91F21216}"/>
    <cellStyle name="Normal 12 2 2 2 5 4 2 2 7 2" xfId="7586" xr:uid="{BE989229-5461-4E87-B742-FFD7AD8C4E78}"/>
    <cellStyle name="Normal 12 2 2 2 5 4 2 2 8" xfId="7587" xr:uid="{0F87A241-3196-4E21-B45B-69D8AD4BCAB8}"/>
    <cellStyle name="Normal 12 2 2 2 5 4 2 2_FY15" xfId="7588" xr:uid="{C644B6AA-E8CB-4485-9176-E32098AA0341}"/>
    <cellStyle name="Normal 12 2 2 2 5 4 2 3" xfId="7589" xr:uid="{4C51D78D-46A7-43A4-B66D-09D248145E88}"/>
    <cellStyle name="Normal 12 2 2 2 5 4 2 3 2" xfId="7590" xr:uid="{21BB2358-8307-4DC3-A345-E381645ACC7D}"/>
    <cellStyle name="Normal 12 2 2 2 5 4 2 4" xfId="7591" xr:uid="{7B2A1D61-3D86-4F08-A399-D0B823014A8B}"/>
    <cellStyle name="Normal 12 2 2 2 5 4 2 4 2" xfId="7592" xr:uid="{D737A93D-9B27-46FE-AA2B-166313AE2015}"/>
    <cellStyle name="Normal 12 2 2 2 5 4 2 5" xfId="7593" xr:uid="{80F4D258-B315-48FB-86A1-1E9737E59F17}"/>
    <cellStyle name="Normal 12 2 2 2 5 4 2 5 2" xfId="7594" xr:uid="{027163A3-A2A8-45EC-AB69-70CBE958C5FE}"/>
    <cellStyle name="Normal 12 2 2 2 5 4 2 6" xfId="7595" xr:uid="{1A96AAC8-6F4E-4793-9C73-9339B551CA80}"/>
    <cellStyle name="Normal 12 2 2 2 5 4 2 6 2" xfId="7596" xr:uid="{9A750472-EF5B-4B64-90A7-59FA6A78001E}"/>
    <cellStyle name="Normal 12 2 2 2 5 4 2 7" xfId="7597" xr:uid="{323735BE-EB8A-424C-9AD3-97D34DD9BC94}"/>
    <cellStyle name="Normal 12 2 2 2 5 4 2 7 2" xfId="7598" xr:uid="{22EB294C-B279-4F6C-8E3C-60913CE9A960}"/>
    <cellStyle name="Normal 12 2 2 2 5 4 2 8" xfId="7599" xr:uid="{76C4AE3C-6B34-47A3-83FA-F39605F270CC}"/>
    <cellStyle name="Normal 12 2 2 2 5 4 2 8 2" xfId="7600" xr:uid="{C4B90222-61CD-4C5C-A5A9-E19B7FF48C90}"/>
    <cellStyle name="Normal 12 2 2 2 5 4 2 9" xfId="7601" xr:uid="{0CC813B1-103F-4FEF-BC01-17DDB63E9F58}"/>
    <cellStyle name="Normal 12 2 2 2 5 4 2_FY15" xfId="7602" xr:uid="{014696B3-B7C9-4602-8813-C3691135F6B8}"/>
    <cellStyle name="Normal 12 2 2 2 5 4 3" xfId="7603" xr:uid="{1B774179-8E4B-4DDE-8A54-7CE69A55D661}"/>
    <cellStyle name="Normal 12 2 2 2 5 4 3 2" xfId="7604" xr:uid="{2760EA2F-89A5-40A2-864F-BC06BF59E404}"/>
    <cellStyle name="Normal 12 2 2 2 5 4 3 2 2" xfId="7605" xr:uid="{450FA3F3-E27F-4298-B606-FE32EF3B9EB5}"/>
    <cellStyle name="Normal 12 2 2 2 5 4 3 3" xfId="7606" xr:uid="{3959B72E-5084-4BCB-B572-EE2355220480}"/>
    <cellStyle name="Normal 12 2 2 2 5 4 3 3 2" xfId="7607" xr:uid="{25716F66-F1AC-404D-8B07-7BAADC586595}"/>
    <cellStyle name="Normal 12 2 2 2 5 4 3 4" xfId="7608" xr:uid="{A1F17471-CE63-45A3-B8B5-529921674DF6}"/>
    <cellStyle name="Normal 12 2 2 2 5 4 3 4 2" xfId="7609" xr:uid="{B60F1AD7-2FBE-4CE3-A141-BF2C9853222C}"/>
    <cellStyle name="Normal 12 2 2 2 5 4 3 5" xfId="7610" xr:uid="{B8CF24E1-BD11-4727-96A7-8BD73875B437}"/>
    <cellStyle name="Normal 12 2 2 2 5 4 3 5 2" xfId="7611" xr:uid="{F7C638EE-79DA-4027-BD59-17E3F1A8B771}"/>
    <cellStyle name="Normal 12 2 2 2 5 4 3 6" xfId="7612" xr:uid="{90D17071-9A81-4C04-92FB-3F6912D28C6E}"/>
    <cellStyle name="Normal 12 2 2 2 5 4 3 6 2" xfId="7613" xr:uid="{EB102B11-138F-4DBD-9AEB-3B5C286DD07C}"/>
    <cellStyle name="Normal 12 2 2 2 5 4 3 7" xfId="7614" xr:uid="{33E5B152-DB4D-4E1A-BAED-0B6FD3871079}"/>
    <cellStyle name="Normal 12 2 2 2 5 4 3 7 2" xfId="7615" xr:uid="{564A4455-65CC-4B3C-B465-E5BE85C655D4}"/>
    <cellStyle name="Normal 12 2 2 2 5 4 3 8" xfId="7616" xr:uid="{33A4A085-EADF-4844-BA85-9B82AD1568E2}"/>
    <cellStyle name="Normal 12 2 2 2 5 4 3_FY15" xfId="7617" xr:uid="{28A0BCD4-FA54-4E1D-97C7-C80CFCE648FD}"/>
    <cellStyle name="Normal 12 2 2 2 5 4 4" xfId="7618" xr:uid="{F0EA3086-79CA-4300-B53F-CBF3E74FF494}"/>
    <cellStyle name="Normal 12 2 2 2 5 4 4 2" xfId="7619" xr:uid="{1EF781AC-2E7F-4501-BBD0-451F537D1A4A}"/>
    <cellStyle name="Normal 12 2 2 2 5 4 5" xfId="7620" xr:uid="{E1DC4862-381F-4630-9FF0-EB70536DDBA2}"/>
    <cellStyle name="Normal 12 2 2 2 5 4 5 2" xfId="7621" xr:uid="{DA13AC27-57AA-4D78-A233-14D6F89F4CFB}"/>
    <cellStyle name="Normal 12 2 2 2 5 4 6" xfId="7622" xr:uid="{C40769F4-6ADA-4675-9B0E-30B23EA09D59}"/>
    <cellStyle name="Normal 12 2 2 2 5 4 6 2" xfId="7623" xr:uid="{6689C1BE-B35D-4DB4-98CA-AF61366A6E79}"/>
    <cellStyle name="Normal 12 2 2 2 5 4 7" xfId="7624" xr:uid="{A70DA7D8-FB8E-4874-A981-D52BFA33F4EA}"/>
    <cellStyle name="Normal 12 2 2 2 5 4 7 2" xfId="7625" xr:uid="{19D8B0F9-A2E5-49CC-A34F-9A0205FFCA76}"/>
    <cellStyle name="Normal 12 2 2 2 5 4 8" xfId="7626" xr:uid="{30377943-B75B-4DF4-A593-AAE7BDE63C32}"/>
    <cellStyle name="Normal 12 2 2 2 5 4 8 2" xfId="7627" xr:uid="{0D2AE6E2-50DA-41D1-BCC2-2F2866EF5CD2}"/>
    <cellStyle name="Normal 12 2 2 2 5 4 9" xfId="7628" xr:uid="{9F2D4D20-D414-4C8E-A03E-4A202E12D937}"/>
    <cellStyle name="Normal 12 2 2 2 5 4 9 2" xfId="7629" xr:uid="{7AF32B34-B2CE-40F2-B309-98A01A56D1C5}"/>
    <cellStyle name="Normal 12 2 2 2 5 4_AAUP CBI Calc" xfId="7630" xr:uid="{8EEF7987-2535-4CAE-9693-7EF9BDB3717C}"/>
    <cellStyle name="Normal 12 2 2 2 5 5" xfId="7631" xr:uid="{A0C748F3-4354-4327-AB70-520CB2E7CE25}"/>
    <cellStyle name="Normal 12 2 2 2 5 5 10" xfId="7632" xr:uid="{E27673E4-34E7-4C94-B4C5-7015AC957CB0}"/>
    <cellStyle name="Normal 12 2 2 2 5 5 2" xfId="7633" xr:uid="{9DA335AB-4560-4757-9DB6-CF3969689C45}"/>
    <cellStyle name="Normal 12 2 2 2 5 5 2 2" xfId="7634" xr:uid="{DA081C4E-A4EE-4B66-A730-E0506217C99F}"/>
    <cellStyle name="Normal 12 2 2 2 5 5 2 2 2" xfId="7635" xr:uid="{86B5834C-F3A1-4B8A-839B-E68A01CFAE89}"/>
    <cellStyle name="Normal 12 2 2 2 5 5 2 2 2 2" xfId="7636" xr:uid="{2A8AE47A-B2EC-4BDF-9B41-8C1485FDEECB}"/>
    <cellStyle name="Normal 12 2 2 2 5 5 2 2 3" xfId="7637" xr:uid="{ED17F347-30AB-4680-96AF-7F409A06842B}"/>
    <cellStyle name="Normal 12 2 2 2 5 5 2 2 3 2" xfId="7638" xr:uid="{510C2594-5928-4D38-BB51-062FA0A777EC}"/>
    <cellStyle name="Normal 12 2 2 2 5 5 2 2 4" xfId="7639" xr:uid="{DF9EA154-60FF-4A76-8BA3-0CCEFA3BD735}"/>
    <cellStyle name="Normal 12 2 2 2 5 5 2 2 4 2" xfId="7640" xr:uid="{9042A0CF-ED4E-466E-99C3-C0FCEACF2443}"/>
    <cellStyle name="Normal 12 2 2 2 5 5 2 2 5" xfId="7641" xr:uid="{75D7F943-A692-4DFA-ABBB-9A3CF345E107}"/>
    <cellStyle name="Normal 12 2 2 2 5 5 2 2 5 2" xfId="7642" xr:uid="{102CF833-F01B-4AD4-A0F6-A42E9601566B}"/>
    <cellStyle name="Normal 12 2 2 2 5 5 2 2 6" xfId="7643" xr:uid="{53A82983-861D-4407-A444-5FCEC114680B}"/>
    <cellStyle name="Normal 12 2 2 2 5 5 2 2 6 2" xfId="7644" xr:uid="{9E60F223-ABA2-4266-A57D-D2C6812D49EB}"/>
    <cellStyle name="Normal 12 2 2 2 5 5 2 2 7" xfId="7645" xr:uid="{2957A539-222F-4CCA-B195-F0E9D102D5B1}"/>
    <cellStyle name="Normal 12 2 2 2 5 5 2 2 7 2" xfId="7646" xr:uid="{1FFF1367-F449-4B58-9869-A310C7F3EE51}"/>
    <cellStyle name="Normal 12 2 2 2 5 5 2 2 8" xfId="7647" xr:uid="{B4AFB07B-7E19-432E-8A23-9637DF90CFD5}"/>
    <cellStyle name="Normal 12 2 2 2 5 5 2 2_FY15" xfId="7648" xr:uid="{CA5CA7F0-DDAC-49F9-97C3-24A9221D30B1}"/>
    <cellStyle name="Normal 12 2 2 2 5 5 2 3" xfId="7649" xr:uid="{90614FB9-717D-4603-9364-5E409CEA9B5B}"/>
    <cellStyle name="Normal 12 2 2 2 5 5 2 3 2" xfId="7650" xr:uid="{D10898E8-1588-41B0-9578-4A15A27DBDB7}"/>
    <cellStyle name="Normal 12 2 2 2 5 5 2 4" xfId="7651" xr:uid="{CA82F554-1672-4A81-82B0-0A8B1EC98986}"/>
    <cellStyle name="Normal 12 2 2 2 5 5 2 4 2" xfId="7652" xr:uid="{1E12D4C1-C6A8-4794-AEC1-B452EEA3A815}"/>
    <cellStyle name="Normal 12 2 2 2 5 5 2 5" xfId="7653" xr:uid="{4222DB91-52E3-47F0-BFD5-59611C021ECF}"/>
    <cellStyle name="Normal 12 2 2 2 5 5 2 5 2" xfId="7654" xr:uid="{4CD642A7-A47C-48BD-95CF-132B9222FBCB}"/>
    <cellStyle name="Normal 12 2 2 2 5 5 2 6" xfId="7655" xr:uid="{892CA86F-A87D-497A-9280-9997809C279A}"/>
    <cellStyle name="Normal 12 2 2 2 5 5 2 6 2" xfId="7656" xr:uid="{BE235A5F-19F2-4219-9209-C048C08C451E}"/>
    <cellStyle name="Normal 12 2 2 2 5 5 2 7" xfId="7657" xr:uid="{FB3F0F65-BEA9-4026-92D4-513113382405}"/>
    <cellStyle name="Normal 12 2 2 2 5 5 2 7 2" xfId="7658" xr:uid="{FA47414F-9D4E-4FD9-9B68-8EA1CDD01A35}"/>
    <cellStyle name="Normal 12 2 2 2 5 5 2 8" xfId="7659" xr:uid="{B71BBEB0-CE9C-48C2-9E9C-FADC0F5EE8B3}"/>
    <cellStyle name="Normal 12 2 2 2 5 5 2 8 2" xfId="7660" xr:uid="{81607313-98DB-4BF0-81C1-9AEA0CDFC835}"/>
    <cellStyle name="Normal 12 2 2 2 5 5 2 9" xfId="7661" xr:uid="{0799682A-F990-4E9B-A50F-168AA7F07F26}"/>
    <cellStyle name="Normal 12 2 2 2 5 5 2_FY15" xfId="7662" xr:uid="{EB5E4DC1-9190-4703-BC3A-7B335A4C3BBE}"/>
    <cellStyle name="Normal 12 2 2 2 5 5 3" xfId="7663" xr:uid="{77077189-B9BC-48A9-832D-5E37664F8E82}"/>
    <cellStyle name="Normal 12 2 2 2 5 5 3 2" xfId="7664" xr:uid="{59F50F2A-904B-48A6-BFFA-2EF43F94ED39}"/>
    <cellStyle name="Normal 12 2 2 2 5 5 3 2 2" xfId="7665" xr:uid="{9EFD32A1-5B83-4E0A-99B8-91B1A2F9327A}"/>
    <cellStyle name="Normal 12 2 2 2 5 5 3 3" xfId="7666" xr:uid="{AB149363-1FA2-4C6A-AC16-2A92B2931303}"/>
    <cellStyle name="Normal 12 2 2 2 5 5 3 3 2" xfId="7667" xr:uid="{9413219E-4D17-43CC-99A3-E5F69D2213A4}"/>
    <cellStyle name="Normal 12 2 2 2 5 5 3 4" xfId="7668" xr:uid="{F1F3C6FA-1C6F-4388-93AD-AF59C8A74603}"/>
    <cellStyle name="Normal 12 2 2 2 5 5 3 4 2" xfId="7669" xr:uid="{23C58F21-6B2A-4107-AA05-64A0A192E54F}"/>
    <cellStyle name="Normal 12 2 2 2 5 5 3 5" xfId="7670" xr:uid="{D7C330A8-8826-4AC2-B627-CA9D85E5513E}"/>
    <cellStyle name="Normal 12 2 2 2 5 5 3 5 2" xfId="7671" xr:uid="{BD367E1E-732F-4DC7-8446-F0D60812DB75}"/>
    <cellStyle name="Normal 12 2 2 2 5 5 3 6" xfId="7672" xr:uid="{DF8EA801-5D09-42D1-99E8-0BD44FB1549F}"/>
    <cellStyle name="Normal 12 2 2 2 5 5 3 6 2" xfId="7673" xr:uid="{FB7727B7-CB16-49DD-A7F1-1E82B586EF11}"/>
    <cellStyle name="Normal 12 2 2 2 5 5 3 7" xfId="7674" xr:uid="{08060DF2-5BC7-48BB-8D09-3DECB677F22F}"/>
    <cellStyle name="Normal 12 2 2 2 5 5 3 7 2" xfId="7675" xr:uid="{5579E1C9-CEE7-4997-B37D-58664E6B7164}"/>
    <cellStyle name="Normal 12 2 2 2 5 5 3 8" xfId="7676" xr:uid="{26EEC42C-4016-47CB-9E8F-DAFAC41DB996}"/>
    <cellStyle name="Normal 12 2 2 2 5 5 3_FY15" xfId="7677" xr:uid="{C34A9EAE-9D9A-4BB6-BE7A-AA8867C0EDBC}"/>
    <cellStyle name="Normal 12 2 2 2 5 5 4" xfId="7678" xr:uid="{250BE6E1-40B6-4433-847C-F7FFCBE41725}"/>
    <cellStyle name="Normal 12 2 2 2 5 5 4 2" xfId="7679" xr:uid="{D3476967-45CB-43AD-A71C-FE203C8C3ACE}"/>
    <cellStyle name="Normal 12 2 2 2 5 5 5" xfId="7680" xr:uid="{9B97515D-2591-4CF0-9760-7208121714A4}"/>
    <cellStyle name="Normal 12 2 2 2 5 5 5 2" xfId="7681" xr:uid="{99228AE1-5B2B-45D2-8BF9-157A237A0390}"/>
    <cellStyle name="Normal 12 2 2 2 5 5 6" xfId="7682" xr:uid="{C7B8A844-2060-4A48-852B-7177ECAB2EE9}"/>
    <cellStyle name="Normal 12 2 2 2 5 5 6 2" xfId="7683" xr:uid="{7D54C833-C269-47C7-BEFB-8B60CF52B62C}"/>
    <cellStyle name="Normal 12 2 2 2 5 5 7" xfId="7684" xr:uid="{A01B58E1-3A2A-4EC8-A886-B0166EE25075}"/>
    <cellStyle name="Normal 12 2 2 2 5 5 7 2" xfId="7685" xr:uid="{A4822DF2-2A5B-4513-B2DF-1FB1CA7214AB}"/>
    <cellStyle name="Normal 12 2 2 2 5 5 8" xfId="7686" xr:uid="{5EAE7658-8C23-49C4-92AD-C5C1BAF0F53C}"/>
    <cellStyle name="Normal 12 2 2 2 5 5 8 2" xfId="7687" xr:uid="{399C12F0-3675-4BE0-8E85-0F11112E477D}"/>
    <cellStyle name="Normal 12 2 2 2 5 5 9" xfId="7688" xr:uid="{4B066CEE-586F-446D-B5A4-AC8F9CF013D1}"/>
    <cellStyle name="Normal 12 2 2 2 5 5 9 2" xfId="7689" xr:uid="{BA7CCDC4-4884-4074-95BE-603C07FEC983}"/>
    <cellStyle name="Normal 12 2 2 2 5 5_AAUP CBI Calc" xfId="7690" xr:uid="{21449E74-72A6-4C0A-A92D-3ED9066D891A}"/>
    <cellStyle name="Normal 12 2 2 2 5 6" xfId="7691" xr:uid="{865FCC49-0722-409E-B457-5FBD72824274}"/>
    <cellStyle name="Normal 12 2 2 2 5 6 10" xfId="7692" xr:uid="{BF45B555-B84C-4957-9A59-6B23E6AB4153}"/>
    <cellStyle name="Normal 12 2 2 2 5 6 2" xfId="7693" xr:uid="{3C8B5236-0B18-4724-B105-DB67AC59EE98}"/>
    <cellStyle name="Normal 12 2 2 2 5 6 2 2" xfId="7694" xr:uid="{BBC50523-040B-443C-A7DB-E48EF2D0494D}"/>
    <cellStyle name="Normal 12 2 2 2 5 6 2 2 2" xfId="7695" xr:uid="{05EE7C54-394E-45E8-9E9A-4BE042563638}"/>
    <cellStyle name="Normal 12 2 2 2 5 6 2 2 2 2" xfId="7696" xr:uid="{42D686FD-FDE0-439F-A3AB-30D318F36A61}"/>
    <cellStyle name="Normal 12 2 2 2 5 6 2 2 3" xfId="7697" xr:uid="{00B02FE1-B5C7-42AD-A3D3-BBB48A98D1D1}"/>
    <cellStyle name="Normal 12 2 2 2 5 6 2 2 3 2" xfId="7698" xr:uid="{9111D8FE-248D-4442-A0C5-C07E1C85CC7A}"/>
    <cellStyle name="Normal 12 2 2 2 5 6 2 2 4" xfId="7699" xr:uid="{D97884C5-992A-4D84-8202-C92B6295F2EA}"/>
    <cellStyle name="Normal 12 2 2 2 5 6 2 2 4 2" xfId="7700" xr:uid="{83B9542F-AEB7-47C1-A9FE-AA119EFFBD1B}"/>
    <cellStyle name="Normal 12 2 2 2 5 6 2 2 5" xfId="7701" xr:uid="{342695D0-1B0D-4415-B58E-0FE5CB200846}"/>
    <cellStyle name="Normal 12 2 2 2 5 6 2 2 5 2" xfId="7702" xr:uid="{3C6993E1-2B2E-4010-8106-C65BB4E6EAD6}"/>
    <cellStyle name="Normal 12 2 2 2 5 6 2 2 6" xfId="7703" xr:uid="{FDAD236C-7ADF-4CFB-A26E-F779874CA850}"/>
    <cellStyle name="Normal 12 2 2 2 5 6 2 2 6 2" xfId="7704" xr:uid="{02D9E4A2-ED51-4605-8B4A-E15483EF00FE}"/>
    <cellStyle name="Normal 12 2 2 2 5 6 2 2 7" xfId="7705" xr:uid="{316FF73C-2459-446C-870A-BEF47AFFC390}"/>
    <cellStyle name="Normal 12 2 2 2 5 6 2 2 7 2" xfId="7706" xr:uid="{2098C501-4242-419A-8929-0C55D8D6C49F}"/>
    <cellStyle name="Normal 12 2 2 2 5 6 2 2 8" xfId="7707" xr:uid="{98276411-C34A-470B-92CC-5C47711369FC}"/>
    <cellStyle name="Normal 12 2 2 2 5 6 2 2_FY15" xfId="7708" xr:uid="{727FA45C-E1FB-4501-B1F7-F187FC990D65}"/>
    <cellStyle name="Normal 12 2 2 2 5 6 2 3" xfId="7709" xr:uid="{F7B8870E-0D12-4FDF-B99F-9FC8FAF0E72E}"/>
    <cellStyle name="Normal 12 2 2 2 5 6 2 3 2" xfId="7710" xr:uid="{565E8A9B-57CF-4033-892A-BC362B73A85E}"/>
    <cellStyle name="Normal 12 2 2 2 5 6 2 4" xfId="7711" xr:uid="{D5255C94-72F2-4097-825A-CDF632B16D8A}"/>
    <cellStyle name="Normal 12 2 2 2 5 6 2 4 2" xfId="7712" xr:uid="{36379A34-46FC-4154-81E7-06FE66C02ABA}"/>
    <cellStyle name="Normal 12 2 2 2 5 6 2 5" xfId="7713" xr:uid="{ECD4B914-CE07-4DB1-AAA6-18F354F26FFF}"/>
    <cellStyle name="Normal 12 2 2 2 5 6 2 5 2" xfId="7714" xr:uid="{C711755C-DFE4-46EA-A78B-A91582FABBE0}"/>
    <cellStyle name="Normal 12 2 2 2 5 6 2 6" xfId="7715" xr:uid="{58F3A7E7-7292-4CB7-86AB-9E4118E8B381}"/>
    <cellStyle name="Normal 12 2 2 2 5 6 2 6 2" xfId="7716" xr:uid="{D210CB32-A9AD-4654-9DD7-DFAE2186D8F9}"/>
    <cellStyle name="Normal 12 2 2 2 5 6 2 7" xfId="7717" xr:uid="{0B533BCD-077B-424E-AB29-DF072706DE3A}"/>
    <cellStyle name="Normal 12 2 2 2 5 6 2 7 2" xfId="7718" xr:uid="{152F6595-F63D-4B6B-B518-71F4E1859EF2}"/>
    <cellStyle name="Normal 12 2 2 2 5 6 2 8" xfId="7719" xr:uid="{3AD643FB-CD8B-4A01-8DB8-92FCDCB0B099}"/>
    <cellStyle name="Normal 12 2 2 2 5 6 2 8 2" xfId="7720" xr:uid="{20562A35-81DE-4F95-BF32-E85E19775189}"/>
    <cellStyle name="Normal 12 2 2 2 5 6 2 9" xfId="7721" xr:uid="{EEC0889D-4265-4FDB-B030-BEA5CA866EF5}"/>
    <cellStyle name="Normal 12 2 2 2 5 6 2_FY15" xfId="7722" xr:uid="{138A6995-4A85-4F63-92F1-730C7CDD0AC6}"/>
    <cellStyle name="Normal 12 2 2 2 5 6 3" xfId="7723" xr:uid="{863C17CC-F2D7-4A33-A742-F3C33C6EC160}"/>
    <cellStyle name="Normal 12 2 2 2 5 6 3 2" xfId="7724" xr:uid="{13ED2CE7-6D16-4325-932B-F40DB955CF1A}"/>
    <cellStyle name="Normal 12 2 2 2 5 6 3 2 2" xfId="7725" xr:uid="{B7B4B663-15E9-4567-B99E-1D3E35707115}"/>
    <cellStyle name="Normal 12 2 2 2 5 6 3 3" xfId="7726" xr:uid="{A27795F0-D07B-46A3-8791-79556255FE05}"/>
    <cellStyle name="Normal 12 2 2 2 5 6 3 3 2" xfId="7727" xr:uid="{24315263-EB63-44BA-8F2B-9F962BF69C2C}"/>
    <cellStyle name="Normal 12 2 2 2 5 6 3 4" xfId="7728" xr:uid="{0F49DB88-4116-4810-847D-D413F8AA256E}"/>
    <cellStyle name="Normal 12 2 2 2 5 6 3 4 2" xfId="7729" xr:uid="{8CB48AFA-CCF3-41B1-9507-08359D2EE13B}"/>
    <cellStyle name="Normal 12 2 2 2 5 6 3 5" xfId="7730" xr:uid="{C1CEFED8-36A8-431F-824B-23CEE1412EA7}"/>
    <cellStyle name="Normal 12 2 2 2 5 6 3 5 2" xfId="7731" xr:uid="{DDF4E8F7-FC0A-4138-B2D6-0D376F22BDB9}"/>
    <cellStyle name="Normal 12 2 2 2 5 6 3 6" xfId="7732" xr:uid="{2B55CAE7-8D56-472A-947F-B0A565A3D8C9}"/>
    <cellStyle name="Normal 12 2 2 2 5 6 3 6 2" xfId="7733" xr:uid="{F29690D9-582D-4AC9-80B4-799BB5DB3FFD}"/>
    <cellStyle name="Normal 12 2 2 2 5 6 3 7" xfId="7734" xr:uid="{A97DB8A2-A738-4050-8805-DCBE0830D717}"/>
    <cellStyle name="Normal 12 2 2 2 5 6 3 7 2" xfId="7735" xr:uid="{1DAFAA09-80E5-48A2-8B83-4450C9B4E60A}"/>
    <cellStyle name="Normal 12 2 2 2 5 6 3 8" xfId="7736" xr:uid="{AE4C24F7-9A4A-4FD9-9A01-F07FE367CA74}"/>
    <cellStyle name="Normal 12 2 2 2 5 6 3_FY15" xfId="7737" xr:uid="{7B0ED58B-F75E-4E4B-9BAA-4E735C477A0E}"/>
    <cellStyle name="Normal 12 2 2 2 5 6 4" xfId="7738" xr:uid="{48A6DA6F-EF82-4AFE-A61E-F49CC8B1849F}"/>
    <cellStyle name="Normal 12 2 2 2 5 6 4 2" xfId="7739" xr:uid="{0951E5A2-C72C-466A-9B2A-8E98DA79AF01}"/>
    <cellStyle name="Normal 12 2 2 2 5 6 5" xfId="7740" xr:uid="{C9682228-90BE-4578-B1E3-BEE739156D7A}"/>
    <cellStyle name="Normal 12 2 2 2 5 6 5 2" xfId="7741" xr:uid="{C57F0548-6D64-4433-A37B-F8B49A1416E8}"/>
    <cellStyle name="Normal 12 2 2 2 5 6 6" xfId="7742" xr:uid="{F1F3E5AA-69F3-4E39-AB73-22BFD4280F18}"/>
    <cellStyle name="Normal 12 2 2 2 5 6 6 2" xfId="7743" xr:uid="{7DA94C96-51D1-4F9E-914C-C57E9B1095DC}"/>
    <cellStyle name="Normal 12 2 2 2 5 6 7" xfId="7744" xr:uid="{453FB021-AD55-421D-8370-19095C9EF0F5}"/>
    <cellStyle name="Normal 12 2 2 2 5 6 7 2" xfId="7745" xr:uid="{F9F76F2A-926A-4A94-8FBF-BB84946948D4}"/>
    <cellStyle name="Normal 12 2 2 2 5 6 8" xfId="7746" xr:uid="{1A53C186-8A2C-42B2-AC4E-0145476229B1}"/>
    <cellStyle name="Normal 12 2 2 2 5 6 8 2" xfId="7747" xr:uid="{B52E17F5-3DD4-47BA-9EA3-A672EFDC6913}"/>
    <cellStyle name="Normal 12 2 2 2 5 6 9" xfId="7748" xr:uid="{731CFA6A-F975-4ECE-9458-27DA778065B7}"/>
    <cellStyle name="Normal 12 2 2 2 5 6 9 2" xfId="7749" xr:uid="{B8E8BE80-A1BF-46EA-A706-827B0EC049CB}"/>
    <cellStyle name="Normal 12 2 2 2 5 6_AAUP CBI Calc" xfId="7750" xr:uid="{9311A5AD-78B0-4B46-BDAB-5E0E6A194D61}"/>
    <cellStyle name="Normal 12 2 2 2 5 7" xfId="7751" xr:uid="{4A9A46BB-ED95-4EB2-85E7-7D73BA0B4B53}"/>
    <cellStyle name="Normal 12 2 2 2 5 7 2" xfId="7752" xr:uid="{7DA28CFF-2200-4806-9571-7CF2FA8844DC}"/>
    <cellStyle name="Normal 12 2 2 2 5 7 2 2" xfId="7753" xr:uid="{7772A633-076A-4CAB-81E5-849C7B15190E}"/>
    <cellStyle name="Normal 12 2 2 2 5 7 2 2 2" xfId="7754" xr:uid="{F0EFAF35-FFE3-479C-B2FD-59CA486CE4C0}"/>
    <cellStyle name="Normal 12 2 2 2 5 7 2 3" xfId="7755" xr:uid="{7CA56027-7A8F-4B36-9BB2-9DBF92AD3E3D}"/>
    <cellStyle name="Normal 12 2 2 2 5 7 2 3 2" xfId="7756" xr:uid="{E397DCD0-E518-41A1-9857-27BC05EEBB65}"/>
    <cellStyle name="Normal 12 2 2 2 5 7 2 4" xfId="7757" xr:uid="{02623DE5-76E6-424B-8857-FDF4387FD469}"/>
    <cellStyle name="Normal 12 2 2 2 5 7 2 4 2" xfId="7758" xr:uid="{035D6D74-9D22-4CCD-B556-0A8157D65266}"/>
    <cellStyle name="Normal 12 2 2 2 5 7 2 5" xfId="7759" xr:uid="{220E6C8C-59A0-4B9D-AB5A-4BC4A5ED5C02}"/>
    <cellStyle name="Normal 12 2 2 2 5 7 2 5 2" xfId="7760" xr:uid="{AAAF9AFF-B724-484C-8566-EC1B98B74688}"/>
    <cellStyle name="Normal 12 2 2 2 5 7 2 6" xfId="7761" xr:uid="{8151AF80-062C-487E-BA4A-59BC4046AE59}"/>
    <cellStyle name="Normal 12 2 2 2 5 7 2 6 2" xfId="7762" xr:uid="{00B327DA-415A-45F1-937C-7FE11AC7D78F}"/>
    <cellStyle name="Normal 12 2 2 2 5 7 2 7" xfId="7763" xr:uid="{9EB88261-D896-4AA7-93CA-1CA7BF99F9A6}"/>
    <cellStyle name="Normal 12 2 2 2 5 7 2 7 2" xfId="7764" xr:uid="{FEBD230E-4F43-42B2-9053-43550960BA6F}"/>
    <cellStyle name="Normal 12 2 2 2 5 7 2 8" xfId="7765" xr:uid="{E1224646-7E30-44DB-8DB7-12145B156993}"/>
    <cellStyle name="Normal 12 2 2 2 5 7 2_FY15" xfId="7766" xr:uid="{40E3C065-8583-464D-8C61-C35BD9F05943}"/>
    <cellStyle name="Normal 12 2 2 2 5 7 3" xfId="7767" xr:uid="{C998D948-5B8D-4044-94F8-9F16D0D85BEF}"/>
    <cellStyle name="Normal 12 2 2 2 5 7 3 2" xfId="7768" xr:uid="{76E0FD1B-E31C-41CB-B617-F23EED7ACE5E}"/>
    <cellStyle name="Normal 12 2 2 2 5 7 4" xfId="7769" xr:uid="{46D9194F-3458-486D-9DA9-1765389DE05B}"/>
    <cellStyle name="Normal 12 2 2 2 5 7 4 2" xfId="7770" xr:uid="{7D7F1357-BC0A-4F60-8BF5-6750D4B5119A}"/>
    <cellStyle name="Normal 12 2 2 2 5 7 5" xfId="7771" xr:uid="{8A8D0786-BA60-4B69-8CA5-F1C98455F389}"/>
    <cellStyle name="Normal 12 2 2 2 5 7 5 2" xfId="7772" xr:uid="{A332D00A-80AC-467A-8B63-989D5550F792}"/>
    <cellStyle name="Normal 12 2 2 2 5 7 6" xfId="7773" xr:uid="{72159758-2D66-41B0-8AA8-6516065F54D3}"/>
    <cellStyle name="Normal 12 2 2 2 5 7 6 2" xfId="7774" xr:uid="{28E77A31-2B26-42CF-BBBA-AB3FBA01D291}"/>
    <cellStyle name="Normal 12 2 2 2 5 7 7" xfId="7775" xr:uid="{A4EA914C-2164-4634-8062-DA37D12D2BA8}"/>
    <cellStyle name="Normal 12 2 2 2 5 7 7 2" xfId="7776" xr:uid="{8E999A8D-04B3-4B57-AA01-0B7B9CB15C3A}"/>
    <cellStyle name="Normal 12 2 2 2 5 7 8" xfId="7777" xr:uid="{E9BE4622-E1A9-48DB-A580-BFE317954BFC}"/>
    <cellStyle name="Normal 12 2 2 2 5 7 8 2" xfId="7778" xr:uid="{5EA38094-608A-4129-B85C-8CEBE4C13FB1}"/>
    <cellStyle name="Normal 12 2 2 2 5 7 9" xfId="7779" xr:uid="{A99333CF-136A-425F-91C6-6B7DF418ECF9}"/>
    <cellStyle name="Normal 12 2 2 2 5 7_FY15" xfId="7780" xr:uid="{06BAEE9A-8093-4B0E-A247-408333EF63E7}"/>
    <cellStyle name="Normal 12 2 2 2 5 8" xfId="7781" xr:uid="{5531CD19-97EF-4BD8-AB77-9D383617D899}"/>
    <cellStyle name="Normal 12 2 2 2 5 8 2" xfId="7782" xr:uid="{ADE8FFF0-97BD-4561-ADB2-68AD3AC4DE83}"/>
    <cellStyle name="Normal 12 2 2 2 5 8 2 2" xfId="7783" xr:uid="{35DE1319-BE51-47B3-90A6-81D882FE8F26}"/>
    <cellStyle name="Normal 12 2 2 2 5 8 2 2 2" xfId="7784" xr:uid="{F9A5FB1A-6887-4391-8D3B-43CD27DE4D00}"/>
    <cellStyle name="Normal 12 2 2 2 5 8 2 3" xfId="7785" xr:uid="{6698707B-2411-43B5-A2EA-8B62C7794B31}"/>
    <cellStyle name="Normal 12 2 2 2 5 8 2 3 2" xfId="7786" xr:uid="{35928C3A-5EB9-4FCC-A884-8AF933FF2776}"/>
    <cellStyle name="Normal 12 2 2 2 5 8 2 4" xfId="7787" xr:uid="{AFAC5174-44B1-487C-BA6C-9E79B6836FC3}"/>
    <cellStyle name="Normal 12 2 2 2 5 8 2 4 2" xfId="7788" xr:uid="{0DBABBE5-1F89-4642-B6F7-2183334E5D20}"/>
    <cellStyle name="Normal 12 2 2 2 5 8 2 5" xfId="7789" xr:uid="{AE40F64C-1D5D-44EC-84A2-AA807AA4C8DC}"/>
    <cellStyle name="Normal 12 2 2 2 5 8 2 5 2" xfId="7790" xr:uid="{4D7F0517-2FC7-4E0E-BD9F-EAFCE7A1F341}"/>
    <cellStyle name="Normal 12 2 2 2 5 8 2 6" xfId="7791" xr:uid="{89EFA867-4E1D-480F-98D3-F01E05DA4CAE}"/>
    <cellStyle name="Normal 12 2 2 2 5 8 2 6 2" xfId="7792" xr:uid="{358FA8BC-2738-443D-95F8-4A8F3B35C186}"/>
    <cellStyle name="Normal 12 2 2 2 5 8 2 7" xfId="7793" xr:uid="{2D4E00FD-5EB3-46CD-A70A-56181D19DA1F}"/>
    <cellStyle name="Normal 12 2 2 2 5 8 2 7 2" xfId="7794" xr:uid="{54D5D579-989A-4EE1-9631-D33FFEBF7CA7}"/>
    <cellStyle name="Normal 12 2 2 2 5 8 2 8" xfId="7795" xr:uid="{FF767CFF-C190-4F44-AA29-A7C6428EC2D6}"/>
    <cellStyle name="Normal 12 2 2 2 5 8 2_FY15" xfId="7796" xr:uid="{2C026111-A841-44DC-9933-FF7B4167CCF7}"/>
    <cellStyle name="Normal 12 2 2 2 5 8 3" xfId="7797" xr:uid="{B2880437-1775-4E32-8237-05FEA49EDD2D}"/>
    <cellStyle name="Normal 12 2 2 2 5 8 3 2" xfId="7798" xr:uid="{5005D7E2-F53E-40DF-8B1E-30D98F64BE43}"/>
    <cellStyle name="Normal 12 2 2 2 5 8 4" xfId="7799" xr:uid="{DE433C32-0D0E-4F13-8203-A01FAA916847}"/>
    <cellStyle name="Normal 12 2 2 2 5 8 4 2" xfId="7800" xr:uid="{888CA308-5567-4A83-8616-5CF19A7E10F6}"/>
    <cellStyle name="Normal 12 2 2 2 5 8 5" xfId="7801" xr:uid="{CCF88D9A-8B64-417E-BE20-34F245C1FB1B}"/>
    <cellStyle name="Normal 12 2 2 2 5 8 5 2" xfId="7802" xr:uid="{8021DE44-0EE2-46A9-8A4B-488E0D4F1952}"/>
    <cellStyle name="Normal 12 2 2 2 5 8 6" xfId="7803" xr:uid="{4CA25C98-399A-4141-B42A-21A383521653}"/>
    <cellStyle name="Normal 12 2 2 2 5 8 6 2" xfId="7804" xr:uid="{139E4581-88A4-4058-8D03-33D8843B22EA}"/>
    <cellStyle name="Normal 12 2 2 2 5 8 7" xfId="7805" xr:uid="{EDBDAC37-E04D-41E5-9080-592A7F2A4268}"/>
    <cellStyle name="Normal 12 2 2 2 5 8 7 2" xfId="7806" xr:uid="{A027D2B5-5278-4FF9-A5B5-787E5F66C67D}"/>
    <cellStyle name="Normal 12 2 2 2 5 8 8" xfId="7807" xr:uid="{C6070570-F22E-4D75-AAAC-F8A541C6F7D1}"/>
    <cellStyle name="Normal 12 2 2 2 5 8 8 2" xfId="7808" xr:uid="{91C1723B-B397-4E5D-95D2-ACB07488497A}"/>
    <cellStyle name="Normal 12 2 2 2 5 8 9" xfId="7809" xr:uid="{F93BDC12-E72B-46C6-8FD7-58BA42802F8B}"/>
    <cellStyle name="Normal 12 2 2 2 5 8_FY15" xfId="7810" xr:uid="{DBEF4085-BBD5-4FF6-AB2B-6CFBAB8E4AF2}"/>
    <cellStyle name="Normal 12 2 2 2 5 9" xfId="7811" xr:uid="{65A4326F-2F15-451E-AF74-99F8F38801BB}"/>
    <cellStyle name="Normal 12 2 2 2 5 9 2" xfId="7812" xr:uid="{6ABE3AD5-4B82-4E96-971D-BF0D5EC507F9}"/>
    <cellStyle name="Normal 12 2 2 2 5 9 2 2" xfId="7813" xr:uid="{1963B58B-EE3C-40A4-A24F-2440DF0CE58F}"/>
    <cellStyle name="Normal 12 2 2 2 5 9 3" xfId="7814" xr:uid="{E73E8DEF-326D-49FF-B168-E46D754457D8}"/>
    <cellStyle name="Normal 12 2 2 2 5 9 3 2" xfId="7815" xr:uid="{7545DB91-CACE-4B9D-811A-6C88ED0458FF}"/>
    <cellStyle name="Normal 12 2 2 2 5 9 4" xfId="7816" xr:uid="{0EDD6466-7B94-4F59-B024-356276ADE879}"/>
    <cellStyle name="Normal 12 2 2 2 5 9 4 2" xfId="7817" xr:uid="{5B8DA956-06F7-4B42-AD27-B6CDA22C0994}"/>
    <cellStyle name="Normal 12 2 2 2 5 9 5" xfId="7818" xr:uid="{9B30B771-ECE4-444B-AEB4-41BFAC3975BA}"/>
    <cellStyle name="Normal 12 2 2 2 5 9 5 2" xfId="7819" xr:uid="{CA97F115-6E1E-4ECE-BD1C-946FE48E7947}"/>
    <cellStyle name="Normal 12 2 2 2 5 9 6" xfId="7820" xr:uid="{B9B6452F-3D5E-4F1F-97BE-D90B07CA6F8D}"/>
    <cellStyle name="Normal 12 2 2 2 5 9 6 2" xfId="7821" xr:uid="{52E9F04C-E376-44C1-85C2-5640B354831F}"/>
    <cellStyle name="Normal 12 2 2 2 5 9 7" xfId="7822" xr:uid="{A1E27929-D792-4492-B735-4ADF00C46988}"/>
    <cellStyle name="Normal 12 2 2 2 5 9 7 2" xfId="7823" xr:uid="{14FD98A3-28D5-4E96-9249-4CC2249C7EE7}"/>
    <cellStyle name="Normal 12 2 2 2 5 9 8" xfId="7824" xr:uid="{D646302A-BFB9-4F23-816F-2D3EBE012125}"/>
    <cellStyle name="Normal 12 2 2 2 5 9_FY15" xfId="7825" xr:uid="{7CE79623-EB2F-46E5-82D1-277635209A2B}"/>
    <cellStyle name="Normal 12 2 2 2 5_AAUP CBI Calc" xfId="7826" xr:uid="{E650DF57-0938-4A0D-A496-B7665AAC77B7}"/>
    <cellStyle name="Normal 12 2 2 2 6" xfId="7827" xr:uid="{0403D072-BD85-439E-81A2-6CF50EAB5134}"/>
    <cellStyle name="Normal 12 2 2 2 6 10" xfId="7828" xr:uid="{05750C37-7377-4D07-931C-C3050360545E}"/>
    <cellStyle name="Normal 12 2 2 2 6 10 2" xfId="7829" xr:uid="{9F71DCB6-7C4D-4D4D-BA1E-A1019F252386}"/>
    <cellStyle name="Normal 12 2 2 2 6 11" xfId="7830" xr:uid="{495F3535-D7EC-4102-8461-2B6C73C1213D}"/>
    <cellStyle name="Normal 12 2 2 2 6 11 2" xfId="7831" xr:uid="{09172280-2EB4-430E-A5E3-02E543CA52E2}"/>
    <cellStyle name="Normal 12 2 2 2 6 12" xfId="7832" xr:uid="{12F9CC96-C2A8-470D-AC24-9A057F8BB2C4}"/>
    <cellStyle name="Normal 12 2 2 2 6 12 2" xfId="7833" xr:uid="{70E9B7BE-78CB-4EFF-BEC1-24D2D204D59B}"/>
    <cellStyle name="Normal 12 2 2 2 6 13" xfId="7834" xr:uid="{810EFA9E-D658-4739-B4FA-6FD6A6BB4325}"/>
    <cellStyle name="Normal 12 2 2 2 6 13 2" xfId="7835" xr:uid="{41ABF246-F0E2-4DD3-AEC3-03DBC216D4C9}"/>
    <cellStyle name="Normal 12 2 2 2 6 14" xfId="7836" xr:uid="{07D29044-25B1-457C-B655-0373B057897C}"/>
    <cellStyle name="Normal 12 2 2 2 6 14 2" xfId="7837" xr:uid="{5833A4C0-CA94-4E88-AD86-99093703E802}"/>
    <cellStyle name="Normal 12 2 2 2 6 15" xfId="7838" xr:uid="{0D89532E-42CD-4F9A-9804-EAF894452B6F}"/>
    <cellStyle name="Normal 12 2 2 2 6 2" xfId="7839" xr:uid="{7EA89213-A5E2-47A7-9258-C32AD137C376}"/>
    <cellStyle name="Normal 12 2 2 2 6 2 10" xfId="7840" xr:uid="{F7BC2E2A-F0D2-491C-9B86-8957168B3CAD}"/>
    <cellStyle name="Normal 12 2 2 2 6 2 10 2" xfId="7841" xr:uid="{A875367B-BC36-44FC-8E4C-7DB771455B2D}"/>
    <cellStyle name="Normal 12 2 2 2 6 2 11" xfId="7842" xr:uid="{23AB40C3-C257-4231-8708-ABC9AE8B518D}"/>
    <cellStyle name="Normal 12 2 2 2 6 2 2" xfId="7843" xr:uid="{915970A8-522D-4630-9F97-AD04BF93FAFB}"/>
    <cellStyle name="Normal 12 2 2 2 6 2 2 2" xfId="7844" xr:uid="{80D1CE48-7F14-4FBD-9671-6E932E011E4C}"/>
    <cellStyle name="Normal 12 2 2 2 6 2 2 2 2" xfId="7845" xr:uid="{BC17CBA4-011E-4A2C-A428-CF740E074346}"/>
    <cellStyle name="Normal 12 2 2 2 6 2 2 2 2 2" xfId="7846" xr:uid="{062B346F-AA63-452D-87E7-2420A92E3E9C}"/>
    <cellStyle name="Normal 12 2 2 2 6 2 2 2 3" xfId="7847" xr:uid="{AF11A072-D909-482F-A033-531B014BD112}"/>
    <cellStyle name="Normal 12 2 2 2 6 2 2 2 3 2" xfId="7848" xr:uid="{E5C263EC-B8C8-4B70-B6D4-720DEFB34738}"/>
    <cellStyle name="Normal 12 2 2 2 6 2 2 2 4" xfId="7849" xr:uid="{5A757F09-C71A-4FF6-AB7A-6B0E6D8ADC9A}"/>
    <cellStyle name="Normal 12 2 2 2 6 2 2 2 4 2" xfId="7850" xr:uid="{CCDD9707-9DC6-4B52-A97D-947E847494A4}"/>
    <cellStyle name="Normal 12 2 2 2 6 2 2 2 5" xfId="7851" xr:uid="{209B6AE2-2B44-46A6-BE99-8151047EF7D3}"/>
    <cellStyle name="Normal 12 2 2 2 6 2 2 2 5 2" xfId="7852" xr:uid="{AF565B83-AFD8-4669-A7F4-7DA1CC0D4954}"/>
    <cellStyle name="Normal 12 2 2 2 6 2 2 2 6" xfId="7853" xr:uid="{32B436A8-9F51-4211-9C59-E063792776C2}"/>
    <cellStyle name="Normal 12 2 2 2 6 2 2 2 6 2" xfId="7854" xr:uid="{FCB80965-7044-48FA-A0A3-EEB515A746C8}"/>
    <cellStyle name="Normal 12 2 2 2 6 2 2 2 7" xfId="7855" xr:uid="{852E0B6C-4072-41F3-BB18-221F070F7C7E}"/>
    <cellStyle name="Normal 12 2 2 2 6 2 2 2 7 2" xfId="7856" xr:uid="{A78B234B-75CB-49C6-BF69-C59688DCF665}"/>
    <cellStyle name="Normal 12 2 2 2 6 2 2 2 8" xfId="7857" xr:uid="{904ED082-F7B1-4B7F-A5E2-BFAA2317CD23}"/>
    <cellStyle name="Normal 12 2 2 2 6 2 2 2_FY15" xfId="7858" xr:uid="{5930179A-BD78-4E79-A0C3-1CAB22FCC1D6}"/>
    <cellStyle name="Normal 12 2 2 2 6 2 2 3" xfId="7859" xr:uid="{ED6D622E-69F8-48BB-A7BD-602A517F2194}"/>
    <cellStyle name="Normal 12 2 2 2 6 2 2 3 2" xfId="7860" xr:uid="{468A0DFC-E1FF-4EFF-AFAC-0C45B9BDC6CB}"/>
    <cellStyle name="Normal 12 2 2 2 6 2 2 4" xfId="7861" xr:uid="{B46D0CAF-AC9D-493A-A14C-FC7707B6C4CA}"/>
    <cellStyle name="Normal 12 2 2 2 6 2 2 4 2" xfId="7862" xr:uid="{463672AF-9653-464A-B51D-9F2FAB63BECA}"/>
    <cellStyle name="Normal 12 2 2 2 6 2 2 5" xfId="7863" xr:uid="{309579B3-AA30-48F2-BB72-1A2036B41612}"/>
    <cellStyle name="Normal 12 2 2 2 6 2 2 5 2" xfId="7864" xr:uid="{33CAEECA-0A56-4D05-862D-7CCF8720ADAD}"/>
    <cellStyle name="Normal 12 2 2 2 6 2 2 6" xfId="7865" xr:uid="{4B1B18A5-538E-4DAE-B570-317D416994B8}"/>
    <cellStyle name="Normal 12 2 2 2 6 2 2 6 2" xfId="7866" xr:uid="{63E8EFC5-D6E9-4D32-8141-6D2FF7E2553F}"/>
    <cellStyle name="Normal 12 2 2 2 6 2 2 7" xfId="7867" xr:uid="{FBBE8466-132B-4779-B8B9-BDFCAB4E4C2C}"/>
    <cellStyle name="Normal 12 2 2 2 6 2 2 7 2" xfId="7868" xr:uid="{E8D16092-C2E7-4076-BE35-14A076AC2B2F}"/>
    <cellStyle name="Normal 12 2 2 2 6 2 2 8" xfId="7869" xr:uid="{9DED0CA5-B3D5-4CE1-8E14-CCC5CC8F13A7}"/>
    <cellStyle name="Normal 12 2 2 2 6 2 2 8 2" xfId="7870" xr:uid="{154C489A-B8BA-42AF-9386-9C55C9446277}"/>
    <cellStyle name="Normal 12 2 2 2 6 2 2 9" xfId="7871" xr:uid="{F39735EC-76DA-47DD-86C7-A90DF1D6A561}"/>
    <cellStyle name="Normal 12 2 2 2 6 2 2_FY15" xfId="7872" xr:uid="{DE95331E-6F56-4A8C-A0C2-4E84AE021168}"/>
    <cellStyle name="Normal 12 2 2 2 6 2 3" xfId="7873" xr:uid="{BF43C633-678C-4AC1-AA59-3B3F698F182E}"/>
    <cellStyle name="Normal 12 2 2 2 6 2 3 2" xfId="7874" xr:uid="{6945076B-6B59-49CA-BBF6-E660593BF896}"/>
    <cellStyle name="Normal 12 2 2 2 6 2 3 2 2" xfId="7875" xr:uid="{0098D49C-B9E3-4F47-80CA-58575C7640A1}"/>
    <cellStyle name="Normal 12 2 2 2 6 2 3 2 2 2" xfId="7876" xr:uid="{5C6287D5-C7A9-4757-B8FB-3300D125DCD9}"/>
    <cellStyle name="Normal 12 2 2 2 6 2 3 2 3" xfId="7877" xr:uid="{9A163D45-258E-4400-A968-1E7AA04D89DB}"/>
    <cellStyle name="Normal 12 2 2 2 6 2 3 2 3 2" xfId="7878" xr:uid="{F4DE205A-F4FD-4C45-89A0-D494C2F05605}"/>
    <cellStyle name="Normal 12 2 2 2 6 2 3 2 4" xfId="7879" xr:uid="{F1893A2C-7745-45C6-BF5A-269742A9CD8F}"/>
    <cellStyle name="Normal 12 2 2 2 6 2 3 2 4 2" xfId="7880" xr:uid="{270787FC-0B3D-4374-90E5-264CEBCF8823}"/>
    <cellStyle name="Normal 12 2 2 2 6 2 3 2 5" xfId="7881" xr:uid="{CCD83200-A7B9-4700-8C4F-6AC42A56BD5A}"/>
    <cellStyle name="Normal 12 2 2 2 6 2 3 2 5 2" xfId="7882" xr:uid="{9AFA3A71-4B3C-4DA2-A0BB-7632ABCE76FA}"/>
    <cellStyle name="Normal 12 2 2 2 6 2 3 2 6" xfId="7883" xr:uid="{559F7952-8EBF-45CB-94DE-D439CEFE3758}"/>
    <cellStyle name="Normal 12 2 2 2 6 2 3 2 6 2" xfId="7884" xr:uid="{9CF4FFB1-69A6-465B-B20A-FFF85A7E46D6}"/>
    <cellStyle name="Normal 12 2 2 2 6 2 3 2 7" xfId="7885" xr:uid="{0D8DE930-4020-4CF9-96EC-58B45C9D8A6A}"/>
    <cellStyle name="Normal 12 2 2 2 6 2 3 2 7 2" xfId="7886" xr:uid="{4082CD82-0AC0-4C3B-AF6D-C59E73914D05}"/>
    <cellStyle name="Normal 12 2 2 2 6 2 3 2 8" xfId="7887" xr:uid="{3EB11F33-4AF6-4FFA-8533-2A76B4804DD6}"/>
    <cellStyle name="Normal 12 2 2 2 6 2 3 2_FY15" xfId="7888" xr:uid="{9D077562-5B66-437B-99B0-8B6D15C62E53}"/>
    <cellStyle name="Normal 12 2 2 2 6 2 3 3" xfId="7889" xr:uid="{B075AB79-425E-4458-A53D-D6CC628600FE}"/>
    <cellStyle name="Normal 12 2 2 2 6 2 3 3 2" xfId="7890" xr:uid="{4BEBE445-4E7D-465E-BE26-0C9F46048073}"/>
    <cellStyle name="Normal 12 2 2 2 6 2 3 4" xfId="7891" xr:uid="{8B2E5C1C-3119-4F52-81D5-F96F3EB1F6CE}"/>
    <cellStyle name="Normal 12 2 2 2 6 2 3 4 2" xfId="7892" xr:uid="{A21D9D76-099C-43CA-8EFE-995B9E6769C0}"/>
    <cellStyle name="Normal 12 2 2 2 6 2 3 5" xfId="7893" xr:uid="{E1AD1358-6B31-43C0-8880-9483508559AF}"/>
    <cellStyle name="Normal 12 2 2 2 6 2 3 5 2" xfId="7894" xr:uid="{5776BD05-D1E5-486E-AC03-8639048EBB70}"/>
    <cellStyle name="Normal 12 2 2 2 6 2 3 6" xfId="7895" xr:uid="{769CE63D-7A46-4305-AC18-73F390A16D01}"/>
    <cellStyle name="Normal 12 2 2 2 6 2 3 6 2" xfId="7896" xr:uid="{93D5282D-AEBE-4655-B506-3A2680AE52B9}"/>
    <cellStyle name="Normal 12 2 2 2 6 2 3 7" xfId="7897" xr:uid="{4CF5F8AD-36D2-4322-BB5C-A2821080DD0F}"/>
    <cellStyle name="Normal 12 2 2 2 6 2 3 7 2" xfId="7898" xr:uid="{6BEB2931-54F1-42C6-9685-B1CB885966EC}"/>
    <cellStyle name="Normal 12 2 2 2 6 2 3 8" xfId="7899" xr:uid="{0734046F-CAB3-4354-9E0A-6B3D3227D316}"/>
    <cellStyle name="Normal 12 2 2 2 6 2 3 8 2" xfId="7900" xr:uid="{EE1C474B-B347-42B3-A198-56CFC014EAC1}"/>
    <cellStyle name="Normal 12 2 2 2 6 2 3 9" xfId="7901" xr:uid="{D91D5629-5B4D-4783-A3B4-0EC4582D73C8}"/>
    <cellStyle name="Normal 12 2 2 2 6 2 3_FY15" xfId="7902" xr:uid="{3D30DEC8-C16D-4F25-B195-7E2F78B169DB}"/>
    <cellStyle name="Normal 12 2 2 2 6 2 4" xfId="7903" xr:uid="{1EE0F23D-E5C0-464E-B01E-BDA135A4F9CC}"/>
    <cellStyle name="Normal 12 2 2 2 6 2 4 2" xfId="7904" xr:uid="{AB2E7A4A-716C-47B5-B5D3-8AF3BA51019B}"/>
    <cellStyle name="Normal 12 2 2 2 6 2 4 2 2" xfId="7905" xr:uid="{7E4A9F6F-253C-4327-A2C6-EDAE88B34D2A}"/>
    <cellStyle name="Normal 12 2 2 2 6 2 4 3" xfId="7906" xr:uid="{BBF79C48-BD3B-4672-B248-FD86C3F5CAC0}"/>
    <cellStyle name="Normal 12 2 2 2 6 2 4 3 2" xfId="7907" xr:uid="{36589098-E039-4E45-95B9-E5EF402E7F39}"/>
    <cellStyle name="Normal 12 2 2 2 6 2 4 4" xfId="7908" xr:uid="{5D0FAA56-DADC-4B24-A03A-66999FBF600F}"/>
    <cellStyle name="Normal 12 2 2 2 6 2 4 4 2" xfId="7909" xr:uid="{00C7C420-AB86-4BF1-A9FE-5BC668B1354B}"/>
    <cellStyle name="Normal 12 2 2 2 6 2 4 5" xfId="7910" xr:uid="{54FE1C15-04FD-4B09-BA57-3BC1E4CFD074}"/>
    <cellStyle name="Normal 12 2 2 2 6 2 4 5 2" xfId="7911" xr:uid="{06BC00EA-0A51-4624-A7D3-564AB62BD3BA}"/>
    <cellStyle name="Normal 12 2 2 2 6 2 4 6" xfId="7912" xr:uid="{A44D9BB8-0207-4E2C-8D96-C1F11A684454}"/>
    <cellStyle name="Normal 12 2 2 2 6 2 4 6 2" xfId="7913" xr:uid="{2268D083-F426-4383-8228-7464EAF21776}"/>
    <cellStyle name="Normal 12 2 2 2 6 2 4 7" xfId="7914" xr:uid="{E812473F-E8C3-43DD-8F52-EA4926160F59}"/>
    <cellStyle name="Normal 12 2 2 2 6 2 4 7 2" xfId="7915" xr:uid="{B271B3BB-9D74-4FC4-9583-4A965C8E2330}"/>
    <cellStyle name="Normal 12 2 2 2 6 2 4 8" xfId="7916" xr:uid="{94EA71D9-C85B-4EBC-823C-C742F33F501F}"/>
    <cellStyle name="Normal 12 2 2 2 6 2 4_FY15" xfId="7917" xr:uid="{804526D3-5AA1-4B9C-9A97-8E48C20F2F4E}"/>
    <cellStyle name="Normal 12 2 2 2 6 2 5" xfId="7918" xr:uid="{58A214C7-22F7-4F5F-A751-055F7F38E942}"/>
    <cellStyle name="Normal 12 2 2 2 6 2 5 2" xfId="7919" xr:uid="{84741D18-FDBA-4E04-ACFE-32C595B6C03D}"/>
    <cellStyle name="Normal 12 2 2 2 6 2 6" xfId="7920" xr:uid="{52253191-4627-4052-AC78-19BFD7C4B632}"/>
    <cellStyle name="Normal 12 2 2 2 6 2 6 2" xfId="7921" xr:uid="{43FA4FC8-EE3A-497B-AA59-2D21D3907F55}"/>
    <cellStyle name="Normal 12 2 2 2 6 2 7" xfId="7922" xr:uid="{AC0E0877-49B0-4200-9C56-95A9E740AA26}"/>
    <cellStyle name="Normal 12 2 2 2 6 2 7 2" xfId="7923" xr:uid="{A6371B8A-8EDF-4402-A097-54C920F53C17}"/>
    <cellStyle name="Normal 12 2 2 2 6 2 8" xfId="7924" xr:uid="{F7E7439D-D00A-422F-9BA7-24A1BD2306C8}"/>
    <cellStyle name="Normal 12 2 2 2 6 2 8 2" xfId="7925" xr:uid="{2AA1A349-D476-45A8-A880-E3D5BC17C444}"/>
    <cellStyle name="Normal 12 2 2 2 6 2 9" xfId="7926" xr:uid="{43A0AAA7-EA8A-4785-8AE2-274FDF5590BB}"/>
    <cellStyle name="Normal 12 2 2 2 6 2 9 2" xfId="7927" xr:uid="{B6414DA9-2041-47AA-9E2A-33120F90D1B8}"/>
    <cellStyle name="Normal 12 2 2 2 6 2_AAUP CBI Calc" xfId="7928" xr:uid="{EA70096A-1D6E-4CD9-9371-869BF3750B55}"/>
    <cellStyle name="Normal 12 2 2 2 6 3" xfId="7929" xr:uid="{CEEA8994-F009-4C75-B685-98AB37AAD2B6}"/>
    <cellStyle name="Normal 12 2 2 2 6 3 10" xfId="7930" xr:uid="{66AA0C44-FCAC-4108-BD17-2C56C9498F60}"/>
    <cellStyle name="Normal 12 2 2 2 6 3 2" xfId="7931" xr:uid="{75985517-E2B7-478B-BE55-A8AB695A6C51}"/>
    <cellStyle name="Normal 12 2 2 2 6 3 2 2" xfId="7932" xr:uid="{FAE4F0A6-1A25-4353-89F5-15CA4D186F46}"/>
    <cellStyle name="Normal 12 2 2 2 6 3 2 2 2" xfId="7933" xr:uid="{77A3C3BC-2782-4EE0-90C6-CC08A44D171E}"/>
    <cellStyle name="Normal 12 2 2 2 6 3 2 2 2 2" xfId="7934" xr:uid="{1222E688-8B48-4CD7-AEBA-1AED0A7856A1}"/>
    <cellStyle name="Normal 12 2 2 2 6 3 2 2 3" xfId="7935" xr:uid="{93775FF6-A727-47D2-9165-E859506BEE02}"/>
    <cellStyle name="Normal 12 2 2 2 6 3 2 2 3 2" xfId="7936" xr:uid="{1D62E5D5-DFE4-4CA3-B12A-181AF1B4ABE4}"/>
    <cellStyle name="Normal 12 2 2 2 6 3 2 2 4" xfId="7937" xr:uid="{2FC185CC-2EF5-4D53-8777-55B494AE147A}"/>
    <cellStyle name="Normal 12 2 2 2 6 3 2 2 4 2" xfId="7938" xr:uid="{CF4CE2BE-F865-48EE-8944-AFA469EA5BD6}"/>
    <cellStyle name="Normal 12 2 2 2 6 3 2 2 5" xfId="7939" xr:uid="{88C0B6E1-485A-4027-A6BF-F323FAFBE0C5}"/>
    <cellStyle name="Normal 12 2 2 2 6 3 2 2 5 2" xfId="7940" xr:uid="{9778FD0B-112A-4F27-BC6B-701D190B4CDF}"/>
    <cellStyle name="Normal 12 2 2 2 6 3 2 2 6" xfId="7941" xr:uid="{AEA7F3AB-DC82-4260-8DF7-9E07CAD624A9}"/>
    <cellStyle name="Normal 12 2 2 2 6 3 2 2 6 2" xfId="7942" xr:uid="{838EB676-2DDB-4B49-8018-5834EB11549D}"/>
    <cellStyle name="Normal 12 2 2 2 6 3 2 2 7" xfId="7943" xr:uid="{DF71CC8E-BFF5-479E-B6E3-724933935012}"/>
    <cellStyle name="Normal 12 2 2 2 6 3 2 2 7 2" xfId="7944" xr:uid="{4FE88B1B-6F44-41D0-BCAC-09977180A0F2}"/>
    <cellStyle name="Normal 12 2 2 2 6 3 2 2 8" xfId="7945" xr:uid="{62A33067-3CA9-4C92-8BFE-8715AAC4BD33}"/>
    <cellStyle name="Normal 12 2 2 2 6 3 2 2_FY15" xfId="7946" xr:uid="{5B6F700B-3B40-4BEA-AFFB-08D3B884542B}"/>
    <cellStyle name="Normal 12 2 2 2 6 3 2 3" xfId="7947" xr:uid="{5603FE4A-0095-4AE4-8518-F698975B19FB}"/>
    <cellStyle name="Normal 12 2 2 2 6 3 2 3 2" xfId="7948" xr:uid="{A8752ED7-A48D-43E1-AE9C-1DC547295F59}"/>
    <cellStyle name="Normal 12 2 2 2 6 3 2 4" xfId="7949" xr:uid="{CDF80D36-E0B3-4DAC-ABFC-4007B5ED8B46}"/>
    <cellStyle name="Normal 12 2 2 2 6 3 2 4 2" xfId="7950" xr:uid="{43751416-F86F-47F4-9C07-9F502C80F01E}"/>
    <cellStyle name="Normal 12 2 2 2 6 3 2 5" xfId="7951" xr:uid="{A85FB78F-C46D-4F37-B7F2-CEE28B682A98}"/>
    <cellStyle name="Normal 12 2 2 2 6 3 2 5 2" xfId="7952" xr:uid="{42E048EF-EC73-4E97-B43F-C2124DB055BE}"/>
    <cellStyle name="Normal 12 2 2 2 6 3 2 6" xfId="7953" xr:uid="{0875AD87-F7B6-4013-B4CA-3F71B862935E}"/>
    <cellStyle name="Normal 12 2 2 2 6 3 2 6 2" xfId="7954" xr:uid="{8E4874A9-3522-45B5-9953-14DCF3BA7498}"/>
    <cellStyle name="Normal 12 2 2 2 6 3 2 7" xfId="7955" xr:uid="{E0814CD3-2202-43A8-B2DB-9832AD8E411F}"/>
    <cellStyle name="Normal 12 2 2 2 6 3 2 7 2" xfId="7956" xr:uid="{E40043AF-7D5A-46DD-A323-95063F79C7A9}"/>
    <cellStyle name="Normal 12 2 2 2 6 3 2 8" xfId="7957" xr:uid="{32DE3BED-2FE5-4DC1-A92A-6BD7B0436780}"/>
    <cellStyle name="Normal 12 2 2 2 6 3 2 8 2" xfId="7958" xr:uid="{7E5D4DD2-283E-4DFB-BEEB-A9C7E23ADBE7}"/>
    <cellStyle name="Normal 12 2 2 2 6 3 2 9" xfId="7959" xr:uid="{7FA494EB-F55A-4E8E-9144-6D4040D03291}"/>
    <cellStyle name="Normal 12 2 2 2 6 3 2_FY15" xfId="7960" xr:uid="{E4DF6115-3061-4EC4-B2EF-24B2D4C65E9F}"/>
    <cellStyle name="Normal 12 2 2 2 6 3 3" xfId="7961" xr:uid="{5590400F-DE56-4171-979A-955D2F77D29C}"/>
    <cellStyle name="Normal 12 2 2 2 6 3 3 2" xfId="7962" xr:uid="{1F4F46A0-5A77-4CC3-A2BE-F6C984744F33}"/>
    <cellStyle name="Normal 12 2 2 2 6 3 3 2 2" xfId="7963" xr:uid="{3D5FE0EC-DA96-44E5-AAFA-F8C822D72E6E}"/>
    <cellStyle name="Normal 12 2 2 2 6 3 3 3" xfId="7964" xr:uid="{054A421F-4E10-4BE6-819B-2562DD8014CE}"/>
    <cellStyle name="Normal 12 2 2 2 6 3 3 3 2" xfId="7965" xr:uid="{40CA7DE6-B1F0-41AB-AB0E-3C55851E466F}"/>
    <cellStyle name="Normal 12 2 2 2 6 3 3 4" xfId="7966" xr:uid="{D5BAD938-64F8-44DA-BB9C-EDCCB9987683}"/>
    <cellStyle name="Normal 12 2 2 2 6 3 3 4 2" xfId="7967" xr:uid="{6AE43AC1-AA48-41D8-A951-807A27D5FDF8}"/>
    <cellStyle name="Normal 12 2 2 2 6 3 3 5" xfId="7968" xr:uid="{D199D334-386D-4B37-9605-305B198E5A85}"/>
    <cellStyle name="Normal 12 2 2 2 6 3 3 5 2" xfId="7969" xr:uid="{AEFEFDF1-4E29-4994-AA70-825E1A609B20}"/>
    <cellStyle name="Normal 12 2 2 2 6 3 3 6" xfId="7970" xr:uid="{8916E0BD-AA4B-4C77-87CC-C3D0AADDA2EF}"/>
    <cellStyle name="Normal 12 2 2 2 6 3 3 6 2" xfId="7971" xr:uid="{EE3BB00D-47CB-443E-A085-8C61E9583AA5}"/>
    <cellStyle name="Normal 12 2 2 2 6 3 3 7" xfId="7972" xr:uid="{59CB88C7-621C-42A4-9CFF-6E20231A926E}"/>
    <cellStyle name="Normal 12 2 2 2 6 3 3 7 2" xfId="7973" xr:uid="{70D9980B-0AAB-4536-9EC0-1FA4A3CCDD49}"/>
    <cellStyle name="Normal 12 2 2 2 6 3 3 8" xfId="7974" xr:uid="{5776EEE4-B69D-43CC-9844-F91DD3736392}"/>
    <cellStyle name="Normal 12 2 2 2 6 3 3_FY15" xfId="7975" xr:uid="{BBEE32FF-C572-4BA2-98E0-FDF62F0FEACC}"/>
    <cellStyle name="Normal 12 2 2 2 6 3 4" xfId="7976" xr:uid="{81AB1803-85C1-47FD-875D-BF2F58FE99A2}"/>
    <cellStyle name="Normal 12 2 2 2 6 3 4 2" xfId="7977" xr:uid="{EB2F33F6-5496-4F06-A5F8-7D9D9E2930F7}"/>
    <cellStyle name="Normal 12 2 2 2 6 3 5" xfId="7978" xr:uid="{38F908BC-0E42-41B9-AFC8-A1220D64482B}"/>
    <cellStyle name="Normal 12 2 2 2 6 3 5 2" xfId="7979" xr:uid="{A9E0354B-D25F-4771-925E-65F6C985CC23}"/>
    <cellStyle name="Normal 12 2 2 2 6 3 6" xfId="7980" xr:uid="{CD8E041A-DF05-4154-B7F4-9BE4E35BB5E2}"/>
    <cellStyle name="Normal 12 2 2 2 6 3 6 2" xfId="7981" xr:uid="{7561A6CD-C807-47E2-A40A-8D4E400DF036}"/>
    <cellStyle name="Normal 12 2 2 2 6 3 7" xfId="7982" xr:uid="{307CB12B-C58D-4DC1-8C6E-CC478202BF1F}"/>
    <cellStyle name="Normal 12 2 2 2 6 3 7 2" xfId="7983" xr:uid="{DBA0A3F0-73E5-421D-96BE-FDEA43764E93}"/>
    <cellStyle name="Normal 12 2 2 2 6 3 8" xfId="7984" xr:uid="{F900C49F-3A13-4BA7-907E-8F01911AE7C3}"/>
    <cellStyle name="Normal 12 2 2 2 6 3 8 2" xfId="7985" xr:uid="{2594BAF6-4603-47E0-80D4-DFA87950155B}"/>
    <cellStyle name="Normal 12 2 2 2 6 3 9" xfId="7986" xr:uid="{6B90FB6A-3A71-4FD9-8E13-12235E25B64E}"/>
    <cellStyle name="Normal 12 2 2 2 6 3 9 2" xfId="7987" xr:uid="{681CFB85-9449-4AF1-BB4F-A75B26E10FE6}"/>
    <cellStyle name="Normal 12 2 2 2 6 3_AAUP CBI Calc" xfId="7988" xr:uid="{54BD6AD3-6346-4C18-81A7-77E4910DB18B}"/>
    <cellStyle name="Normal 12 2 2 2 6 4" xfId="7989" xr:uid="{F7761E1B-8EBF-4B78-ABA9-63E8E97AB614}"/>
    <cellStyle name="Normal 12 2 2 2 6 4 10" xfId="7990" xr:uid="{CB2FB668-A22C-439C-8313-957BF49748B3}"/>
    <cellStyle name="Normal 12 2 2 2 6 4 2" xfId="7991" xr:uid="{E6F780CC-3587-4877-8E37-DE8055966C3C}"/>
    <cellStyle name="Normal 12 2 2 2 6 4 2 2" xfId="7992" xr:uid="{35CD1A4E-0167-4E7E-B669-A5B1A4BCE4CA}"/>
    <cellStyle name="Normal 12 2 2 2 6 4 2 2 2" xfId="7993" xr:uid="{0905662E-4FD3-4DB6-B03F-246A389CD9C3}"/>
    <cellStyle name="Normal 12 2 2 2 6 4 2 2 2 2" xfId="7994" xr:uid="{45E16147-A234-4D59-BA7C-6B1AA9BAEED6}"/>
    <cellStyle name="Normal 12 2 2 2 6 4 2 2 3" xfId="7995" xr:uid="{3F35F943-A9F4-4731-BC34-525564E00846}"/>
    <cellStyle name="Normal 12 2 2 2 6 4 2 2 3 2" xfId="7996" xr:uid="{A938E6B3-3785-4D13-93C7-15502318FD29}"/>
    <cellStyle name="Normal 12 2 2 2 6 4 2 2 4" xfId="7997" xr:uid="{01453BA7-3CE8-4A20-AA05-7777E0A93492}"/>
    <cellStyle name="Normal 12 2 2 2 6 4 2 2 4 2" xfId="7998" xr:uid="{27BBDAB9-BFF4-495A-8B25-AF311C39D3E2}"/>
    <cellStyle name="Normal 12 2 2 2 6 4 2 2 5" xfId="7999" xr:uid="{BDC950CB-692E-4A7F-9C49-7AC08CC95BA5}"/>
    <cellStyle name="Normal 12 2 2 2 6 4 2 2 5 2" xfId="8000" xr:uid="{969929C7-22EF-491F-B5F9-DAC68CA4AB16}"/>
    <cellStyle name="Normal 12 2 2 2 6 4 2 2 6" xfId="8001" xr:uid="{544D23A0-C9DE-4E83-819D-75A8DA4998A8}"/>
    <cellStyle name="Normal 12 2 2 2 6 4 2 2 6 2" xfId="8002" xr:uid="{66E9033C-8816-465C-9F41-A265F4A08CC0}"/>
    <cellStyle name="Normal 12 2 2 2 6 4 2 2 7" xfId="8003" xr:uid="{401A2A76-C6CB-4BDD-9EB2-73EB9702C612}"/>
    <cellStyle name="Normal 12 2 2 2 6 4 2 2 7 2" xfId="8004" xr:uid="{E73096FD-4C55-42BC-A4E0-4FC8C6E495CF}"/>
    <cellStyle name="Normal 12 2 2 2 6 4 2 2 8" xfId="8005" xr:uid="{E631640F-6097-4B54-9099-2F9DA1356D43}"/>
    <cellStyle name="Normal 12 2 2 2 6 4 2 2_FY15" xfId="8006" xr:uid="{31A5E977-CDFB-4745-8A0B-2256DD9EC435}"/>
    <cellStyle name="Normal 12 2 2 2 6 4 2 3" xfId="8007" xr:uid="{B5D46AB9-8861-4B6A-9B86-9D7855833E2B}"/>
    <cellStyle name="Normal 12 2 2 2 6 4 2 3 2" xfId="8008" xr:uid="{6D611ED7-8E2F-4E2F-BC09-A7872413BAA0}"/>
    <cellStyle name="Normal 12 2 2 2 6 4 2 4" xfId="8009" xr:uid="{74DA353A-3818-468F-A62B-4292B2B43161}"/>
    <cellStyle name="Normal 12 2 2 2 6 4 2 4 2" xfId="8010" xr:uid="{9C389518-A443-4CC7-8539-95FC9C193E2A}"/>
    <cellStyle name="Normal 12 2 2 2 6 4 2 5" xfId="8011" xr:uid="{E49DE287-5587-4CEC-9519-7176DD6FAF98}"/>
    <cellStyle name="Normal 12 2 2 2 6 4 2 5 2" xfId="8012" xr:uid="{54AA92A2-C974-4CD7-98C4-2CC1D53C2FFC}"/>
    <cellStyle name="Normal 12 2 2 2 6 4 2 6" xfId="8013" xr:uid="{244B68A1-3D6C-47E1-BCEF-4EC77D3E8E8E}"/>
    <cellStyle name="Normal 12 2 2 2 6 4 2 6 2" xfId="8014" xr:uid="{B35BCCF8-28F0-48C1-B2A0-E849D24609CB}"/>
    <cellStyle name="Normal 12 2 2 2 6 4 2 7" xfId="8015" xr:uid="{657790FB-DE1D-4BD9-93E1-3D17B914D01A}"/>
    <cellStyle name="Normal 12 2 2 2 6 4 2 7 2" xfId="8016" xr:uid="{8DDA7C54-9537-4A07-89C0-25C008214A14}"/>
    <cellStyle name="Normal 12 2 2 2 6 4 2 8" xfId="8017" xr:uid="{7D28DF2F-3631-4435-B51E-0CC884E57A80}"/>
    <cellStyle name="Normal 12 2 2 2 6 4 2 8 2" xfId="8018" xr:uid="{EEB72CFB-6849-4149-98E7-C5498DC707E7}"/>
    <cellStyle name="Normal 12 2 2 2 6 4 2 9" xfId="8019" xr:uid="{5265198B-7254-49CC-BF98-907F471A6303}"/>
    <cellStyle name="Normal 12 2 2 2 6 4 2_FY15" xfId="8020" xr:uid="{A889EDA9-2B54-4991-AE8E-C30C5C267B11}"/>
    <cellStyle name="Normal 12 2 2 2 6 4 3" xfId="8021" xr:uid="{DD8483B2-463F-45C2-AF7F-6858ACAB8734}"/>
    <cellStyle name="Normal 12 2 2 2 6 4 3 2" xfId="8022" xr:uid="{1B13D151-A860-44D2-80CA-576C00E41760}"/>
    <cellStyle name="Normal 12 2 2 2 6 4 3 2 2" xfId="8023" xr:uid="{14172C96-A12B-43FE-87FD-22180485EF13}"/>
    <cellStyle name="Normal 12 2 2 2 6 4 3 3" xfId="8024" xr:uid="{29A9560E-4C59-4424-8B59-07FCAE434A7A}"/>
    <cellStyle name="Normal 12 2 2 2 6 4 3 3 2" xfId="8025" xr:uid="{833E99A0-A785-4247-8989-8CF48892376A}"/>
    <cellStyle name="Normal 12 2 2 2 6 4 3 4" xfId="8026" xr:uid="{1850B813-18EB-4A5A-869C-84F36429FCE7}"/>
    <cellStyle name="Normal 12 2 2 2 6 4 3 4 2" xfId="8027" xr:uid="{631A355D-7A5A-4602-96A0-1B047AC45EA9}"/>
    <cellStyle name="Normal 12 2 2 2 6 4 3 5" xfId="8028" xr:uid="{3ED81029-5D87-4A12-98A2-F2A927FC5634}"/>
    <cellStyle name="Normal 12 2 2 2 6 4 3 5 2" xfId="8029" xr:uid="{81E4ED86-C996-407B-8E70-F4037A9D9234}"/>
    <cellStyle name="Normal 12 2 2 2 6 4 3 6" xfId="8030" xr:uid="{CA01F62A-9710-45A5-A55B-B0DADC42CBC8}"/>
    <cellStyle name="Normal 12 2 2 2 6 4 3 6 2" xfId="8031" xr:uid="{88C6DA26-BADE-4DF6-9394-867D79D6D571}"/>
    <cellStyle name="Normal 12 2 2 2 6 4 3 7" xfId="8032" xr:uid="{660BCE04-5276-446A-ADA2-09F3EAB0AFAF}"/>
    <cellStyle name="Normal 12 2 2 2 6 4 3 7 2" xfId="8033" xr:uid="{42BB5857-0282-461F-9E5A-F2E153993B87}"/>
    <cellStyle name="Normal 12 2 2 2 6 4 3 8" xfId="8034" xr:uid="{4217BCEA-9856-4B89-8726-F8B46267B2E6}"/>
    <cellStyle name="Normal 12 2 2 2 6 4 3_FY15" xfId="8035" xr:uid="{68D1FDB9-D75D-4158-9592-6AB969381814}"/>
    <cellStyle name="Normal 12 2 2 2 6 4 4" xfId="8036" xr:uid="{E93904AB-2244-4014-8404-29A9553E5CD7}"/>
    <cellStyle name="Normal 12 2 2 2 6 4 4 2" xfId="8037" xr:uid="{57486250-1958-4301-86B0-CAA7AC8DCB60}"/>
    <cellStyle name="Normal 12 2 2 2 6 4 5" xfId="8038" xr:uid="{4C11F8DA-FF59-4C62-8BBA-4D9926077A4D}"/>
    <cellStyle name="Normal 12 2 2 2 6 4 5 2" xfId="8039" xr:uid="{710E1C7A-9AAA-472C-9408-6BE47570ED90}"/>
    <cellStyle name="Normal 12 2 2 2 6 4 6" xfId="8040" xr:uid="{C88802A7-0784-49A4-9C1D-C62A78DD459B}"/>
    <cellStyle name="Normal 12 2 2 2 6 4 6 2" xfId="8041" xr:uid="{82ED7FFD-A374-4140-BD3E-8927B97D8004}"/>
    <cellStyle name="Normal 12 2 2 2 6 4 7" xfId="8042" xr:uid="{56229E59-3EBB-45EA-A69D-A8F2389D3E60}"/>
    <cellStyle name="Normal 12 2 2 2 6 4 7 2" xfId="8043" xr:uid="{DE4CA2C7-AA60-4A5D-836F-4A8B160DE15A}"/>
    <cellStyle name="Normal 12 2 2 2 6 4 8" xfId="8044" xr:uid="{072B008A-A4B3-4880-83B6-FB96159AAEFB}"/>
    <cellStyle name="Normal 12 2 2 2 6 4 8 2" xfId="8045" xr:uid="{9FA9E0EE-E351-40EC-B163-22EFBC432DC1}"/>
    <cellStyle name="Normal 12 2 2 2 6 4 9" xfId="8046" xr:uid="{22F08BD9-7CC4-41A5-B9E7-967A1F3D172F}"/>
    <cellStyle name="Normal 12 2 2 2 6 4 9 2" xfId="8047" xr:uid="{41E486E4-EF10-4996-8426-C88A81ECD1F1}"/>
    <cellStyle name="Normal 12 2 2 2 6 4_AAUP CBI Calc" xfId="8048" xr:uid="{F8328EE4-D006-4E86-B188-19049573439A}"/>
    <cellStyle name="Normal 12 2 2 2 6 5" xfId="8049" xr:uid="{66CE35A4-A3C8-431B-9559-F656A0099B2A}"/>
    <cellStyle name="Normal 12 2 2 2 6 5 10" xfId="8050" xr:uid="{818CFEE9-AE5C-438E-B192-2824B5D777AE}"/>
    <cellStyle name="Normal 12 2 2 2 6 5 2" xfId="8051" xr:uid="{47525DAE-49A9-46D4-8C46-51B0E55F1F9F}"/>
    <cellStyle name="Normal 12 2 2 2 6 5 2 2" xfId="8052" xr:uid="{91B6EB04-42A4-42D3-86AD-6C1D10EBD289}"/>
    <cellStyle name="Normal 12 2 2 2 6 5 2 2 2" xfId="8053" xr:uid="{38C0C7E9-45F7-47D3-8B2E-39B72A73C1A1}"/>
    <cellStyle name="Normal 12 2 2 2 6 5 2 2 2 2" xfId="8054" xr:uid="{52D12048-1DE0-4AAC-8691-1CA8D067ABE5}"/>
    <cellStyle name="Normal 12 2 2 2 6 5 2 2 3" xfId="8055" xr:uid="{DD278317-0FF2-4182-BCDF-C9014533AFB0}"/>
    <cellStyle name="Normal 12 2 2 2 6 5 2 2 3 2" xfId="8056" xr:uid="{9CD9F9B0-7A8F-42B4-82F7-345AB6A8C8A9}"/>
    <cellStyle name="Normal 12 2 2 2 6 5 2 2 4" xfId="8057" xr:uid="{D1FC024C-FA20-434E-8247-0876E0D99F33}"/>
    <cellStyle name="Normal 12 2 2 2 6 5 2 2 4 2" xfId="8058" xr:uid="{0A11A07B-1545-4B47-AABC-BC707F1B3837}"/>
    <cellStyle name="Normal 12 2 2 2 6 5 2 2 5" xfId="8059" xr:uid="{4077AE3F-D9D6-469C-93D6-E55255E17B30}"/>
    <cellStyle name="Normal 12 2 2 2 6 5 2 2 5 2" xfId="8060" xr:uid="{E3D19737-6959-4084-9A17-77C4824ACD53}"/>
    <cellStyle name="Normal 12 2 2 2 6 5 2 2 6" xfId="8061" xr:uid="{CD213D4C-6D82-4419-8C61-380F7A4078CB}"/>
    <cellStyle name="Normal 12 2 2 2 6 5 2 2 6 2" xfId="8062" xr:uid="{7ADE27D3-D696-4847-BFA9-247CBC4F1798}"/>
    <cellStyle name="Normal 12 2 2 2 6 5 2 2 7" xfId="8063" xr:uid="{0E69269E-03F8-469F-85E5-96F474C33435}"/>
    <cellStyle name="Normal 12 2 2 2 6 5 2 2 7 2" xfId="8064" xr:uid="{F4C91A26-5FE3-4D31-9409-1183B38C4579}"/>
    <cellStyle name="Normal 12 2 2 2 6 5 2 2 8" xfId="8065" xr:uid="{7D5B5DED-F398-471E-8ED3-37D947F52052}"/>
    <cellStyle name="Normal 12 2 2 2 6 5 2 2_FY15" xfId="8066" xr:uid="{C42BCAFB-7F9A-4378-AC17-A67556984497}"/>
    <cellStyle name="Normal 12 2 2 2 6 5 2 3" xfId="8067" xr:uid="{465E768E-4BBB-4437-9761-23FF830A6697}"/>
    <cellStyle name="Normal 12 2 2 2 6 5 2 3 2" xfId="8068" xr:uid="{C7C58C62-1BDC-498B-8D2F-78F40A75FF1E}"/>
    <cellStyle name="Normal 12 2 2 2 6 5 2 4" xfId="8069" xr:uid="{052BBCB4-FA5B-4ACD-8ACE-D05B36882BED}"/>
    <cellStyle name="Normal 12 2 2 2 6 5 2 4 2" xfId="8070" xr:uid="{5483B466-AE36-4E7B-9927-29A819B816A8}"/>
    <cellStyle name="Normal 12 2 2 2 6 5 2 5" xfId="8071" xr:uid="{E1FC9465-7AF7-49AA-8788-17798763882E}"/>
    <cellStyle name="Normal 12 2 2 2 6 5 2 5 2" xfId="8072" xr:uid="{739BCA53-4DAB-4104-9DE8-DA88626DAF99}"/>
    <cellStyle name="Normal 12 2 2 2 6 5 2 6" xfId="8073" xr:uid="{A98AB841-0EF6-456E-A302-DCB458C963D7}"/>
    <cellStyle name="Normal 12 2 2 2 6 5 2 6 2" xfId="8074" xr:uid="{7BEACE58-B845-4570-88CD-22565BC27781}"/>
    <cellStyle name="Normal 12 2 2 2 6 5 2 7" xfId="8075" xr:uid="{99772468-1ABC-40D3-BA96-40D9550F69E5}"/>
    <cellStyle name="Normal 12 2 2 2 6 5 2 7 2" xfId="8076" xr:uid="{87FA18AE-8F3E-4F56-AE39-9DD07B37F03A}"/>
    <cellStyle name="Normal 12 2 2 2 6 5 2 8" xfId="8077" xr:uid="{F1A1AE2D-3C03-4642-95E8-E7B2645AA5FD}"/>
    <cellStyle name="Normal 12 2 2 2 6 5 2 8 2" xfId="8078" xr:uid="{8C096777-C4AD-48B6-92A5-F25CB0D3EC75}"/>
    <cellStyle name="Normal 12 2 2 2 6 5 2 9" xfId="8079" xr:uid="{C934D76D-4E17-468A-8378-66C29AAE5D3F}"/>
    <cellStyle name="Normal 12 2 2 2 6 5 2_FY15" xfId="8080" xr:uid="{C5BA96B8-A7BB-442F-9E28-0F74C1830BE5}"/>
    <cellStyle name="Normal 12 2 2 2 6 5 3" xfId="8081" xr:uid="{C05F3A07-3AF8-4366-85DC-C147BB649DD8}"/>
    <cellStyle name="Normal 12 2 2 2 6 5 3 2" xfId="8082" xr:uid="{2B8C5C88-D958-4D63-BB0F-80A0B401B791}"/>
    <cellStyle name="Normal 12 2 2 2 6 5 3 2 2" xfId="8083" xr:uid="{71705094-A64B-445A-81E1-B66E06B31B44}"/>
    <cellStyle name="Normal 12 2 2 2 6 5 3 3" xfId="8084" xr:uid="{731566E7-37E0-4BDD-A2C0-0E9C136F3C0D}"/>
    <cellStyle name="Normal 12 2 2 2 6 5 3 3 2" xfId="8085" xr:uid="{3642A598-11C9-410F-9E66-3CFD8F205A01}"/>
    <cellStyle name="Normal 12 2 2 2 6 5 3 4" xfId="8086" xr:uid="{735CC26C-3819-47D2-BAA5-901B817E1769}"/>
    <cellStyle name="Normal 12 2 2 2 6 5 3 4 2" xfId="8087" xr:uid="{FF6CB00F-F3EE-4BB7-9DBE-96D722BA94A7}"/>
    <cellStyle name="Normal 12 2 2 2 6 5 3 5" xfId="8088" xr:uid="{7835ABBD-5925-425B-971F-16DC0B429EC6}"/>
    <cellStyle name="Normal 12 2 2 2 6 5 3 5 2" xfId="8089" xr:uid="{6A4E171F-EFC4-4BCA-B296-9BBB0FF7355B}"/>
    <cellStyle name="Normal 12 2 2 2 6 5 3 6" xfId="8090" xr:uid="{04FCFEC7-EF85-4DD4-AFC6-697B53DE81D0}"/>
    <cellStyle name="Normal 12 2 2 2 6 5 3 6 2" xfId="8091" xr:uid="{8407BE31-D15C-444D-ABC9-326A301DA27F}"/>
    <cellStyle name="Normal 12 2 2 2 6 5 3 7" xfId="8092" xr:uid="{0EC38DFC-E90E-44A3-893A-A8E45E2D2116}"/>
    <cellStyle name="Normal 12 2 2 2 6 5 3 7 2" xfId="8093" xr:uid="{255922BD-ED64-4640-9588-0B40F2C986A7}"/>
    <cellStyle name="Normal 12 2 2 2 6 5 3 8" xfId="8094" xr:uid="{C6C8E6D3-ECFF-4F06-9849-1A3D55099624}"/>
    <cellStyle name="Normal 12 2 2 2 6 5 3_FY15" xfId="8095" xr:uid="{3DA28596-A1F6-49A1-9A50-044EB87485BF}"/>
    <cellStyle name="Normal 12 2 2 2 6 5 4" xfId="8096" xr:uid="{1216729E-4E16-4C0A-8F59-23EB16CDBC5D}"/>
    <cellStyle name="Normal 12 2 2 2 6 5 4 2" xfId="8097" xr:uid="{76176D7C-52CD-41E7-B68F-B249ED058760}"/>
    <cellStyle name="Normal 12 2 2 2 6 5 5" xfId="8098" xr:uid="{4F63D99C-6CD9-46E2-8AFE-0FE03BEDFEA7}"/>
    <cellStyle name="Normal 12 2 2 2 6 5 5 2" xfId="8099" xr:uid="{4F83EC55-7868-4318-8A08-6B9B2575B817}"/>
    <cellStyle name="Normal 12 2 2 2 6 5 6" xfId="8100" xr:uid="{DB0B4C03-0FB1-4BC9-B5BA-6A148DBC3AF5}"/>
    <cellStyle name="Normal 12 2 2 2 6 5 6 2" xfId="8101" xr:uid="{06F66496-F0BE-4DA0-983C-4CD1E1CBBE1F}"/>
    <cellStyle name="Normal 12 2 2 2 6 5 7" xfId="8102" xr:uid="{AFEAE388-1D1A-463E-945B-877ED386F6F9}"/>
    <cellStyle name="Normal 12 2 2 2 6 5 7 2" xfId="8103" xr:uid="{6CDC3C0F-CA57-4697-B2E9-A11974EB441D}"/>
    <cellStyle name="Normal 12 2 2 2 6 5 8" xfId="8104" xr:uid="{F63A6EE3-3586-4F2B-BC78-43FB197F1D0F}"/>
    <cellStyle name="Normal 12 2 2 2 6 5 8 2" xfId="8105" xr:uid="{AA45728C-17E1-48A1-91D0-54E74B8FFE47}"/>
    <cellStyle name="Normal 12 2 2 2 6 5 9" xfId="8106" xr:uid="{64673CF5-5B30-4742-A9B8-CD10666A8365}"/>
    <cellStyle name="Normal 12 2 2 2 6 5 9 2" xfId="8107" xr:uid="{7FE66677-199D-4BD7-B2A2-152090FBE687}"/>
    <cellStyle name="Normal 12 2 2 2 6 5_AAUP CBI Calc" xfId="8108" xr:uid="{530695D7-22D1-420D-B7F3-3BCF7032AC34}"/>
    <cellStyle name="Normal 12 2 2 2 6 6" xfId="8109" xr:uid="{4E8AED47-F514-466A-8D8A-1073F8554D2E}"/>
    <cellStyle name="Normal 12 2 2 2 6 6 2" xfId="8110" xr:uid="{8573CDF0-71DF-4DE5-8A36-A9DFA2446A99}"/>
    <cellStyle name="Normal 12 2 2 2 6 6 2 2" xfId="8111" xr:uid="{A3C3C351-982F-4DDE-8C9E-320F753DB035}"/>
    <cellStyle name="Normal 12 2 2 2 6 6 2 2 2" xfId="8112" xr:uid="{8135C340-C2F1-4892-918C-FEB7568968DD}"/>
    <cellStyle name="Normal 12 2 2 2 6 6 2 3" xfId="8113" xr:uid="{0257C929-9695-4EB9-A55E-09EF9A5A80ED}"/>
    <cellStyle name="Normal 12 2 2 2 6 6 2 3 2" xfId="8114" xr:uid="{73CF58AE-D965-43FB-99E0-170AFE871E8A}"/>
    <cellStyle name="Normal 12 2 2 2 6 6 2 4" xfId="8115" xr:uid="{0B4A28C2-C98A-423A-85A4-7E0AC567906C}"/>
    <cellStyle name="Normal 12 2 2 2 6 6 2 4 2" xfId="8116" xr:uid="{F946D8E1-7D4D-4170-ACA6-C564257B4D97}"/>
    <cellStyle name="Normal 12 2 2 2 6 6 2 5" xfId="8117" xr:uid="{90558EBC-9414-40A8-BDA1-2AE39D1E2F55}"/>
    <cellStyle name="Normal 12 2 2 2 6 6 2 5 2" xfId="8118" xr:uid="{02865023-5F79-4F16-8FF1-D03D54254904}"/>
    <cellStyle name="Normal 12 2 2 2 6 6 2 6" xfId="8119" xr:uid="{B0760505-1DE8-4DEC-8248-11A2A9C19ADE}"/>
    <cellStyle name="Normal 12 2 2 2 6 6 2 6 2" xfId="8120" xr:uid="{CFDB45CA-A01C-4A3B-9D86-346CD51F85E3}"/>
    <cellStyle name="Normal 12 2 2 2 6 6 2 7" xfId="8121" xr:uid="{434F7985-C135-4D0C-ADC7-AF47C116FC1D}"/>
    <cellStyle name="Normal 12 2 2 2 6 6 2 7 2" xfId="8122" xr:uid="{DFB4D3E1-D572-4706-B39B-FD43E45E66C8}"/>
    <cellStyle name="Normal 12 2 2 2 6 6 2 8" xfId="8123" xr:uid="{CF64D53D-2FDE-4BBA-B5F7-A5F7ADA0BD0F}"/>
    <cellStyle name="Normal 12 2 2 2 6 6 2_FY15" xfId="8124" xr:uid="{A7E49B3A-86CE-4AAC-9322-1DB7EB9CF50E}"/>
    <cellStyle name="Normal 12 2 2 2 6 6 3" xfId="8125" xr:uid="{96554472-5A51-4E1E-8EB2-24BE15A8D919}"/>
    <cellStyle name="Normal 12 2 2 2 6 6 3 2" xfId="8126" xr:uid="{9076E2F8-6C66-498B-9971-8ACADAC70F26}"/>
    <cellStyle name="Normal 12 2 2 2 6 6 4" xfId="8127" xr:uid="{1207F4B4-5BD9-42D4-ADCB-62EC4D9D6943}"/>
    <cellStyle name="Normal 12 2 2 2 6 6 4 2" xfId="8128" xr:uid="{5F77813B-36BA-4752-9B19-43200E716950}"/>
    <cellStyle name="Normal 12 2 2 2 6 6 5" xfId="8129" xr:uid="{7515B7E8-86C7-4348-9281-07104EFDB63F}"/>
    <cellStyle name="Normal 12 2 2 2 6 6 5 2" xfId="8130" xr:uid="{EDAEB79A-4481-4747-B09E-6480059C82D8}"/>
    <cellStyle name="Normal 12 2 2 2 6 6 6" xfId="8131" xr:uid="{C5F88044-9324-4DED-93F2-588CA7295A4B}"/>
    <cellStyle name="Normal 12 2 2 2 6 6 6 2" xfId="8132" xr:uid="{5CD64494-7C88-48A4-8BC7-9C11B32F6359}"/>
    <cellStyle name="Normal 12 2 2 2 6 6 7" xfId="8133" xr:uid="{242D6D5F-1014-4B9D-ABC6-748FE7C5F628}"/>
    <cellStyle name="Normal 12 2 2 2 6 6 7 2" xfId="8134" xr:uid="{0F8453F7-356D-4FAA-B5C9-03FC3001A5A1}"/>
    <cellStyle name="Normal 12 2 2 2 6 6 8" xfId="8135" xr:uid="{88C86CE8-B488-4E77-ADED-CEF361DA21CD}"/>
    <cellStyle name="Normal 12 2 2 2 6 6 8 2" xfId="8136" xr:uid="{42AF3FA0-27D1-46D2-BCCA-C34E30FC7262}"/>
    <cellStyle name="Normal 12 2 2 2 6 6 9" xfId="8137" xr:uid="{20501FBF-77AB-40E5-A374-51A5FB7906DD}"/>
    <cellStyle name="Normal 12 2 2 2 6 6_FY15" xfId="8138" xr:uid="{295BB62E-FC20-42A4-8005-25B5A5F10B1D}"/>
    <cellStyle name="Normal 12 2 2 2 6 7" xfId="8139" xr:uid="{5DA496A3-C1BD-4858-889F-95EC2ED6C01A}"/>
    <cellStyle name="Normal 12 2 2 2 6 7 2" xfId="8140" xr:uid="{D2056545-1DA3-44FA-9309-BC27D01B8AB3}"/>
    <cellStyle name="Normal 12 2 2 2 6 7 2 2" xfId="8141" xr:uid="{1A4912AF-A0F0-4116-9CBD-5D811448A1F7}"/>
    <cellStyle name="Normal 12 2 2 2 6 7 2 2 2" xfId="8142" xr:uid="{DED75D68-8C79-4399-A2A8-511C6E8C828E}"/>
    <cellStyle name="Normal 12 2 2 2 6 7 2 3" xfId="8143" xr:uid="{EA562C3C-E3A7-46FB-A995-273498BB1885}"/>
    <cellStyle name="Normal 12 2 2 2 6 7 2 3 2" xfId="8144" xr:uid="{0ECF1C1E-54C4-4624-A5D8-3CCB2E777502}"/>
    <cellStyle name="Normal 12 2 2 2 6 7 2 4" xfId="8145" xr:uid="{7F71CAFA-96EC-4352-9FF1-30494289119E}"/>
    <cellStyle name="Normal 12 2 2 2 6 7 2 4 2" xfId="8146" xr:uid="{672AF777-9B83-4441-9749-C1701AD0633E}"/>
    <cellStyle name="Normal 12 2 2 2 6 7 2 5" xfId="8147" xr:uid="{3DEE0085-4F36-4818-B433-4CED08DF5D44}"/>
    <cellStyle name="Normal 12 2 2 2 6 7 2 5 2" xfId="8148" xr:uid="{EB79B483-A679-4683-A4CA-E46A0FD6EC9A}"/>
    <cellStyle name="Normal 12 2 2 2 6 7 2 6" xfId="8149" xr:uid="{7DBA426B-8289-4B0F-A788-DF9019041136}"/>
    <cellStyle name="Normal 12 2 2 2 6 7 2 6 2" xfId="8150" xr:uid="{F79BF8DF-F93B-48BC-A078-255396AD6691}"/>
    <cellStyle name="Normal 12 2 2 2 6 7 2 7" xfId="8151" xr:uid="{B402B99F-CF45-47F2-989D-55FCE9DFAF8B}"/>
    <cellStyle name="Normal 12 2 2 2 6 7 2 7 2" xfId="8152" xr:uid="{DB62BBD8-87A8-4505-90A7-C23D1EDE209C}"/>
    <cellStyle name="Normal 12 2 2 2 6 7 2 8" xfId="8153" xr:uid="{F75ABF87-631E-4A04-B2D6-BE78139FABC9}"/>
    <cellStyle name="Normal 12 2 2 2 6 7 2_FY15" xfId="8154" xr:uid="{A1A4AD7B-A536-4B2F-B113-5B18E68DEF38}"/>
    <cellStyle name="Normal 12 2 2 2 6 7 3" xfId="8155" xr:uid="{354853BA-BDA7-46D5-9007-9C32452F1427}"/>
    <cellStyle name="Normal 12 2 2 2 6 7 3 2" xfId="8156" xr:uid="{F7C10303-8DC9-4EBB-BA23-EDEF55F3E1D8}"/>
    <cellStyle name="Normal 12 2 2 2 6 7 4" xfId="8157" xr:uid="{A51BBA4E-FD24-428B-B450-94349AC01F23}"/>
    <cellStyle name="Normal 12 2 2 2 6 7 4 2" xfId="8158" xr:uid="{4069B7CC-A668-46EC-BE2A-4FBDF8E6818C}"/>
    <cellStyle name="Normal 12 2 2 2 6 7 5" xfId="8159" xr:uid="{3D6B8E38-59AC-48CC-B03D-99E8A6C0D505}"/>
    <cellStyle name="Normal 12 2 2 2 6 7 5 2" xfId="8160" xr:uid="{F39EEF09-242E-471A-83FE-414D0B70C381}"/>
    <cellStyle name="Normal 12 2 2 2 6 7 6" xfId="8161" xr:uid="{BC5B2BE8-CF0D-4CCB-8606-64DCFF71B4F5}"/>
    <cellStyle name="Normal 12 2 2 2 6 7 6 2" xfId="8162" xr:uid="{C7CA2E73-D4C8-4047-8F86-4E3DF3E366B7}"/>
    <cellStyle name="Normal 12 2 2 2 6 7 7" xfId="8163" xr:uid="{CA5C4E46-ABC2-4B25-9D92-D46B15DDEB73}"/>
    <cellStyle name="Normal 12 2 2 2 6 7 7 2" xfId="8164" xr:uid="{40910390-DC57-482B-85CA-C72B64E3EBC0}"/>
    <cellStyle name="Normal 12 2 2 2 6 7 8" xfId="8165" xr:uid="{77752628-FB66-4AEC-BF80-44D548FBFFF0}"/>
    <cellStyle name="Normal 12 2 2 2 6 7 8 2" xfId="8166" xr:uid="{D4F7F37E-2342-4BA3-A216-F39670113871}"/>
    <cellStyle name="Normal 12 2 2 2 6 7 9" xfId="8167" xr:uid="{E4F458BB-6B2B-4E18-BD93-281D31AB10E8}"/>
    <cellStyle name="Normal 12 2 2 2 6 7_FY15" xfId="8168" xr:uid="{10D93883-0E27-4525-B38C-589C20A0339A}"/>
    <cellStyle name="Normal 12 2 2 2 6 8" xfId="8169" xr:uid="{15FC9ADE-F391-4DFD-A020-F4565A9772CB}"/>
    <cellStyle name="Normal 12 2 2 2 6 8 2" xfId="8170" xr:uid="{B6950B22-8852-4C58-8AA0-A1EBD36349D6}"/>
    <cellStyle name="Normal 12 2 2 2 6 8 2 2" xfId="8171" xr:uid="{4B73C806-62DD-4A32-9AFB-BBA4C8141A2D}"/>
    <cellStyle name="Normal 12 2 2 2 6 8 3" xfId="8172" xr:uid="{3EA52C29-BA0D-41E3-A538-9FB006F83B9C}"/>
    <cellStyle name="Normal 12 2 2 2 6 8 3 2" xfId="8173" xr:uid="{56C471A7-7F82-410A-AE82-4666251FCD03}"/>
    <cellStyle name="Normal 12 2 2 2 6 8 4" xfId="8174" xr:uid="{8FAF19C1-2770-4B3E-B412-CBE761FE6D15}"/>
    <cellStyle name="Normal 12 2 2 2 6 8 4 2" xfId="8175" xr:uid="{CBB67F25-CE82-44AE-860D-3BB3079B030E}"/>
    <cellStyle name="Normal 12 2 2 2 6 8 5" xfId="8176" xr:uid="{B7C3C1BE-9A71-49DB-82E4-B380582178E2}"/>
    <cellStyle name="Normal 12 2 2 2 6 8 5 2" xfId="8177" xr:uid="{E17D0889-76E0-4D7A-BE82-D6CB133BC920}"/>
    <cellStyle name="Normal 12 2 2 2 6 8 6" xfId="8178" xr:uid="{3BED50EF-01F3-4554-A0D4-9CA46BA2A10F}"/>
    <cellStyle name="Normal 12 2 2 2 6 8 6 2" xfId="8179" xr:uid="{3CDAAA4C-EA5A-4652-B6D7-4A97DD3BE8A5}"/>
    <cellStyle name="Normal 12 2 2 2 6 8 7" xfId="8180" xr:uid="{C2EA8102-8ADE-47D3-B019-08C80E2C555B}"/>
    <cellStyle name="Normal 12 2 2 2 6 8 7 2" xfId="8181" xr:uid="{075646C3-4C75-4729-9AF2-8B2B8FE5309E}"/>
    <cellStyle name="Normal 12 2 2 2 6 8 8" xfId="8182" xr:uid="{DEF35291-8961-4630-93EC-E79022D2473F}"/>
    <cellStyle name="Normal 12 2 2 2 6 8_FY15" xfId="8183" xr:uid="{C7D0A827-DB98-45A9-8159-624785932067}"/>
    <cellStyle name="Normal 12 2 2 2 6 9" xfId="8184" xr:uid="{CAE5F1EC-7A17-4633-9790-0F48445C96CF}"/>
    <cellStyle name="Normal 12 2 2 2 6 9 2" xfId="8185" xr:uid="{2BB8B975-CCED-480B-A729-53254EE310A6}"/>
    <cellStyle name="Normal 12 2 2 2 6_AAUP CBI Calc" xfId="8186" xr:uid="{B0F84E9E-877B-424B-8350-7BAB7F07DA9D}"/>
    <cellStyle name="Normal 12 2 2 2 7" xfId="8187" xr:uid="{1AD13243-CD1F-43ED-B238-19BD61AFD09A}"/>
    <cellStyle name="Normal 12 2 2 2 7 10" xfId="8188" xr:uid="{6703727F-786F-4BB8-B927-FB3CC2FAEED9}"/>
    <cellStyle name="Normal 12 2 2 2 7 10 2" xfId="8189" xr:uid="{2040203E-1612-47B8-90E7-6A8D49D92711}"/>
    <cellStyle name="Normal 12 2 2 2 7 11" xfId="8190" xr:uid="{4DA0EAAF-B66D-4033-BAFB-3979AD766FA6}"/>
    <cellStyle name="Normal 12 2 2 2 7 11 2" xfId="8191" xr:uid="{2516F43F-010D-4617-B3DA-D0998AE62919}"/>
    <cellStyle name="Normal 12 2 2 2 7 12" xfId="8192" xr:uid="{E59B4FE4-B9EC-47E8-BA5F-9E0D38940191}"/>
    <cellStyle name="Normal 12 2 2 2 7 2" xfId="8193" xr:uid="{E85D98D1-D2F2-4E0F-8062-BD31BD85F341}"/>
    <cellStyle name="Normal 12 2 2 2 7 2 10" xfId="8194" xr:uid="{A4BFFCB4-07FD-4AE8-B228-2754848E4A17}"/>
    <cellStyle name="Normal 12 2 2 2 7 2 10 2" xfId="8195" xr:uid="{3AB5DD97-8D9B-4DC2-AA61-6BE4974A9E18}"/>
    <cellStyle name="Normal 12 2 2 2 7 2 11" xfId="8196" xr:uid="{46634C03-15C5-48AA-8033-A3E85B1043C2}"/>
    <cellStyle name="Normal 12 2 2 2 7 2 2" xfId="8197" xr:uid="{841188DF-FB5F-44E9-B0C9-9B58F3D72D9F}"/>
    <cellStyle name="Normal 12 2 2 2 7 2 2 2" xfId="8198" xr:uid="{CD24D072-39B3-4A64-B02D-99D16D21CF33}"/>
    <cellStyle name="Normal 12 2 2 2 7 2 2 2 2" xfId="8199" xr:uid="{1B4BBFC4-D3CE-46DC-8105-CBBF25A50DAC}"/>
    <cellStyle name="Normal 12 2 2 2 7 2 2 2 2 2" xfId="8200" xr:uid="{90440EEE-A47D-404D-A199-DD58C56C8562}"/>
    <cellStyle name="Normal 12 2 2 2 7 2 2 2 3" xfId="8201" xr:uid="{9DC6538B-40D2-4148-A817-9854FCE866D8}"/>
    <cellStyle name="Normal 12 2 2 2 7 2 2 2 3 2" xfId="8202" xr:uid="{817043F3-7063-4FB9-943B-5558D613010C}"/>
    <cellStyle name="Normal 12 2 2 2 7 2 2 2 4" xfId="8203" xr:uid="{A6C929D0-0549-4B7A-99EF-7E1BC17A61CF}"/>
    <cellStyle name="Normal 12 2 2 2 7 2 2 2 4 2" xfId="8204" xr:uid="{4179DF45-4F17-4F7D-A9A3-238A6CC0845F}"/>
    <cellStyle name="Normal 12 2 2 2 7 2 2 2 5" xfId="8205" xr:uid="{B672A14A-056E-418D-8FD8-30C9C2985E00}"/>
    <cellStyle name="Normal 12 2 2 2 7 2 2 2 5 2" xfId="8206" xr:uid="{5DA91A42-62A0-464E-BB97-8067FCF4C58D}"/>
    <cellStyle name="Normal 12 2 2 2 7 2 2 2 6" xfId="8207" xr:uid="{E0C4A5AC-431C-4E89-A04B-2180F57FE915}"/>
    <cellStyle name="Normal 12 2 2 2 7 2 2 2 6 2" xfId="8208" xr:uid="{DC94F0BD-E5C0-4599-9F5A-FA77B19FFB17}"/>
    <cellStyle name="Normal 12 2 2 2 7 2 2 2 7" xfId="8209" xr:uid="{61140AA2-D647-4279-A538-6E0C3BD14949}"/>
    <cellStyle name="Normal 12 2 2 2 7 2 2 2 7 2" xfId="8210" xr:uid="{811E06CC-EBE0-4B63-ADBF-4675643491E7}"/>
    <cellStyle name="Normal 12 2 2 2 7 2 2 2 8" xfId="8211" xr:uid="{7AF26D16-5E09-481D-BC86-8F82BE626E2A}"/>
    <cellStyle name="Normal 12 2 2 2 7 2 2 2_FY15" xfId="8212" xr:uid="{80E39D6E-062A-4C90-BAAE-36FCB2BFF652}"/>
    <cellStyle name="Normal 12 2 2 2 7 2 2 3" xfId="8213" xr:uid="{F4248A24-F79A-4111-9FF8-020ECB5DC9F9}"/>
    <cellStyle name="Normal 12 2 2 2 7 2 2 3 2" xfId="8214" xr:uid="{4EBB9809-8D97-4DB6-B582-1258ECD1088A}"/>
    <cellStyle name="Normal 12 2 2 2 7 2 2 4" xfId="8215" xr:uid="{64C78EC3-38B1-4DF5-AD82-82231F7245A8}"/>
    <cellStyle name="Normal 12 2 2 2 7 2 2 4 2" xfId="8216" xr:uid="{3F187F7C-CF96-4F97-B8E6-1AF5C8C719D7}"/>
    <cellStyle name="Normal 12 2 2 2 7 2 2 5" xfId="8217" xr:uid="{BDE70738-B4F6-452C-BA27-02E0F411DCD4}"/>
    <cellStyle name="Normal 12 2 2 2 7 2 2 5 2" xfId="8218" xr:uid="{09ACC96B-77C9-4F6C-9A35-F18FAF784E10}"/>
    <cellStyle name="Normal 12 2 2 2 7 2 2 6" xfId="8219" xr:uid="{3F0D6D13-BAFE-451E-918C-340F78D67615}"/>
    <cellStyle name="Normal 12 2 2 2 7 2 2 6 2" xfId="8220" xr:uid="{56E15973-8EC4-4C60-B21C-322CF989C916}"/>
    <cellStyle name="Normal 12 2 2 2 7 2 2 7" xfId="8221" xr:uid="{950658FF-A402-4457-BA1E-25B2F00D71CB}"/>
    <cellStyle name="Normal 12 2 2 2 7 2 2 7 2" xfId="8222" xr:uid="{7E8FDCC3-9FA4-4EC8-9988-1A66815C8021}"/>
    <cellStyle name="Normal 12 2 2 2 7 2 2 8" xfId="8223" xr:uid="{823E3D6E-D859-4739-BA7A-09310A6DEB61}"/>
    <cellStyle name="Normal 12 2 2 2 7 2 2 8 2" xfId="8224" xr:uid="{267DDD1E-EC27-4C05-87F8-4AA18FED3CF1}"/>
    <cellStyle name="Normal 12 2 2 2 7 2 2 9" xfId="8225" xr:uid="{46B96757-10E2-4F07-9463-C182C83E039B}"/>
    <cellStyle name="Normal 12 2 2 2 7 2 2_FY15" xfId="8226" xr:uid="{E9552EDA-3690-44C9-A1A0-A12F83E7157A}"/>
    <cellStyle name="Normal 12 2 2 2 7 2 3" xfId="8227" xr:uid="{D04DE5D4-668B-4C32-BAA1-ADEC5F8B2224}"/>
    <cellStyle name="Normal 12 2 2 2 7 2 3 2" xfId="8228" xr:uid="{B22997C0-905C-41FF-ADBF-79A494E746CB}"/>
    <cellStyle name="Normal 12 2 2 2 7 2 3 2 2" xfId="8229" xr:uid="{BF24FE4A-6DFA-488D-8233-94CD05B7F2F1}"/>
    <cellStyle name="Normal 12 2 2 2 7 2 3 2 2 2" xfId="8230" xr:uid="{9AA9B43E-5A2F-42F0-89B5-94C15299FB0E}"/>
    <cellStyle name="Normal 12 2 2 2 7 2 3 2 3" xfId="8231" xr:uid="{08125368-C653-4EF5-AC82-981E37F42DDF}"/>
    <cellStyle name="Normal 12 2 2 2 7 2 3 2 3 2" xfId="8232" xr:uid="{3E9EC75F-DA20-4132-9D5E-C9DCDDAA0CF1}"/>
    <cellStyle name="Normal 12 2 2 2 7 2 3 2 4" xfId="8233" xr:uid="{C5D56749-1064-4DDB-B395-EBF186256506}"/>
    <cellStyle name="Normal 12 2 2 2 7 2 3 2 4 2" xfId="8234" xr:uid="{9EE7C657-0EA1-43D1-8C52-D477E76CF98C}"/>
    <cellStyle name="Normal 12 2 2 2 7 2 3 2 5" xfId="8235" xr:uid="{F5F94381-52B5-4B8E-AFD6-0E3C1E5A435A}"/>
    <cellStyle name="Normal 12 2 2 2 7 2 3 2 5 2" xfId="8236" xr:uid="{27C808F7-55BE-489F-9382-B0C8C9AEE34E}"/>
    <cellStyle name="Normal 12 2 2 2 7 2 3 2 6" xfId="8237" xr:uid="{25C6B62D-230A-4256-965F-01E9D9722F67}"/>
    <cellStyle name="Normal 12 2 2 2 7 2 3 2 6 2" xfId="8238" xr:uid="{4A9104EC-0E04-4EE6-9A2B-76A9AC5CA3E3}"/>
    <cellStyle name="Normal 12 2 2 2 7 2 3 2 7" xfId="8239" xr:uid="{FFBC1486-483C-4201-97AC-4FFE190271DF}"/>
    <cellStyle name="Normal 12 2 2 2 7 2 3 2 7 2" xfId="8240" xr:uid="{6622C7F8-A831-4E8B-95EE-27B633B96347}"/>
    <cellStyle name="Normal 12 2 2 2 7 2 3 2 8" xfId="8241" xr:uid="{6D91CD71-D4A5-4674-9C73-6B705A8755D9}"/>
    <cellStyle name="Normal 12 2 2 2 7 2 3 2_FY15" xfId="8242" xr:uid="{6153547C-F20D-40C4-81CA-83C58ADACF91}"/>
    <cellStyle name="Normal 12 2 2 2 7 2 3 3" xfId="8243" xr:uid="{464623C7-3436-4139-B573-526139D5520F}"/>
    <cellStyle name="Normal 12 2 2 2 7 2 3 3 2" xfId="8244" xr:uid="{C5ABD991-DBFC-4547-B0C5-66A400A58EFA}"/>
    <cellStyle name="Normal 12 2 2 2 7 2 3 4" xfId="8245" xr:uid="{0029199E-E04E-4AEC-905A-31E376F229D9}"/>
    <cellStyle name="Normal 12 2 2 2 7 2 3 4 2" xfId="8246" xr:uid="{9CDCBB0B-A8FB-49AA-BD66-55344636E06F}"/>
    <cellStyle name="Normal 12 2 2 2 7 2 3 5" xfId="8247" xr:uid="{4AD0BF5A-35CF-474A-A9B1-E6F690F10F44}"/>
    <cellStyle name="Normal 12 2 2 2 7 2 3 5 2" xfId="8248" xr:uid="{EB6C3F59-8B7D-4EBF-929F-2EF972B1D341}"/>
    <cellStyle name="Normal 12 2 2 2 7 2 3 6" xfId="8249" xr:uid="{56DA9D81-6FBD-46B1-9D72-507A9695BF2E}"/>
    <cellStyle name="Normal 12 2 2 2 7 2 3 6 2" xfId="8250" xr:uid="{3CF9A935-2323-4E8C-9791-420255436439}"/>
    <cellStyle name="Normal 12 2 2 2 7 2 3 7" xfId="8251" xr:uid="{7F0C149F-CE9C-4637-B16A-776801B6B4CD}"/>
    <cellStyle name="Normal 12 2 2 2 7 2 3 7 2" xfId="8252" xr:uid="{75D76871-8738-47A5-92C7-944E79C2FDED}"/>
    <cellStyle name="Normal 12 2 2 2 7 2 3 8" xfId="8253" xr:uid="{8C3AE9DD-1339-43A8-B448-1EE2990EBA80}"/>
    <cellStyle name="Normal 12 2 2 2 7 2 3 8 2" xfId="8254" xr:uid="{75686B2F-CCBE-404E-B582-9A098CDB03AB}"/>
    <cellStyle name="Normal 12 2 2 2 7 2 3 9" xfId="8255" xr:uid="{D8E49020-C3F6-495D-8F3E-8F7272FE2E5C}"/>
    <cellStyle name="Normal 12 2 2 2 7 2 3_FY15" xfId="8256" xr:uid="{16F0617F-F16D-44D7-A532-3E84894BD7B6}"/>
    <cellStyle name="Normal 12 2 2 2 7 2 4" xfId="8257" xr:uid="{D168573E-D321-4787-89E9-B6357F62C54F}"/>
    <cellStyle name="Normal 12 2 2 2 7 2 4 2" xfId="8258" xr:uid="{DBFB1BCF-8837-4D8E-ABF1-3D766AB9614F}"/>
    <cellStyle name="Normal 12 2 2 2 7 2 4 2 2" xfId="8259" xr:uid="{943662DB-03A4-44B0-820A-F9F3AFD8BEB9}"/>
    <cellStyle name="Normal 12 2 2 2 7 2 4 3" xfId="8260" xr:uid="{EABFF7CF-102F-4B40-8891-BDCDC1A9E745}"/>
    <cellStyle name="Normal 12 2 2 2 7 2 4 3 2" xfId="8261" xr:uid="{F5552A00-BF60-4205-8202-C7A0E7B785BA}"/>
    <cellStyle name="Normal 12 2 2 2 7 2 4 4" xfId="8262" xr:uid="{02618D23-99C2-40AD-8A51-5295A709C63C}"/>
    <cellStyle name="Normal 12 2 2 2 7 2 4 4 2" xfId="8263" xr:uid="{1FE596A7-FB80-4F40-A67C-00FF13AFC234}"/>
    <cellStyle name="Normal 12 2 2 2 7 2 4 5" xfId="8264" xr:uid="{0D533D78-3C5D-432F-9206-EDDE8FDB1D66}"/>
    <cellStyle name="Normal 12 2 2 2 7 2 4 5 2" xfId="8265" xr:uid="{6A45AD82-C981-4EB7-AD0B-6B54756C506B}"/>
    <cellStyle name="Normal 12 2 2 2 7 2 4 6" xfId="8266" xr:uid="{3078A3F7-F780-420D-BE0D-0A71762AD547}"/>
    <cellStyle name="Normal 12 2 2 2 7 2 4 6 2" xfId="8267" xr:uid="{EFC66A1F-9CF7-4320-957D-FD90F91B170D}"/>
    <cellStyle name="Normal 12 2 2 2 7 2 4 7" xfId="8268" xr:uid="{E069C7F6-BC63-4CA6-879C-9E68839F7052}"/>
    <cellStyle name="Normal 12 2 2 2 7 2 4 7 2" xfId="8269" xr:uid="{A576CCCE-5324-4C49-8263-5BC280AA82E2}"/>
    <cellStyle name="Normal 12 2 2 2 7 2 4 8" xfId="8270" xr:uid="{02A5F2F2-3AC9-4CF3-8A23-1F2788913ABA}"/>
    <cellStyle name="Normal 12 2 2 2 7 2 4_FY15" xfId="8271" xr:uid="{97523884-822C-4C0B-83F8-F370F28B530D}"/>
    <cellStyle name="Normal 12 2 2 2 7 2 5" xfId="8272" xr:uid="{9FACB6AC-5C63-4B98-AA3D-F7FE80C2C525}"/>
    <cellStyle name="Normal 12 2 2 2 7 2 5 2" xfId="8273" xr:uid="{84423452-286D-41B8-BE00-A3705E062F40}"/>
    <cellStyle name="Normal 12 2 2 2 7 2 6" xfId="8274" xr:uid="{38DDB8A7-1148-47BB-A8DD-A5B369C7F107}"/>
    <cellStyle name="Normal 12 2 2 2 7 2 6 2" xfId="8275" xr:uid="{6A0B2615-7831-4B5C-9300-202F1BBA68F3}"/>
    <cellStyle name="Normal 12 2 2 2 7 2 7" xfId="8276" xr:uid="{456965F6-D6A6-416B-8D02-2165FEB47816}"/>
    <cellStyle name="Normal 12 2 2 2 7 2 7 2" xfId="8277" xr:uid="{C2B77C3F-ED20-4E9D-BB42-7146DB0ED4BC}"/>
    <cellStyle name="Normal 12 2 2 2 7 2 8" xfId="8278" xr:uid="{A4FD9D97-EF87-4445-9EB8-42726A35F9CE}"/>
    <cellStyle name="Normal 12 2 2 2 7 2 8 2" xfId="8279" xr:uid="{B7BE35A6-6A38-4307-BD64-33CED428C72D}"/>
    <cellStyle name="Normal 12 2 2 2 7 2 9" xfId="8280" xr:uid="{5BA1DE37-4BD1-4737-AAC0-0648ECBD81F5}"/>
    <cellStyle name="Normal 12 2 2 2 7 2 9 2" xfId="8281" xr:uid="{31C4B2B1-4AFD-4A7B-BEFD-EE5A786B656D}"/>
    <cellStyle name="Normal 12 2 2 2 7 2_AAUP CBI Calc" xfId="8282" xr:uid="{5D3C0545-A93C-4746-8437-2504002161CA}"/>
    <cellStyle name="Normal 12 2 2 2 7 3" xfId="8283" xr:uid="{F281B889-416B-459E-BF3E-30C7E2D65EDD}"/>
    <cellStyle name="Normal 12 2 2 2 7 3 2" xfId="8284" xr:uid="{E920D3D8-DD36-4B49-A5E4-41A0D78786EC}"/>
    <cellStyle name="Normal 12 2 2 2 7 3 2 2" xfId="8285" xr:uid="{C4794C9A-8C4F-4D4C-BEB3-E18943B0C01F}"/>
    <cellStyle name="Normal 12 2 2 2 7 3 2 2 2" xfId="8286" xr:uid="{EC9166C1-6CEB-4C6B-95D6-35346FB55A79}"/>
    <cellStyle name="Normal 12 2 2 2 7 3 2 3" xfId="8287" xr:uid="{9F9C1347-4D7E-4BE0-AA42-E068CD8659D9}"/>
    <cellStyle name="Normal 12 2 2 2 7 3 2 3 2" xfId="8288" xr:uid="{C2C7C6A6-F1AA-4488-9662-015E087FC83B}"/>
    <cellStyle name="Normal 12 2 2 2 7 3 2 4" xfId="8289" xr:uid="{A54124BF-98BD-4E68-8BD3-A8975BAD71BF}"/>
    <cellStyle name="Normal 12 2 2 2 7 3 2 4 2" xfId="8290" xr:uid="{79812A71-90AC-49A3-9EF3-1FC09D9B409D}"/>
    <cellStyle name="Normal 12 2 2 2 7 3 2 5" xfId="8291" xr:uid="{F07C32F9-0F74-49AB-9891-77E20FCECA17}"/>
    <cellStyle name="Normal 12 2 2 2 7 3 2 5 2" xfId="8292" xr:uid="{9D1935B3-1AC5-4C03-91C8-51FB91E537BB}"/>
    <cellStyle name="Normal 12 2 2 2 7 3 2 6" xfId="8293" xr:uid="{9E427ACB-EA92-45AB-B96C-2FD6616315D8}"/>
    <cellStyle name="Normal 12 2 2 2 7 3 2 6 2" xfId="8294" xr:uid="{D565FE2F-A396-4796-A650-9CBCF73655F3}"/>
    <cellStyle name="Normal 12 2 2 2 7 3 2 7" xfId="8295" xr:uid="{8AB2902F-2A81-45AB-A641-0AE372D232FD}"/>
    <cellStyle name="Normal 12 2 2 2 7 3 2 7 2" xfId="8296" xr:uid="{8E3766EF-5199-4066-9346-E8677A5C9A7B}"/>
    <cellStyle name="Normal 12 2 2 2 7 3 2 8" xfId="8297" xr:uid="{389EDCD7-C165-46B6-A1A7-39E69544BF30}"/>
    <cellStyle name="Normal 12 2 2 2 7 3 2_FY15" xfId="8298" xr:uid="{AAF842CE-C374-48B7-9AAB-CE28B8CAAA62}"/>
    <cellStyle name="Normal 12 2 2 2 7 3 3" xfId="8299" xr:uid="{07FAE08C-1B96-4727-8DF2-D765FDCB8D33}"/>
    <cellStyle name="Normal 12 2 2 2 7 3 3 2" xfId="8300" xr:uid="{7BCC5C09-BFB4-41F6-B5AE-FEFB5F19794C}"/>
    <cellStyle name="Normal 12 2 2 2 7 3 4" xfId="8301" xr:uid="{8592628D-2DFC-4C28-B76D-E65628FE3C44}"/>
    <cellStyle name="Normal 12 2 2 2 7 3 4 2" xfId="8302" xr:uid="{2E47CF41-C6F9-486C-9842-E557B59C24B2}"/>
    <cellStyle name="Normal 12 2 2 2 7 3 5" xfId="8303" xr:uid="{39A25DE7-6129-408C-A667-037AE7BC0202}"/>
    <cellStyle name="Normal 12 2 2 2 7 3 5 2" xfId="8304" xr:uid="{DBC18735-2D70-43FB-98F9-BC3B6F1E8EC2}"/>
    <cellStyle name="Normal 12 2 2 2 7 3 6" xfId="8305" xr:uid="{E292EA7B-CE93-4270-BE91-57958FA33AE2}"/>
    <cellStyle name="Normal 12 2 2 2 7 3 6 2" xfId="8306" xr:uid="{18A67FE6-4CE4-4F74-A287-1EC901724FD8}"/>
    <cellStyle name="Normal 12 2 2 2 7 3 7" xfId="8307" xr:uid="{6909CB80-9018-4809-8B4A-C34CA519A730}"/>
    <cellStyle name="Normal 12 2 2 2 7 3 7 2" xfId="8308" xr:uid="{6A1FF31B-55C5-4D15-8914-BD59CA131206}"/>
    <cellStyle name="Normal 12 2 2 2 7 3 8" xfId="8309" xr:uid="{49383C07-D2EF-442A-AB20-091509C28CB4}"/>
    <cellStyle name="Normal 12 2 2 2 7 3 8 2" xfId="8310" xr:uid="{F8CC7E2E-63B0-498B-80DF-31E42B1D157D}"/>
    <cellStyle name="Normal 12 2 2 2 7 3 9" xfId="8311" xr:uid="{1475F434-4808-4DA0-BC45-3A9A561AB500}"/>
    <cellStyle name="Normal 12 2 2 2 7 3_FY15" xfId="8312" xr:uid="{81A8B6FF-CA9D-4E54-A47E-B5B385FD2324}"/>
    <cellStyle name="Normal 12 2 2 2 7 4" xfId="8313" xr:uid="{47E69415-9E8E-4995-9AD0-F237B922F4F0}"/>
    <cellStyle name="Normal 12 2 2 2 7 4 2" xfId="8314" xr:uid="{D6DD660B-9BE6-46F3-AC5D-BB5C9866FBE4}"/>
    <cellStyle name="Normal 12 2 2 2 7 4 2 2" xfId="8315" xr:uid="{473336B0-746A-4666-AFBC-E76CD9AE7A1C}"/>
    <cellStyle name="Normal 12 2 2 2 7 4 2 2 2" xfId="8316" xr:uid="{AE35C791-2378-4C38-A532-86BA26019563}"/>
    <cellStyle name="Normal 12 2 2 2 7 4 2 3" xfId="8317" xr:uid="{E87C32A8-E52D-4C57-8DD3-8BB47A0E3FDA}"/>
    <cellStyle name="Normal 12 2 2 2 7 4 2 3 2" xfId="8318" xr:uid="{D045B7C4-1C31-499C-A081-5E1BA3CC5487}"/>
    <cellStyle name="Normal 12 2 2 2 7 4 2 4" xfId="8319" xr:uid="{B3D6F1AF-1A1A-4289-90AB-4C0869A3AA37}"/>
    <cellStyle name="Normal 12 2 2 2 7 4 2 4 2" xfId="8320" xr:uid="{246152F6-A71E-4773-A6B8-565DBD319782}"/>
    <cellStyle name="Normal 12 2 2 2 7 4 2 5" xfId="8321" xr:uid="{48B0A0EB-F58A-4E0A-AC2E-2A390DA86A89}"/>
    <cellStyle name="Normal 12 2 2 2 7 4 2 5 2" xfId="8322" xr:uid="{6967599E-94AC-43C0-8A21-BDCF9D9E47D3}"/>
    <cellStyle name="Normal 12 2 2 2 7 4 2 6" xfId="8323" xr:uid="{6434F68C-07EB-4052-B3B0-3FD5ED152CE8}"/>
    <cellStyle name="Normal 12 2 2 2 7 4 2 6 2" xfId="8324" xr:uid="{D2981757-0A5A-4ED7-8DCC-F572B2ED6BA9}"/>
    <cellStyle name="Normal 12 2 2 2 7 4 2 7" xfId="8325" xr:uid="{33C6D13E-EFEF-4434-BEEB-484388902A32}"/>
    <cellStyle name="Normal 12 2 2 2 7 4 2 7 2" xfId="8326" xr:uid="{8E84707E-9475-425F-A6A9-D457E874002A}"/>
    <cellStyle name="Normal 12 2 2 2 7 4 2 8" xfId="8327" xr:uid="{657CA783-CE16-444B-8D5C-125BB95DE5C0}"/>
    <cellStyle name="Normal 12 2 2 2 7 4 2_FY15" xfId="8328" xr:uid="{A1E1CC23-BD46-4260-A164-B91DD272FBEA}"/>
    <cellStyle name="Normal 12 2 2 2 7 4 3" xfId="8329" xr:uid="{4DF44A22-D1CC-41F8-9F2A-4255E521D088}"/>
    <cellStyle name="Normal 12 2 2 2 7 4 3 2" xfId="8330" xr:uid="{C8D64B4F-0BAC-4E52-97F8-744AC7478B31}"/>
    <cellStyle name="Normal 12 2 2 2 7 4 4" xfId="8331" xr:uid="{198B9077-3D48-4AFB-9F13-B69152894202}"/>
    <cellStyle name="Normal 12 2 2 2 7 4 4 2" xfId="8332" xr:uid="{F46691B6-7C8C-42BA-A10B-4ED97809BF69}"/>
    <cellStyle name="Normal 12 2 2 2 7 4 5" xfId="8333" xr:uid="{C7ED4014-CAC4-4AB2-B5AB-3AF1A715FE91}"/>
    <cellStyle name="Normal 12 2 2 2 7 4 5 2" xfId="8334" xr:uid="{C1998087-77E7-45E3-8898-56FDC964B817}"/>
    <cellStyle name="Normal 12 2 2 2 7 4 6" xfId="8335" xr:uid="{326A6B15-5C95-45B7-AFF6-39B72AD20123}"/>
    <cellStyle name="Normal 12 2 2 2 7 4 6 2" xfId="8336" xr:uid="{2A14D0F7-FF95-41F7-AB27-BA446CA50349}"/>
    <cellStyle name="Normal 12 2 2 2 7 4 7" xfId="8337" xr:uid="{C5B54D75-F480-4AA0-BD3C-7A76E24B966E}"/>
    <cellStyle name="Normal 12 2 2 2 7 4 7 2" xfId="8338" xr:uid="{39FF84D2-0DD4-4476-8AA6-ABC89DCC9F56}"/>
    <cellStyle name="Normal 12 2 2 2 7 4 8" xfId="8339" xr:uid="{2340BBFF-AC93-48F3-BE99-7F89AAA6D33C}"/>
    <cellStyle name="Normal 12 2 2 2 7 4 8 2" xfId="8340" xr:uid="{BC0D3CD0-F0BD-4E5B-B854-0B49A8A14A62}"/>
    <cellStyle name="Normal 12 2 2 2 7 4 9" xfId="8341" xr:uid="{AC9EBD58-9592-49B8-A7AF-FFB31A296D3D}"/>
    <cellStyle name="Normal 12 2 2 2 7 4_FY15" xfId="8342" xr:uid="{38FF0D10-3D5F-4E74-98E1-23EE6E24DF26}"/>
    <cellStyle name="Normal 12 2 2 2 7 5" xfId="8343" xr:uid="{39AC1193-3FB1-4B64-905C-5B433378ADBD}"/>
    <cellStyle name="Normal 12 2 2 2 7 5 2" xfId="8344" xr:uid="{29603562-E22A-4752-B3BB-BDF875829FA6}"/>
    <cellStyle name="Normal 12 2 2 2 7 5 2 2" xfId="8345" xr:uid="{0953EE5B-4B23-483B-B83D-730EAEE20823}"/>
    <cellStyle name="Normal 12 2 2 2 7 5 3" xfId="8346" xr:uid="{983AE33B-2829-4794-BBEE-4F08C1C547CB}"/>
    <cellStyle name="Normal 12 2 2 2 7 5 3 2" xfId="8347" xr:uid="{EB45F225-4F59-4D1C-9CDB-0E6D5F96FF6E}"/>
    <cellStyle name="Normal 12 2 2 2 7 5 4" xfId="8348" xr:uid="{F700468B-553D-4DD9-91FF-FA4B69424ECD}"/>
    <cellStyle name="Normal 12 2 2 2 7 5 4 2" xfId="8349" xr:uid="{8064CAEB-C318-44FF-82FF-0F933AE47891}"/>
    <cellStyle name="Normal 12 2 2 2 7 5 5" xfId="8350" xr:uid="{B84727E1-8552-4BFC-972B-254693B930E2}"/>
    <cellStyle name="Normal 12 2 2 2 7 5 5 2" xfId="8351" xr:uid="{D3C4A2B3-3724-401D-9D2C-9DEB4E21FDCF}"/>
    <cellStyle name="Normal 12 2 2 2 7 5 6" xfId="8352" xr:uid="{05AECE78-AAF5-4BA8-A6C2-5C12404FF63C}"/>
    <cellStyle name="Normal 12 2 2 2 7 5 6 2" xfId="8353" xr:uid="{D7F67C00-74F5-4D94-8B1B-74074DE17A39}"/>
    <cellStyle name="Normal 12 2 2 2 7 5 7" xfId="8354" xr:uid="{28BF1BA1-182C-4966-9781-893E21F9A08A}"/>
    <cellStyle name="Normal 12 2 2 2 7 5 7 2" xfId="8355" xr:uid="{C95F18F1-E827-4DF9-8835-C9FC4DB93AFF}"/>
    <cellStyle name="Normal 12 2 2 2 7 5 8" xfId="8356" xr:uid="{EF31BE65-0CA3-432C-A172-401FBC508AA7}"/>
    <cellStyle name="Normal 12 2 2 2 7 5_FY15" xfId="8357" xr:uid="{65B175E7-5D6D-4AE3-9FC7-94CC0F424858}"/>
    <cellStyle name="Normal 12 2 2 2 7 6" xfId="8358" xr:uid="{149DA15C-40E8-437E-BCD2-C0BC8EABE01B}"/>
    <cellStyle name="Normal 12 2 2 2 7 6 2" xfId="8359" xr:uid="{07D293E5-12A2-40F3-94F3-63F1E7D50468}"/>
    <cellStyle name="Normal 12 2 2 2 7 7" xfId="8360" xr:uid="{FBB37E2F-D8D9-4395-ADC9-9D5F9D782AB8}"/>
    <cellStyle name="Normal 12 2 2 2 7 7 2" xfId="8361" xr:uid="{F999D515-A203-448C-B1A4-754587419C3F}"/>
    <cellStyle name="Normal 12 2 2 2 7 8" xfId="8362" xr:uid="{04469F1F-492F-4441-81CC-8FD2F19FC30A}"/>
    <cellStyle name="Normal 12 2 2 2 7 8 2" xfId="8363" xr:uid="{F738CB9E-9DE6-4BDF-82E2-CD39E15E4453}"/>
    <cellStyle name="Normal 12 2 2 2 7 9" xfId="8364" xr:uid="{D30CDA79-FAA1-441D-BE26-91323AE9C474}"/>
    <cellStyle name="Normal 12 2 2 2 7 9 2" xfId="8365" xr:uid="{31062924-1A17-41FB-9298-D1535D0B9C0D}"/>
    <cellStyle name="Normal 12 2 2 2 7_AAUP CBI Calc" xfId="8366" xr:uid="{0A7C0DBB-CC59-4B66-A01A-73E8FE128C55}"/>
    <cellStyle name="Normal 12 2 2 2 8" xfId="8367" xr:uid="{80ECBF39-9563-4B61-93C5-3D1F07B90637}"/>
    <cellStyle name="Normal 12 2 2 2 8 10" xfId="8368" xr:uid="{7A55AF02-AB64-4A17-A597-DB24A0BF01B9}"/>
    <cellStyle name="Normal 12 2 2 2 8 10 2" xfId="8369" xr:uid="{439D2814-B80C-4768-B518-565DBB6EBD0D}"/>
    <cellStyle name="Normal 12 2 2 2 8 11" xfId="8370" xr:uid="{1D45FD14-A04B-4E4D-AEB8-627DE237D5EF}"/>
    <cellStyle name="Normal 12 2 2 2 8 2" xfId="8371" xr:uid="{ADD65F4A-AE2B-4935-8152-B1331D1F0750}"/>
    <cellStyle name="Normal 12 2 2 2 8 2 10" xfId="8372" xr:uid="{465DEA19-89B7-443B-9B55-12F109566CD1}"/>
    <cellStyle name="Normal 12 2 2 2 8 2 2" xfId="8373" xr:uid="{1E31E522-91AC-4860-B408-53C7040890B5}"/>
    <cellStyle name="Normal 12 2 2 2 8 2 2 2" xfId="8374" xr:uid="{EA7A580F-4599-4C53-8A3B-0AC2C3272ABF}"/>
    <cellStyle name="Normal 12 2 2 2 8 2 2 2 2" xfId="8375" xr:uid="{FD6879A7-00DC-4BB9-9E35-681A80643637}"/>
    <cellStyle name="Normal 12 2 2 2 8 2 2 2 2 2" xfId="8376" xr:uid="{5E679705-1D73-4424-A325-2DB8A363B1A5}"/>
    <cellStyle name="Normal 12 2 2 2 8 2 2 2 3" xfId="8377" xr:uid="{183F64EA-F656-4DBC-9439-FEA0A151885E}"/>
    <cellStyle name="Normal 12 2 2 2 8 2 2 2 3 2" xfId="8378" xr:uid="{11791279-73C3-4829-84EA-5175C747F06D}"/>
    <cellStyle name="Normal 12 2 2 2 8 2 2 2 4" xfId="8379" xr:uid="{A2F0D2F7-EDF6-49BA-8867-80FD163B80A2}"/>
    <cellStyle name="Normal 12 2 2 2 8 2 2 2 4 2" xfId="8380" xr:uid="{EE27F9CA-A779-40DC-8CED-670554628B06}"/>
    <cellStyle name="Normal 12 2 2 2 8 2 2 2 5" xfId="8381" xr:uid="{BB42CA96-264E-4EED-BAC8-6A7570112A2A}"/>
    <cellStyle name="Normal 12 2 2 2 8 2 2 2 5 2" xfId="8382" xr:uid="{BA3B123D-F105-4709-9667-C889B0071DF4}"/>
    <cellStyle name="Normal 12 2 2 2 8 2 2 2 6" xfId="8383" xr:uid="{A6F2AEAC-9225-4C15-A3A6-D38EDDC34B93}"/>
    <cellStyle name="Normal 12 2 2 2 8 2 2 2 6 2" xfId="8384" xr:uid="{A9A0E554-5FAE-41C4-843E-8F1E266A1280}"/>
    <cellStyle name="Normal 12 2 2 2 8 2 2 2 7" xfId="8385" xr:uid="{E583DC81-05FE-4F9D-88ED-ED39AECCDAB8}"/>
    <cellStyle name="Normal 12 2 2 2 8 2 2 2 7 2" xfId="8386" xr:uid="{557A6B5A-26AC-4286-B944-1EB089528C79}"/>
    <cellStyle name="Normal 12 2 2 2 8 2 2 2 8" xfId="8387" xr:uid="{88085971-2716-4AFA-B674-F8AB59911928}"/>
    <cellStyle name="Normal 12 2 2 2 8 2 2 2_FY15" xfId="8388" xr:uid="{CE45D78D-8B39-48AF-A499-9A5DF5A8C2E0}"/>
    <cellStyle name="Normal 12 2 2 2 8 2 2 3" xfId="8389" xr:uid="{B04EA48D-0A7A-4677-824A-5D80B277DC55}"/>
    <cellStyle name="Normal 12 2 2 2 8 2 2 3 2" xfId="8390" xr:uid="{4F5F7374-DA8A-4AEA-BE03-7C1F463685EC}"/>
    <cellStyle name="Normal 12 2 2 2 8 2 2 4" xfId="8391" xr:uid="{815A9627-C50F-44A0-AA1B-EA4AFBAD3876}"/>
    <cellStyle name="Normal 12 2 2 2 8 2 2 4 2" xfId="8392" xr:uid="{BFC24398-D3B7-4F47-80DB-67F7CC08BD54}"/>
    <cellStyle name="Normal 12 2 2 2 8 2 2 5" xfId="8393" xr:uid="{FDF707D4-9C25-492A-93B2-4E570D1FD2BE}"/>
    <cellStyle name="Normal 12 2 2 2 8 2 2 5 2" xfId="8394" xr:uid="{1559E29F-C89B-4735-9C67-D11416D3CDF7}"/>
    <cellStyle name="Normal 12 2 2 2 8 2 2 6" xfId="8395" xr:uid="{07F20943-6348-4714-93E6-26CFF15CE2EA}"/>
    <cellStyle name="Normal 12 2 2 2 8 2 2 6 2" xfId="8396" xr:uid="{A02B8F4C-1DAA-40A8-836B-E5BE77C573CA}"/>
    <cellStyle name="Normal 12 2 2 2 8 2 2 7" xfId="8397" xr:uid="{4D33A174-D332-4670-A824-2144A9420B9A}"/>
    <cellStyle name="Normal 12 2 2 2 8 2 2 7 2" xfId="8398" xr:uid="{4C665185-4FC8-41D1-A6CA-8CD297E3645A}"/>
    <cellStyle name="Normal 12 2 2 2 8 2 2 8" xfId="8399" xr:uid="{17892D7D-AA50-4F64-AA58-68D4D0CEC1FA}"/>
    <cellStyle name="Normal 12 2 2 2 8 2 2 8 2" xfId="8400" xr:uid="{434ED707-9E47-4534-957F-3FF249B73EE2}"/>
    <cellStyle name="Normal 12 2 2 2 8 2 2 9" xfId="8401" xr:uid="{150BB85B-6D32-423F-A11D-2A541D436079}"/>
    <cellStyle name="Normal 12 2 2 2 8 2 2_FY15" xfId="8402" xr:uid="{DE45E6DD-36E6-4FD8-BE05-BED2F5CCFFE4}"/>
    <cellStyle name="Normal 12 2 2 2 8 2 3" xfId="8403" xr:uid="{7D7A86B1-22F7-4977-96F6-3C24E047994F}"/>
    <cellStyle name="Normal 12 2 2 2 8 2 3 2" xfId="8404" xr:uid="{4BCF95F9-55AC-4AAB-9A1A-33E0B031A231}"/>
    <cellStyle name="Normal 12 2 2 2 8 2 3 2 2" xfId="8405" xr:uid="{FFFD7A43-2049-49BC-A927-1A2341A84A3D}"/>
    <cellStyle name="Normal 12 2 2 2 8 2 3 3" xfId="8406" xr:uid="{5841C864-197D-40B2-B74B-3B466755279A}"/>
    <cellStyle name="Normal 12 2 2 2 8 2 3 3 2" xfId="8407" xr:uid="{297B434C-E438-4A75-A5C0-6A31290AF33E}"/>
    <cellStyle name="Normal 12 2 2 2 8 2 3 4" xfId="8408" xr:uid="{156961E7-DDA9-4102-8485-EEBB43A80BF7}"/>
    <cellStyle name="Normal 12 2 2 2 8 2 3 4 2" xfId="8409" xr:uid="{14BF48B9-DC90-4FBA-879D-59C695F5D91C}"/>
    <cellStyle name="Normal 12 2 2 2 8 2 3 5" xfId="8410" xr:uid="{37C183B8-673A-4E68-85D3-2323DB694765}"/>
    <cellStyle name="Normal 12 2 2 2 8 2 3 5 2" xfId="8411" xr:uid="{B21598CB-CFD7-43CC-95CD-C2150C22E941}"/>
    <cellStyle name="Normal 12 2 2 2 8 2 3 6" xfId="8412" xr:uid="{54069852-0D98-437F-B8E6-42BFC2D660A4}"/>
    <cellStyle name="Normal 12 2 2 2 8 2 3 6 2" xfId="8413" xr:uid="{543DF453-60DE-484A-9125-6836E996BFFA}"/>
    <cellStyle name="Normal 12 2 2 2 8 2 3 7" xfId="8414" xr:uid="{636D1E0C-C5CF-4C0A-8EBA-980169897DD2}"/>
    <cellStyle name="Normal 12 2 2 2 8 2 3 7 2" xfId="8415" xr:uid="{68C3DC3D-0E86-45D5-A376-603F43484F81}"/>
    <cellStyle name="Normal 12 2 2 2 8 2 3 8" xfId="8416" xr:uid="{2C325856-B0B5-435F-9283-C2F0035489C4}"/>
    <cellStyle name="Normal 12 2 2 2 8 2 3_FY15" xfId="8417" xr:uid="{24F887E0-D716-4210-B6DE-25CBF4B86D0E}"/>
    <cellStyle name="Normal 12 2 2 2 8 2 4" xfId="8418" xr:uid="{5D12F185-4203-40E1-8B10-3C569D2BBD9F}"/>
    <cellStyle name="Normal 12 2 2 2 8 2 4 2" xfId="8419" xr:uid="{8D3F06B3-54CB-4681-B0F4-9E3B710E67F0}"/>
    <cellStyle name="Normal 12 2 2 2 8 2 5" xfId="8420" xr:uid="{2CC33AB4-D406-41E0-ADFE-FA5C1F5F7EFB}"/>
    <cellStyle name="Normal 12 2 2 2 8 2 5 2" xfId="8421" xr:uid="{1A401371-1552-4E06-A88F-75733B44FD3A}"/>
    <cellStyle name="Normal 12 2 2 2 8 2 6" xfId="8422" xr:uid="{B9142582-C74C-4405-9D5C-308668E28724}"/>
    <cellStyle name="Normal 12 2 2 2 8 2 6 2" xfId="8423" xr:uid="{BC23777D-609F-4CFC-AE89-C16B2ED25EF5}"/>
    <cellStyle name="Normal 12 2 2 2 8 2 7" xfId="8424" xr:uid="{6EEF90C4-1ABB-467E-9815-7D8B79A5C406}"/>
    <cellStyle name="Normal 12 2 2 2 8 2 7 2" xfId="8425" xr:uid="{DA09FD9E-DEC0-454B-96E9-64D2E922DB4A}"/>
    <cellStyle name="Normal 12 2 2 2 8 2 8" xfId="8426" xr:uid="{9CAB19C0-983A-4974-B608-457EBE35CC4F}"/>
    <cellStyle name="Normal 12 2 2 2 8 2 8 2" xfId="8427" xr:uid="{9D22DDC1-EBA6-4707-8463-7866638A0F2E}"/>
    <cellStyle name="Normal 12 2 2 2 8 2 9" xfId="8428" xr:uid="{43F3177C-EEC6-4BDD-B0E9-0A75820B906C}"/>
    <cellStyle name="Normal 12 2 2 2 8 2 9 2" xfId="8429" xr:uid="{000CD4F3-0140-4622-98DC-7B8287EAB50C}"/>
    <cellStyle name="Normal 12 2 2 2 8 2_FY15" xfId="8430" xr:uid="{CD962EE8-E19B-4031-9BAE-87D7F4CD5D82}"/>
    <cellStyle name="Normal 12 2 2 2 8 3" xfId="8431" xr:uid="{6A0FE3EA-25F5-49E3-A45F-FF4E4EE0FC69}"/>
    <cellStyle name="Normal 12 2 2 2 8 3 2" xfId="8432" xr:uid="{B92BD9DF-695B-4C0A-B118-BDDA6B4C91F7}"/>
    <cellStyle name="Normal 12 2 2 2 8 3 2 2" xfId="8433" xr:uid="{0E323BEE-8230-41FB-ADB7-FAD8B21679F8}"/>
    <cellStyle name="Normal 12 2 2 2 8 3 2 2 2" xfId="8434" xr:uid="{4757A230-E6DA-4C1F-A130-F117FAFEC16B}"/>
    <cellStyle name="Normal 12 2 2 2 8 3 2 3" xfId="8435" xr:uid="{3E243842-9388-4D1F-AEF5-2176370B6958}"/>
    <cellStyle name="Normal 12 2 2 2 8 3 2 3 2" xfId="8436" xr:uid="{608008F9-07BE-4FA2-959B-E68FBAC3BA9E}"/>
    <cellStyle name="Normal 12 2 2 2 8 3 2 4" xfId="8437" xr:uid="{C308F3B0-2B0C-418A-9E96-2E86A4E302BA}"/>
    <cellStyle name="Normal 12 2 2 2 8 3 2 4 2" xfId="8438" xr:uid="{750580EF-2958-4BC1-85A2-30B6AAEDBEB4}"/>
    <cellStyle name="Normal 12 2 2 2 8 3 2 5" xfId="8439" xr:uid="{9DE7BC31-028D-48E5-8643-89532EE352E1}"/>
    <cellStyle name="Normal 12 2 2 2 8 3 2 5 2" xfId="8440" xr:uid="{15B38DB0-4164-4F5C-8108-69E3C6527D40}"/>
    <cellStyle name="Normal 12 2 2 2 8 3 2 6" xfId="8441" xr:uid="{37673BD5-61DE-4861-8338-184F408947DE}"/>
    <cellStyle name="Normal 12 2 2 2 8 3 2 6 2" xfId="8442" xr:uid="{45E09CA6-70F6-435A-8FAD-429B31E57614}"/>
    <cellStyle name="Normal 12 2 2 2 8 3 2 7" xfId="8443" xr:uid="{2C34369D-0AC2-43A9-85DB-CB5C4366C92A}"/>
    <cellStyle name="Normal 12 2 2 2 8 3 2 7 2" xfId="8444" xr:uid="{E3AA917A-C67E-41D8-BB02-E8A276EF8ECB}"/>
    <cellStyle name="Normal 12 2 2 2 8 3 2 8" xfId="8445" xr:uid="{353DFD5E-64DA-417D-A966-13EEEA13BCFC}"/>
    <cellStyle name="Normal 12 2 2 2 8 3 2_FY15" xfId="8446" xr:uid="{B3FEEC32-4E51-41BD-ADA4-63CB68E59E79}"/>
    <cellStyle name="Normal 12 2 2 2 8 3 3" xfId="8447" xr:uid="{8CA1140E-121A-4AFE-A5C5-591FA624CC00}"/>
    <cellStyle name="Normal 12 2 2 2 8 3 3 2" xfId="8448" xr:uid="{68D92D46-970D-4BF6-A2F1-360712BE32D1}"/>
    <cellStyle name="Normal 12 2 2 2 8 3 4" xfId="8449" xr:uid="{F24F53F8-2AE2-4354-8C97-1A9BF4EC9DDF}"/>
    <cellStyle name="Normal 12 2 2 2 8 3 4 2" xfId="8450" xr:uid="{C22A997E-A337-4C77-9682-D9A662225293}"/>
    <cellStyle name="Normal 12 2 2 2 8 3 5" xfId="8451" xr:uid="{7B661EC1-6304-4087-8622-C0533904FD38}"/>
    <cellStyle name="Normal 12 2 2 2 8 3 5 2" xfId="8452" xr:uid="{897C2AB3-439D-44F3-B979-9DA85C40A9BD}"/>
    <cellStyle name="Normal 12 2 2 2 8 3 6" xfId="8453" xr:uid="{03D67707-B2A3-47FC-B620-FE803D5DF4AF}"/>
    <cellStyle name="Normal 12 2 2 2 8 3 6 2" xfId="8454" xr:uid="{CC7A9AC5-BF27-4D57-B108-1A9E9DEB9578}"/>
    <cellStyle name="Normal 12 2 2 2 8 3 7" xfId="8455" xr:uid="{AAF8DA0F-62FD-4597-81D5-DE74319BF81D}"/>
    <cellStyle name="Normal 12 2 2 2 8 3 7 2" xfId="8456" xr:uid="{A30111B0-466E-4263-A124-340AD402E881}"/>
    <cellStyle name="Normal 12 2 2 2 8 3 8" xfId="8457" xr:uid="{E3AE207F-3BEB-4B99-B313-883FD5F3E7C4}"/>
    <cellStyle name="Normal 12 2 2 2 8 3 8 2" xfId="8458" xr:uid="{5F0617AC-803D-4CA6-95EB-9653D5D5A76C}"/>
    <cellStyle name="Normal 12 2 2 2 8 3 9" xfId="8459" xr:uid="{B5E244CF-FDDF-421A-B45D-72CD9FCB8EF9}"/>
    <cellStyle name="Normal 12 2 2 2 8 3_FY15" xfId="8460" xr:uid="{27236D6A-9642-42A9-90E4-E72CD18B7567}"/>
    <cellStyle name="Normal 12 2 2 2 8 4" xfId="8461" xr:uid="{98C59C60-7242-4887-9A9B-67EB1885073F}"/>
    <cellStyle name="Normal 12 2 2 2 8 4 2" xfId="8462" xr:uid="{77C60E9F-08A1-4A67-BA87-9E03EF4D9B30}"/>
    <cellStyle name="Normal 12 2 2 2 8 4 2 2" xfId="8463" xr:uid="{A010F27A-E3C2-45BF-AC99-6CD0FA2A3C03}"/>
    <cellStyle name="Normal 12 2 2 2 8 4 3" xfId="8464" xr:uid="{A89777E6-BE2E-4E8C-BC1B-B26C05321BC8}"/>
    <cellStyle name="Normal 12 2 2 2 8 4 3 2" xfId="8465" xr:uid="{99DBC6B0-F997-4358-AD70-C91F7CB1C025}"/>
    <cellStyle name="Normal 12 2 2 2 8 4 4" xfId="8466" xr:uid="{0B78367B-B403-4BF2-A0E5-51861E91B9B9}"/>
    <cellStyle name="Normal 12 2 2 2 8 4 4 2" xfId="8467" xr:uid="{9FA690CA-377A-458E-9397-B88E0E5109D8}"/>
    <cellStyle name="Normal 12 2 2 2 8 4 5" xfId="8468" xr:uid="{7EC83148-CE85-4E64-B36C-336662FC7570}"/>
    <cellStyle name="Normal 12 2 2 2 8 4 5 2" xfId="8469" xr:uid="{7FD30451-DF8B-4488-A662-D2A7DC834FDB}"/>
    <cellStyle name="Normal 12 2 2 2 8 4 6" xfId="8470" xr:uid="{B921A042-A0FF-4E0A-9D90-A5C5044D630C}"/>
    <cellStyle name="Normal 12 2 2 2 8 4 6 2" xfId="8471" xr:uid="{CDB2BA38-4639-4D2E-9C6C-3023432A478F}"/>
    <cellStyle name="Normal 12 2 2 2 8 4 7" xfId="8472" xr:uid="{8B2A250F-C6CF-4D3F-AC4F-BC4A6132AE64}"/>
    <cellStyle name="Normal 12 2 2 2 8 4 7 2" xfId="8473" xr:uid="{4D6DDCE6-27F8-44F7-B55B-E62B06D15A15}"/>
    <cellStyle name="Normal 12 2 2 2 8 4 8" xfId="8474" xr:uid="{D27C9717-D6DD-4380-A86C-D0D82ACFE953}"/>
    <cellStyle name="Normal 12 2 2 2 8 4_FY15" xfId="8475" xr:uid="{A8C0E999-FCF8-4153-9B88-F339CDE2B9B5}"/>
    <cellStyle name="Normal 12 2 2 2 8 5" xfId="8476" xr:uid="{8137D771-32E4-4659-94A6-8E64845FACA7}"/>
    <cellStyle name="Normal 12 2 2 2 8 5 2" xfId="8477" xr:uid="{B559D458-4E4E-4B30-A6C1-A63CA8020A50}"/>
    <cellStyle name="Normal 12 2 2 2 8 6" xfId="8478" xr:uid="{4683E351-9119-4FE8-AAE2-95C4BBA2B6A8}"/>
    <cellStyle name="Normal 12 2 2 2 8 6 2" xfId="8479" xr:uid="{ADABFE9E-BC91-4D0D-B10D-5A3734C6219A}"/>
    <cellStyle name="Normal 12 2 2 2 8 7" xfId="8480" xr:uid="{478C9553-3149-473B-B022-851E1ED84996}"/>
    <cellStyle name="Normal 12 2 2 2 8 7 2" xfId="8481" xr:uid="{46D05244-951A-47CE-B336-1993EC7B888E}"/>
    <cellStyle name="Normal 12 2 2 2 8 8" xfId="8482" xr:uid="{B8039E83-0B5A-48AA-B0B7-4807C0A68295}"/>
    <cellStyle name="Normal 12 2 2 2 8 8 2" xfId="8483" xr:uid="{B414851D-EE62-4AE6-8EA3-6DE5995EC0AC}"/>
    <cellStyle name="Normal 12 2 2 2 8 9" xfId="8484" xr:uid="{46A5EF93-F4B9-4116-BFE8-7EC90F40FBCD}"/>
    <cellStyle name="Normal 12 2 2 2 8 9 2" xfId="8485" xr:uid="{DED881B7-CC89-47BE-86F1-ED3148A127AA}"/>
    <cellStyle name="Normal 12 2 2 2 8_AAUP CBI Calc" xfId="8486" xr:uid="{DF711EA3-A82F-434E-BE50-BF8F5DA63C11}"/>
    <cellStyle name="Normal 12 2 2 2 9" xfId="8487" xr:uid="{E43ADFDA-E46E-4D96-8D85-25DCC0AC9A3C}"/>
    <cellStyle name="Normal 12 2 2 2 9 10" xfId="8488" xr:uid="{1999EB52-F7AD-4250-A8B5-6216BC25D8D8}"/>
    <cellStyle name="Normal 12 2 2 2 9 10 2" xfId="8489" xr:uid="{4FB589AF-28B5-4F43-918F-A54DE12D8091}"/>
    <cellStyle name="Normal 12 2 2 2 9 11" xfId="8490" xr:uid="{2EA8E3F0-0996-425E-AE4C-2301AA156B1B}"/>
    <cellStyle name="Normal 12 2 2 2 9 2" xfId="8491" xr:uid="{D4AD6ED7-3F24-4040-8235-4705AA477D52}"/>
    <cellStyle name="Normal 12 2 2 2 9 2 10" xfId="8492" xr:uid="{11913A31-12F3-4A5C-BEE5-901D3A34E9A7}"/>
    <cellStyle name="Normal 12 2 2 2 9 2 2" xfId="8493" xr:uid="{327BC52D-EBCF-46FC-A606-2FAF3AB94BC9}"/>
    <cellStyle name="Normal 12 2 2 2 9 2 2 2" xfId="8494" xr:uid="{7AF2A0C5-18B8-4D90-BD1B-6E74F3DFD8DD}"/>
    <cellStyle name="Normal 12 2 2 2 9 2 2 2 2" xfId="8495" xr:uid="{ECD1967A-3DCF-4233-B17F-4EF2D67E8F5C}"/>
    <cellStyle name="Normal 12 2 2 2 9 2 2 2 2 2" xfId="8496" xr:uid="{9DEB9A4F-604A-409A-98AF-A0BB425BF835}"/>
    <cellStyle name="Normal 12 2 2 2 9 2 2 2 3" xfId="8497" xr:uid="{55BA3C19-D9CC-4BA3-9877-B7E68C31D195}"/>
    <cellStyle name="Normal 12 2 2 2 9 2 2 2 3 2" xfId="8498" xr:uid="{5DFBB19F-E5EE-40F5-87E0-E7C8EC769FAB}"/>
    <cellStyle name="Normal 12 2 2 2 9 2 2 2 4" xfId="8499" xr:uid="{A3E394D7-5EBC-46A1-9249-F2FD60F64A5B}"/>
    <cellStyle name="Normal 12 2 2 2 9 2 2 2 4 2" xfId="8500" xr:uid="{84291643-E172-4246-A8FE-C3C3152C811C}"/>
    <cellStyle name="Normal 12 2 2 2 9 2 2 2 5" xfId="8501" xr:uid="{5B24E2B9-5355-42B5-9E7D-C3A4DFFD1A03}"/>
    <cellStyle name="Normal 12 2 2 2 9 2 2 2 5 2" xfId="8502" xr:uid="{4899DFE5-CB21-4E4D-9443-6AD19DEDBC4B}"/>
    <cellStyle name="Normal 12 2 2 2 9 2 2 2 6" xfId="8503" xr:uid="{32C83F50-A553-4877-ACFB-3D5EDF0740D8}"/>
    <cellStyle name="Normal 12 2 2 2 9 2 2 2 6 2" xfId="8504" xr:uid="{4F113FDA-194E-47A6-B8F4-C42C34ACD14D}"/>
    <cellStyle name="Normal 12 2 2 2 9 2 2 2 7" xfId="8505" xr:uid="{666553C9-8547-4F80-BC5D-B889776AF2C6}"/>
    <cellStyle name="Normal 12 2 2 2 9 2 2 2 7 2" xfId="8506" xr:uid="{7B2FC06F-DAC4-41AD-9491-9C828666977D}"/>
    <cellStyle name="Normal 12 2 2 2 9 2 2 2 8" xfId="8507" xr:uid="{5162643B-702C-448C-ADE8-14EA746A1416}"/>
    <cellStyle name="Normal 12 2 2 2 9 2 2 2_FY15" xfId="8508" xr:uid="{B09E3797-D79D-49CB-BB23-245D3724F2BC}"/>
    <cellStyle name="Normal 12 2 2 2 9 2 2 3" xfId="8509" xr:uid="{DD25CE69-8DE2-4723-A047-ABC9143F0B61}"/>
    <cellStyle name="Normal 12 2 2 2 9 2 2 3 2" xfId="8510" xr:uid="{F58BF0B5-D52B-4F27-A2E7-1F1022A3FA06}"/>
    <cellStyle name="Normal 12 2 2 2 9 2 2 4" xfId="8511" xr:uid="{DBC19ED0-9DE4-49E8-B328-962960A30453}"/>
    <cellStyle name="Normal 12 2 2 2 9 2 2 4 2" xfId="8512" xr:uid="{3C551D73-7140-4E66-A8C0-2A29CB0E2B79}"/>
    <cellStyle name="Normal 12 2 2 2 9 2 2 5" xfId="8513" xr:uid="{43CAFCE3-11CF-456F-92D9-D59468BD825A}"/>
    <cellStyle name="Normal 12 2 2 2 9 2 2 5 2" xfId="8514" xr:uid="{21E5C168-C991-4252-8E2E-B58CF85E3BF6}"/>
    <cellStyle name="Normal 12 2 2 2 9 2 2 6" xfId="8515" xr:uid="{8A3DAAEF-7678-43D5-BA82-AFEA50ACC0CB}"/>
    <cellStyle name="Normal 12 2 2 2 9 2 2 6 2" xfId="8516" xr:uid="{7FF2698E-C32D-4851-ABC8-92A09F133754}"/>
    <cellStyle name="Normal 12 2 2 2 9 2 2 7" xfId="8517" xr:uid="{8CCF73F0-2934-453B-BB5C-8BE894BCC376}"/>
    <cellStyle name="Normal 12 2 2 2 9 2 2 7 2" xfId="8518" xr:uid="{901D1BE2-92DF-4A37-8E56-EA95FDD67E53}"/>
    <cellStyle name="Normal 12 2 2 2 9 2 2 8" xfId="8519" xr:uid="{4B74340F-4B8C-4481-B672-24EF2C23C576}"/>
    <cellStyle name="Normal 12 2 2 2 9 2 2 8 2" xfId="8520" xr:uid="{E99CEB4B-49EC-4304-99A3-1A4627C42BC0}"/>
    <cellStyle name="Normal 12 2 2 2 9 2 2 9" xfId="8521" xr:uid="{8C15288C-E3B3-46FE-B737-68C06381DD16}"/>
    <cellStyle name="Normal 12 2 2 2 9 2 2_FY15" xfId="8522" xr:uid="{E60FA2B6-E2FF-4FA9-9984-8A55275DAFE7}"/>
    <cellStyle name="Normal 12 2 2 2 9 2 3" xfId="8523" xr:uid="{BB3C072D-E798-4C16-877B-092678645AB9}"/>
    <cellStyle name="Normal 12 2 2 2 9 2 3 2" xfId="8524" xr:uid="{2D295C48-A0ED-4B5A-BDC4-2DCCB488D0C4}"/>
    <cellStyle name="Normal 12 2 2 2 9 2 3 2 2" xfId="8525" xr:uid="{E02DCAAC-7055-41B3-A578-0E9AC00890A8}"/>
    <cellStyle name="Normal 12 2 2 2 9 2 3 3" xfId="8526" xr:uid="{6C06E097-8972-4C5C-9DB3-041AB15C8C68}"/>
    <cellStyle name="Normal 12 2 2 2 9 2 3 3 2" xfId="8527" xr:uid="{E9D9AF2B-0347-42FD-A2CD-0A3CDD5819F8}"/>
    <cellStyle name="Normal 12 2 2 2 9 2 3 4" xfId="8528" xr:uid="{966B44D9-B1CC-4D67-81EE-265EAFDE179D}"/>
    <cellStyle name="Normal 12 2 2 2 9 2 3 4 2" xfId="8529" xr:uid="{D9D52708-4589-4F80-A3CD-37E0E13CA318}"/>
    <cellStyle name="Normal 12 2 2 2 9 2 3 5" xfId="8530" xr:uid="{8D129685-4DCE-4225-8026-5E26B88E26B6}"/>
    <cellStyle name="Normal 12 2 2 2 9 2 3 5 2" xfId="8531" xr:uid="{2B0E57B3-A4E4-4566-93E9-5F5258593F2B}"/>
    <cellStyle name="Normal 12 2 2 2 9 2 3 6" xfId="8532" xr:uid="{36204635-92D6-4806-9F3F-ACD868D9D0AD}"/>
    <cellStyle name="Normal 12 2 2 2 9 2 3 6 2" xfId="8533" xr:uid="{72D0EA66-01A6-4452-B4BB-668FC8C26568}"/>
    <cellStyle name="Normal 12 2 2 2 9 2 3 7" xfId="8534" xr:uid="{495EAC42-65F9-4F4F-AB81-C27A50F080DA}"/>
    <cellStyle name="Normal 12 2 2 2 9 2 3 7 2" xfId="8535" xr:uid="{E55829DF-C5E6-4662-827F-AC784C8A101C}"/>
    <cellStyle name="Normal 12 2 2 2 9 2 3 8" xfId="8536" xr:uid="{18812D6A-0E0D-4C58-AB04-39AC53D26D37}"/>
    <cellStyle name="Normal 12 2 2 2 9 2 3_FY15" xfId="8537" xr:uid="{B1E173AC-ADA6-401A-9F6D-87A837094016}"/>
    <cellStyle name="Normal 12 2 2 2 9 2 4" xfId="8538" xr:uid="{66CE3BEB-DC71-424D-B1C4-0AA7EFB1F346}"/>
    <cellStyle name="Normal 12 2 2 2 9 2 4 2" xfId="8539" xr:uid="{68123DFC-C8FE-4C9C-A45B-74401914ADC3}"/>
    <cellStyle name="Normal 12 2 2 2 9 2 5" xfId="8540" xr:uid="{5221AD91-B80E-447D-A414-FF0F369145C0}"/>
    <cellStyle name="Normal 12 2 2 2 9 2 5 2" xfId="8541" xr:uid="{A74397FD-C8E5-4F2A-911C-02CF82941676}"/>
    <cellStyle name="Normal 12 2 2 2 9 2 6" xfId="8542" xr:uid="{4FC32778-21F4-4C2F-9FE3-B02167AF5B09}"/>
    <cellStyle name="Normal 12 2 2 2 9 2 6 2" xfId="8543" xr:uid="{92F8012C-237A-4386-A59B-1186B7A9E85D}"/>
    <cellStyle name="Normal 12 2 2 2 9 2 7" xfId="8544" xr:uid="{284B9D90-3930-4AD5-84B0-3CAA130BD90A}"/>
    <cellStyle name="Normal 12 2 2 2 9 2 7 2" xfId="8545" xr:uid="{1BC300A7-A95E-4603-A55F-124D0C4713D3}"/>
    <cellStyle name="Normal 12 2 2 2 9 2 8" xfId="8546" xr:uid="{2B84E675-842E-46E6-ABDF-49EFCF13E485}"/>
    <cellStyle name="Normal 12 2 2 2 9 2 8 2" xfId="8547" xr:uid="{7C0FF55A-58AA-4156-B913-4F48406931CF}"/>
    <cellStyle name="Normal 12 2 2 2 9 2 9" xfId="8548" xr:uid="{3C379B91-402E-4180-81FE-28D815A9E703}"/>
    <cellStyle name="Normal 12 2 2 2 9 2 9 2" xfId="8549" xr:uid="{77D47682-F1C3-4581-A10B-376AFA67DC17}"/>
    <cellStyle name="Normal 12 2 2 2 9 2_FY15" xfId="8550" xr:uid="{50CD3882-F926-4621-904B-0001AE7E6C96}"/>
    <cellStyle name="Normal 12 2 2 2 9 3" xfId="8551" xr:uid="{FCF48CAD-4A7F-4912-8DBC-728118D46EAE}"/>
    <cellStyle name="Normal 12 2 2 2 9 3 2" xfId="8552" xr:uid="{09A1BD12-CA91-4588-9E9C-CD4E83B83A85}"/>
    <cellStyle name="Normal 12 2 2 2 9 3 2 2" xfId="8553" xr:uid="{A49CFDA5-EE4B-4D34-887F-920DAA9FFD16}"/>
    <cellStyle name="Normal 12 2 2 2 9 3 2 2 2" xfId="8554" xr:uid="{F9053F94-ADCC-4FA5-87C8-8966B8B03764}"/>
    <cellStyle name="Normal 12 2 2 2 9 3 2 3" xfId="8555" xr:uid="{6F20BA5F-AC7D-433F-8646-8AC8EB8EEDF2}"/>
    <cellStyle name="Normal 12 2 2 2 9 3 2 3 2" xfId="8556" xr:uid="{A6C7FBD7-59D1-4243-99C7-9B3891654187}"/>
    <cellStyle name="Normal 12 2 2 2 9 3 2 4" xfId="8557" xr:uid="{89309DA6-61E4-4A98-BB5C-6F82EAF49450}"/>
    <cellStyle name="Normal 12 2 2 2 9 3 2 4 2" xfId="8558" xr:uid="{057AEE35-F491-4CEF-B678-720BECFCACD8}"/>
    <cellStyle name="Normal 12 2 2 2 9 3 2 5" xfId="8559" xr:uid="{4FFB6564-2FA9-436D-801E-21DA6A13BF79}"/>
    <cellStyle name="Normal 12 2 2 2 9 3 2 5 2" xfId="8560" xr:uid="{FAAC08D3-E2BD-4A62-A061-49AB8C557491}"/>
    <cellStyle name="Normal 12 2 2 2 9 3 2 6" xfId="8561" xr:uid="{EBFB87EB-6D14-4CBA-9224-F0E9BC93EB1E}"/>
    <cellStyle name="Normal 12 2 2 2 9 3 2 6 2" xfId="8562" xr:uid="{81FFF118-3823-4062-BA93-39E48D337F64}"/>
    <cellStyle name="Normal 12 2 2 2 9 3 2 7" xfId="8563" xr:uid="{9D89F983-C7CC-42B6-864A-D55C9FCEF2EF}"/>
    <cellStyle name="Normal 12 2 2 2 9 3 2 7 2" xfId="8564" xr:uid="{EDB768E9-08B5-4440-AE63-D7971E4A3A33}"/>
    <cellStyle name="Normal 12 2 2 2 9 3 2 8" xfId="8565" xr:uid="{079932D4-693B-40C7-A598-71DD11774CEC}"/>
    <cellStyle name="Normal 12 2 2 2 9 3 2_FY15" xfId="8566" xr:uid="{5A619863-ABB0-4D12-9A62-852376E4B114}"/>
    <cellStyle name="Normal 12 2 2 2 9 3 3" xfId="8567" xr:uid="{0E139313-00B7-45D1-A9FC-C871687F47EF}"/>
    <cellStyle name="Normal 12 2 2 2 9 3 3 2" xfId="8568" xr:uid="{FCEC0B8B-D4C3-4D64-BF61-2039A11CB9C8}"/>
    <cellStyle name="Normal 12 2 2 2 9 3 4" xfId="8569" xr:uid="{323377AC-086C-4187-8905-2FB1A6431FAC}"/>
    <cellStyle name="Normal 12 2 2 2 9 3 4 2" xfId="8570" xr:uid="{1FC8B8B1-D8EE-43F7-BF89-686BE87911C7}"/>
    <cellStyle name="Normal 12 2 2 2 9 3 5" xfId="8571" xr:uid="{60BBB761-B10B-43DE-B7CD-6C87A72E1CE1}"/>
    <cellStyle name="Normal 12 2 2 2 9 3 5 2" xfId="8572" xr:uid="{E72E2287-BE83-44C4-939A-E9E8E78EE139}"/>
    <cellStyle name="Normal 12 2 2 2 9 3 6" xfId="8573" xr:uid="{54E06884-94D7-410E-A025-D0B6C809131F}"/>
    <cellStyle name="Normal 12 2 2 2 9 3 6 2" xfId="8574" xr:uid="{AEC488D5-3562-409C-82A2-41A380434B41}"/>
    <cellStyle name="Normal 12 2 2 2 9 3 7" xfId="8575" xr:uid="{9DD11279-6ED1-48C1-A2AE-45340C605910}"/>
    <cellStyle name="Normal 12 2 2 2 9 3 7 2" xfId="8576" xr:uid="{7B6E8380-C031-429E-8B31-8231AFEAED81}"/>
    <cellStyle name="Normal 12 2 2 2 9 3 8" xfId="8577" xr:uid="{A4B4FEAE-934D-4EFC-9650-DD53496D2C56}"/>
    <cellStyle name="Normal 12 2 2 2 9 3 8 2" xfId="8578" xr:uid="{D53EBC21-136E-4453-A72A-7791E51C60B7}"/>
    <cellStyle name="Normal 12 2 2 2 9 3 9" xfId="8579" xr:uid="{CF4A5DCC-9DE1-4313-9F6A-48E85CD673BD}"/>
    <cellStyle name="Normal 12 2 2 2 9 3_FY15" xfId="8580" xr:uid="{327EC677-EF42-419C-B14A-3C2232D13ED3}"/>
    <cellStyle name="Normal 12 2 2 2 9 4" xfId="8581" xr:uid="{9217AB0B-3335-465D-87C6-F81DA4EC3C3D}"/>
    <cellStyle name="Normal 12 2 2 2 9 4 2" xfId="8582" xr:uid="{B2D105D5-8973-41A2-A3E2-AD6D46D58E20}"/>
    <cellStyle name="Normal 12 2 2 2 9 4 2 2" xfId="8583" xr:uid="{E8F23F22-1CE9-42BF-87AC-DB3CFFF2541E}"/>
    <cellStyle name="Normal 12 2 2 2 9 4 3" xfId="8584" xr:uid="{B2CCA074-0F6C-44E7-947D-EFC3419C01AD}"/>
    <cellStyle name="Normal 12 2 2 2 9 4 3 2" xfId="8585" xr:uid="{84D1DD04-D7F7-4023-AF09-A853F475D327}"/>
    <cellStyle name="Normal 12 2 2 2 9 4 4" xfId="8586" xr:uid="{D93506CB-B164-4475-B903-A69F146A6CD1}"/>
    <cellStyle name="Normal 12 2 2 2 9 4 4 2" xfId="8587" xr:uid="{321DD058-6B1E-43E5-82B1-D575B081EEAD}"/>
    <cellStyle name="Normal 12 2 2 2 9 4 5" xfId="8588" xr:uid="{9D4E2ACA-404D-4457-8E2F-CF3F3F65CDBB}"/>
    <cellStyle name="Normal 12 2 2 2 9 4 5 2" xfId="8589" xr:uid="{1969EDD5-8225-4BC4-8175-37611C3E4F69}"/>
    <cellStyle name="Normal 12 2 2 2 9 4 6" xfId="8590" xr:uid="{C9CF3945-FE4C-4709-84A3-38CB0F39F131}"/>
    <cellStyle name="Normal 12 2 2 2 9 4 6 2" xfId="8591" xr:uid="{DA3ACF8B-25F9-4D29-BB71-1EEAE383A71C}"/>
    <cellStyle name="Normal 12 2 2 2 9 4 7" xfId="8592" xr:uid="{09E90CEE-BE28-4866-9703-02D465807497}"/>
    <cellStyle name="Normal 12 2 2 2 9 4 7 2" xfId="8593" xr:uid="{240AD064-943E-4BEC-86D7-19F87070AC86}"/>
    <cellStyle name="Normal 12 2 2 2 9 4 8" xfId="8594" xr:uid="{5DCA7AEB-9484-47F1-89A9-E13CAB3629DB}"/>
    <cellStyle name="Normal 12 2 2 2 9 4_FY15" xfId="8595" xr:uid="{31AF53D7-230E-442A-8663-29C03A825CEC}"/>
    <cellStyle name="Normal 12 2 2 2 9 5" xfId="8596" xr:uid="{6FC885A9-BB2A-43DD-8217-96AF94DBD57C}"/>
    <cellStyle name="Normal 12 2 2 2 9 5 2" xfId="8597" xr:uid="{C03E938E-5F36-4F1C-B376-E178B5F0BAAF}"/>
    <cellStyle name="Normal 12 2 2 2 9 6" xfId="8598" xr:uid="{961878B4-F8E1-4203-8AC6-CBFBD6B8108B}"/>
    <cellStyle name="Normal 12 2 2 2 9 6 2" xfId="8599" xr:uid="{E3D09ACC-3A8C-4B7C-A7F8-2084553174C1}"/>
    <cellStyle name="Normal 12 2 2 2 9 7" xfId="8600" xr:uid="{2976BCD4-FD21-4384-82CC-D44E7AFD8484}"/>
    <cellStyle name="Normal 12 2 2 2 9 7 2" xfId="8601" xr:uid="{8655F5A8-F88C-4DBE-A654-B5E898609761}"/>
    <cellStyle name="Normal 12 2 2 2 9 8" xfId="8602" xr:uid="{1184B487-5608-4C0F-9229-3E80DE2328DB}"/>
    <cellStyle name="Normal 12 2 2 2 9 8 2" xfId="8603" xr:uid="{29F0A127-FD8A-4B1E-BDD1-97F71DC44B60}"/>
    <cellStyle name="Normal 12 2 2 2 9 9" xfId="8604" xr:uid="{0BE64CA7-CF3E-4CB7-9834-64CC81B09F5E}"/>
    <cellStyle name="Normal 12 2 2 2 9 9 2" xfId="8605" xr:uid="{2491B56E-9410-4031-BBDF-FD882A0753D3}"/>
    <cellStyle name="Normal 12 2 2 2 9_AAUP CBI Calc" xfId="8606" xr:uid="{12B72392-B239-4784-8F3D-A0F73383E27E}"/>
    <cellStyle name="Normal 12 2 2 2_AAUP CBI Calc" xfId="8607" xr:uid="{6D4F2D92-CCCC-4E15-9E35-2166B34C4BEB}"/>
    <cellStyle name="Normal 12 2 2 20" xfId="8608" xr:uid="{729F7D17-75E0-446F-ABD5-647F53EF7D43}"/>
    <cellStyle name="Normal 12 2 2 20 2" xfId="8609" xr:uid="{754EC7C9-0983-426E-831C-932DB8D3D86D}"/>
    <cellStyle name="Normal 12 2 2 21" xfId="8610" xr:uid="{08F22007-548D-4C69-A4BE-8066E22DF25B}"/>
    <cellStyle name="Normal 12 2 2 21 2" xfId="8611" xr:uid="{19FCD819-8BD8-449A-9B9B-1EF06271BE71}"/>
    <cellStyle name="Normal 12 2 2 22" xfId="8612" xr:uid="{8D2DD868-2432-4842-B28E-60AFBA02B572}"/>
    <cellStyle name="Normal 12 2 2 22 2" xfId="8613" xr:uid="{F06613E3-E9A8-481D-9531-B676E7B4554F}"/>
    <cellStyle name="Normal 12 2 2 23" xfId="8614" xr:uid="{C0852C40-A282-4F7F-BC02-2D821B7EE63A}"/>
    <cellStyle name="Normal 12 2 2 23 2" xfId="8615" xr:uid="{D788B36D-BC91-4778-A5CA-CEBBF0A53C1C}"/>
    <cellStyle name="Normal 12 2 2 24" xfId="8616" xr:uid="{8F936BB2-C992-466B-B8A7-81967C9ADCE0}"/>
    <cellStyle name="Normal 12 2 2 3" xfId="8617" xr:uid="{FC31678E-4C35-44A8-B411-C5694C27C462}"/>
    <cellStyle name="Normal 12 2 2 3 10" xfId="8618" xr:uid="{0A5D3D4F-AAFE-487F-A2B7-4E23D45EF551}"/>
    <cellStyle name="Normal 12 2 2 3 10 2" xfId="8619" xr:uid="{3FFF8239-8E40-48CD-A99B-1E24B6A8C996}"/>
    <cellStyle name="Normal 12 2 2 3 10 2 2" xfId="8620" xr:uid="{A38B97FD-69DA-49B1-BED4-E94114CE3450}"/>
    <cellStyle name="Normal 12 2 2 3 10 2 2 2" xfId="8621" xr:uid="{B7AAFFC8-A83A-40EE-99E8-1EC377D67C65}"/>
    <cellStyle name="Normal 12 2 2 3 10 2 3" xfId="8622" xr:uid="{D8E84CE3-FC9E-4903-B2BF-0F25546FCCF2}"/>
    <cellStyle name="Normal 12 2 2 3 10 2 3 2" xfId="8623" xr:uid="{925FA1FD-30BF-4CF8-842A-840C73E14811}"/>
    <cellStyle name="Normal 12 2 2 3 10 2 4" xfId="8624" xr:uid="{BA90180B-B3B4-4836-B74D-AE47C0CF0086}"/>
    <cellStyle name="Normal 12 2 2 3 10 2 4 2" xfId="8625" xr:uid="{C24D99BB-9D4C-4529-90A3-1915F81451B3}"/>
    <cellStyle name="Normal 12 2 2 3 10 2 5" xfId="8626" xr:uid="{95DD8020-5AD8-4C8E-ADBF-C5FD62A8B4E9}"/>
    <cellStyle name="Normal 12 2 2 3 10 2 5 2" xfId="8627" xr:uid="{178EB4BF-6C0C-4DDC-912F-702A3424363F}"/>
    <cellStyle name="Normal 12 2 2 3 10 2 6" xfId="8628" xr:uid="{E4545F49-19EC-432E-A945-29B446BB73B2}"/>
    <cellStyle name="Normal 12 2 2 3 10 2 6 2" xfId="8629" xr:uid="{B3F46FC8-6CFE-4DE7-946B-ADF9DF672ADB}"/>
    <cellStyle name="Normal 12 2 2 3 10 2 7" xfId="8630" xr:uid="{DAAADBBD-E516-4EE6-BAA0-0F4D72A55251}"/>
    <cellStyle name="Normal 12 2 2 3 10 2 7 2" xfId="8631" xr:uid="{F52CAF38-809E-4C1B-9981-D7E387073C50}"/>
    <cellStyle name="Normal 12 2 2 3 10 2 8" xfId="8632" xr:uid="{C98B302F-DA88-43B4-9AA9-3D2B6C999C7B}"/>
    <cellStyle name="Normal 12 2 2 3 10 2_FY15" xfId="8633" xr:uid="{664BC33D-1E7E-4AF5-B7D6-5298D11D6B22}"/>
    <cellStyle name="Normal 12 2 2 3 10 3" xfId="8634" xr:uid="{E568B51F-0206-45B1-8EED-D8BA00FEACB9}"/>
    <cellStyle name="Normal 12 2 2 3 10 3 2" xfId="8635" xr:uid="{28341201-0437-46C9-8ED6-5FA7ADBBD570}"/>
    <cellStyle name="Normal 12 2 2 3 10 4" xfId="8636" xr:uid="{D4FC1E4C-B52A-447D-9F27-698C24C23EE7}"/>
    <cellStyle name="Normal 12 2 2 3 10 4 2" xfId="8637" xr:uid="{3F5BCE64-5694-4F07-A323-2C6C806F8003}"/>
    <cellStyle name="Normal 12 2 2 3 10 5" xfId="8638" xr:uid="{8B397608-66FA-4832-B3E0-D079E5026D76}"/>
    <cellStyle name="Normal 12 2 2 3 10 5 2" xfId="8639" xr:uid="{A5804EC5-BE20-4469-8BFD-CAC392EFE08C}"/>
    <cellStyle name="Normal 12 2 2 3 10 6" xfId="8640" xr:uid="{A65BB8AE-4B08-441E-883B-F5D206BC802F}"/>
    <cellStyle name="Normal 12 2 2 3 10 6 2" xfId="8641" xr:uid="{4361A479-1FD5-4023-B24C-F35C8344BB2D}"/>
    <cellStyle name="Normal 12 2 2 3 10 7" xfId="8642" xr:uid="{B7CD0171-6859-4759-9441-7121F5E124CC}"/>
    <cellStyle name="Normal 12 2 2 3 10 7 2" xfId="8643" xr:uid="{3CB7DC80-7857-48EA-A2CF-09AC52B0C643}"/>
    <cellStyle name="Normal 12 2 2 3 10 8" xfId="8644" xr:uid="{CD63A109-E509-4460-8863-A377C8EF0FCB}"/>
    <cellStyle name="Normal 12 2 2 3 10 8 2" xfId="8645" xr:uid="{170D600C-A505-4242-B619-2AD06CD49CBB}"/>
    <cellStyle name="Normal 12 2 2 3 10 9" xfId="8646" xr:uid="{0892FF3A-25AD-4305-9FD9-2FC78690AC3B}"/>
    <cellStyle name="Normal 12 2 2 3 10_FY15" xfId="8647" xr:uid="{38E41987-7DB9-4F9B-89EB-95F4FCC9DF98}"/>
    <cellStyle name="Normal 12 2 2 3 11" xfId="8648" xr:uid="{07D76AE7-2692-49D5-BDB5-E6E86BF67DEA}"/>
    <cellStyle name="Normal 12 2 2 3 11 2" xfId="8649" xr:uid="{6BD076D5-81B3-4C6D-92B0-304F2994091A}"/>
    <cellStyle name="Normal 12 2 2 3 11 2 2" xfId="8650" xr:uid="{21ADC065-CEF0-4E05-87B8-0B98CDCBDF0C}"/>
    <cellStyle name="Normal 12 2 2 3 11 3" xfId="8651" xr:uid="{693C9847-AFB1-48B3-9EE5-2157C6D70A28}"/>
    <cellStyle name="Normal 12 2 2 3 11 3 2" xfId="8652" xr:uid="{E7158CDC-B003-4A9E-8459-780585C36AF6}"/>
    <cellStyle name="Normal 12 2 2 3 11 4" xfId="8653" xr:uid="{6CE80671-A4E4-41EF-89F8-1F3D246D9373}"/>
    <cellStyle name="Normal 12 2 2 3 11 4 2" xfId="8654" xr:uid="{0FDF8953-E31A-4E25-B9BA-302B9C187AD4}"/>
    <cellStyle name="Normal 12 2 2 3 11 5" xfId="8655" xr:uid="{48034E28-51F3-4043-81DD-045D5F811175}"/>
    <cellStyle name="Normal 12 2 2 3 11 5 2" xfId="8656" xr:uid="{3ACD4C8E-E182-4699-8A8B-5A4931FA6678}"/>
    <cellStyle name="Normal 12 2 2 3 11 6" xfId="8657" xr:uid="{53D15542-2DAC-40A6-B205-E6E66C6715E8}"/>
    <cellStyle name="Normal 12 2 2 3 11 6 2" xfId="8658" xr:uid="{D923BDF9-9434-4435-8B0D-BEE69569D168}"/>
    <cellStyle name="Normal 12 2 2 3 11 7" xfId="8659" xr:uid="{94D9298D-374C-43DB-BCC5-825BD6ED454D}"/>
    <cellStyle name="Normal 12 2 2 3 11 7 2" xfId="8660" xr:uid="{F9DB88CA-AA16-4483-AC62-EF412D490694}"/>
    <cellStyle name="Normal 12 2 2 3 11 8" xfId="8661" xr:uid="{11AB44EC-32E7-4A3C-A589-1AB0FD7ED788}"/>
    <cellStyle name="Normal 12 2 2 3 11_FY15" xfId="8662" xr:uid="{BAA6BCF6-2658-44FC-9882-2895A33B02ED}"/>
    <cellStyle name="Normal 12 2 2 3 12" xfId="8663" xr:uid="{214623D0-F00A-40F9-AD6C-B38D4E1574ED}"/>
    <cellStyle name="Normal 12 2 2 3 12 2" xfId="8664" xr:uid="{EB34BAE7-4378-4A28-898D-00B9F2E64A5E}"/>
    <cellStyle name="Normal 12 2 2 3 12 2 2" xfId="8665" xr:uid="{9E3BF544-C93B-4FEE-8FD7-80EEE36F8AB4}"/>
    <cellStyle name="Normal 12 2 2 3 12 3" xfId="8666" xr:uid="{1FCC589A-743B-4598-A037-625619C32966}"/>
    <cellStyle name="Normal 12 2 2 3 12 3 2" xfId="8667" xr:uid="{F89B1749-C561-487D-96A3-0B46D4FD6120}"/>
    <cellStyle name="Normal 12 2 2 3 12 4" xfId="8668" xr:uid="{C654DD4B-FDAE-45D6-B87B-983D027A86F0}"/>
    <cellStyle name="Normal 12 2 2 3 12 4 2" xfId="8669" xr:uid="{0A092DA0-6B08-437C-9579-7ED7F3EC8CE2}"/>
    <cellStyle name="Normal 12 2 2 3 12 5" xfId="8670" xr:uid="{8AF1B550-A50B-45ED-823D-83A8B188E095}"/>
    <cellStyle name="Normal 12 2 2 3 12_FY15" xfId="8671" xr:uid="{EE4B75C8-8A39-457E-AFD9-1484A240D7FF}"/>
    <cellStyle name="Normal 12 2 2 3 13" xfId="8672" xr:uid="{5E01A7E2-4A9E-4334-A766-D50021E9317B}"/>
    <cellStyle name="Normal 12 2 2 3 13 2" xfId="8673" xr:uid="{ADD1F97F-6664-4064-861F-A866EBA409BB}"/>
    <cellStyle name="Normal 12 2 2 3 14" xfId="8674" xr:uid="{D5A88AB6-0F65-4548-A3DC-26D5265E27F1}"/>
    <cellStyle name="Normal 12 2 2 3 14 2" xfId="8675" xr:uid="{F5DB3F57-AFBD-41C4-81A4-55DC678F12C5}"/>
    <cellStyle name="Normal 12 2 2 3 15" xfId="8676" xr:uid="{FFEA00F3-6839-4C99-ACF5-D902B8A61F08}"/>
    <cellStyle name="Normal 12 2 2 3 15 2" xfId="8677" xr:uid="{0F364BFD-4606-42B7-9449-B847DCC5F3DC}"/>
    <cellStyle name="Normal 12 2 2 3 16" xfId="8678" xr:uid="{A3FEA32A-FD6A-4B7E-9BD5-2973B020B1DB}"/>
    <cellStyle name="Normal 12 2 2 3 16 2" xfId="8679" xr:uid="{CBB2878E-B715-4800-AF55-91B30C365FB9}"/>
    <cellStyle name="Normal 12 2 2 3 17" xfId="8680" xr:uid="{C9529686-3A95-4E3F-B339-E87B85257033}"/>
    <cellStyle name="Normal 12 2 2 3 17 2" xfId="8681" xr:uid="{F095990F-DBE9-4C88-B223-881DBD709A18}"/>
    <cellStyle name="Normal 12 2 2 3 18" xfId="8682" xr:uid="{41B32519-D258-4BB6-BBE5-3046D8415211}"/>
    <cellStyle name="Normal 12 2 2 3 18 2" xfId="8683" xr:uid="{87646E38-FF57-4F6A-BFE7-7600477C85E6}"/>
    <cellStyle name="Normal 12 2 2 3 19" xfId="8684" xr:uid="{69D1AC44-37B6-4E6E-95F7-5392F5D99284}"/>
    <cellStyle name="Normal 12 2 2 3 2" xfId="8685" xr:uid="{62887BDC-3474-4195-8E33-C92ED73C9176}"/>
    <cellStyle name="Normal 12 2 2 3 2 10" xfId="8686" xr:uid="{4D75CF81-4B34-43A3-950E-35775AB4734C}"/>
    <cellStyle name="Normal 12 2 2 3 2 10 2" xfId="8687" xr:uid="{ADB88FBD-6469-477B-97D7-C8E029E3F376}"/>
    <cellStyle name="Normal 12 2 2 3 2 11" xfId="8688" xr:uid="{926E00B8-D4F2-4A28-96F6-EF3389646B7B}"/>
    <cellStyle name="Normal 12 2 2 3 2 11 2" xfId="8689" xr:uid="{FFB5DD03-A017-44BB-8B61-5C5161066A5B}"/>
    <cellStyle name="Normal 12 2 2 3 2 12" xfId="8690" xr:uid="{1303EA41-0539-4ADA-B5BA-C42554A61562}"/>
    <cellStyle name="Normal 12 2 2 3 2 12 2" xfId="8691" xr:uid="{2AB7590A-0D4F-47BA-9FFA-23DDB6E59C04}"/>
    <cellStyle name="Normal 12 2 2 3 2 13" xfId="8692" xr:uid="{B5E9C3BC-3CAC-469D-AE1D-A8AC3F6D71A8}"/>
    <cellStyle name="Normal 12 2 2 3 2 13 2" xfId="8693" xr:uid="{EEF33F8A-4C37-44D7-9552-9EEAC3DFAA8D}"/>
    <cellStyle name="Normal 12 2 2 3 2 14" xfId="8694" xr:uid="{BD0B3FB9-5F12-4FBA-AA1E-2DA0E21E112C}"/>
    <cellStyle name="Normal 12 2 2 3 2 14 2" xfId="8695" xr:uid="{AA685E8B-24A5-4C26-A5B1-89B590EFCF95}"/>
    <cellStyle name="Normal 12 2 2 3 2 15" xfId="8696" xr:uid="{F5262722-B074-48EB-B089-B81789931596}"/>
    <cellStyle name="Normal 12 2 2 3 2 15 2" xfId="8697" xr:uid="{2E8B62DD-B259-4A01-8D03-CFD16587B1EB}"/>
    <cellStyle name="Normal 12 2 2 3 2 16" xfId="8698" xr:uid="{A9049ED7-971A-4309-95E2-32CE22EC3714}"/>
    <cellStyle name="Normal 12 2 2 3 2 2" xfId="8699" xr:uid="{88F6A4BE-4F3B-446D-AD73-A9C6C574A85A}"/>
    <cellStyle name="Normal 12 2 2 3 2 2 10" xfId="8700" xr:uid="{B2BFA773-AC20-413D-84A5-B627C969AE28}"/>
    <cellStyle name="Normal 12 2 2 3 2 2 10 2" xfId="8701" xr:uid="{92A4D2E9-0BD5-4664-A956-BB1FA5DE4304}"/>
    <cellStyle name="Normal 12 2 2 3 2 2 11" xfId="8702" xr:uid="{9A6E1361-5AF4-44C4-A1EA-8415E0CEF641}"/>
    <cellStyle name="Normal 12 2 2 3 2 2 11 2" xfId="8703" xr:uid="{1F8818CF-EF42-4A0D-887D-A246B31D48E2}"/>
    <cellStyle name="Normal 12 2 2 3 2 2 12" xfId="8704" xr:uid="{8C9DEED5-197A-482D-84FE-30817B43AE3E}"/>
    <cellStyle name="Normal 12 2 2 3 2 2 2" xfId="8705" xr:uid="{88A22390-AC82-4A43-A142-567FED4A5443}"/>
    <cellStyle name="Normal 12 2 2 3 2 2 2 10" xfId="8706" xr:uid="{54CC24DA-BB3D-4D6B-89E7-C2E5CAD4668F}"/>
    <cellStyle name="Normal 12 2 2 3 2 2 2 2" xfId="8707" xr:uid="{E5004705-909C-475C-9095-C343D7E10A4D}"/>
    <cellStyle name="Normal 12 2 2 3 2 2 2 2 2" xfId="8708" xr:uid="{CB69C0CD-9C39-45F3-8D29-900FD2832D27}"/>
    <cellStyle name="Normal 12 2 2 3 2 2 2 2 2 2" xfId="8709" xr:uid="{4CF6DDBB-A99B-4901-901F-56501B1C2205}"/>
    <cellStyle name="Normal 12 2 2 3 2 2 2 2 2 2 2" xfId="8710" xr:uid="{8CD953B0-B941-421D-9F2C-EE2559CB2714}"/>
    <cellStyle name="Normal 12 2 2 3 2 2 2 2 2 3" xfId="8711" xr:uid="{5C4CB3E2-C789-4DFA-81CA-CC6A1F372610}"/>
    <cellStyle name="Normal 12 2 2 3 2 2 2 2 2 3 2" xfId="8712" xr:uid="{8680F35F-CF1B-47A4-B3F6-79608A03683A}"/>
    <cellStyle name="Normal 12 2 2 3 2 2 2 2 2 4" xfId="8713" xr:uid="{80D33BF0-C42C-44C0-B58F-65B51282F00C}"/>
    <cellStyle name="Normal 12 2 2 3 2 2 2 2 2 4 2" xfId="8714" xr:uid="{83997FFD-69E1-4157-9C8F-5CDD9D0DF7A7}"/>
    <cellStyle name="Normal 12 2 2 3 2 2 2 2 2 5" xfId="8715" xr:uid="{E7EA3910-B29A-436F-AFB1-4F6004637719}"/>
    <cellStyle name="Normal 12 2 2 3 2 2 2 2 2 5 2" xfId="8716" xr:uid="{2A9271AB-1F60-4597-883F-4F228B61D64A}"/>
    <cellStyle name="Normal 12 2 2 3 2 2 2 2 2 6" xfId="8717" xr:uid="{78936C29-5C0A-4AC8-B573-47D7C370D261}"/>
    <cellStyle name="Normal 12 2 2 3 2 2 2 2 2 6 2" xfId="8718" xr:uid="{C6C479E3-623B-40E7-89A1-2DFEF7E9F117}"/>
    <cellStyle name="Normal 12 2 2 3 2 2 2 2 2 7" xfId="8719" xr:uid="{B7C1C020-85E0-42E6-A9C4-0A5EE78800CD}"/>
    <cellStyle name="Normal 12 2 2 3 2 2 2 2 2 7 2" xfId="8720" xr:uid="{9723B462-C5CB-47A7-8A57-074CF5D8BF87}"/>
    <cellStyle name="Normal 12 2 2 3 2 2 2 2 2 8" xfId="8721" xr:uid="{346C3F1D-F0C2-435E-8C3C-FC3DD73A1D93}"/>
    <cellStyle name="Normal 12 2 2 3 2 2 2 2 2_FY15" xfId="8722" xr:uid="{B01E8879-71F1-44C0-8F75-6D2A64AEE2C2}"/>
    <cellStyle name="Normal 12 2 2 3 2 2 2 2 3" xfId="8723" xr:uid="{BFCADA13-872E-4C0B-912B-1A11AADD1950}"/>
    <cellStyle name="Normal 12 2 2 3 2 2 2 2 3 2" xfId="8724" xr:uid="{17B3EC6B-C6D4-4914-AE6B-E8C4D2584DCE}"/>
    <cellStyle name="Normal 12 2 2 3 2 2 2 2 4" xfId="8725" xr:uid="{36FF1C67-80CD-4EDB-9FE2-183462B211C1}"/>
    <cellStyle name="Normal 12 2 2 3 2 2 2 2 4 2" xfId="8726" xr:uid="{28C45E53-33F0-475C-9850-A9EA16112B0E}"/>
    <cellStyle name="Normal 12 2 2 3 2 2 2 2 5" xfId="8727" xr:uid="{CFC1EA9E-D415-433E-A598-0262928435C6}"/>
    <cellStyle name="Normal 12 2 2 3 2 2 2 2 5 2" xfId="8728" xr:uid="{97C73700-E7E3-4922-999C-D6838B89F2F7}"/>
    <cellStyle name="Normal 12 2 2 3 2 2 2 2 6" xfId="8729" xr:uid="{1B834B89-068B-409D-A6A9-7D596CF2408D}"/>
    <cellStyle name="Normal 12 2 2 3 2 2 2 2 6 2" xfId="8730" xr:uid="{D303B870-3439-4FD2-87A0-B99C15428E56}"/>
    <cellStyle name="Normal 12 2 2 3 2 2 2 2 7" xfId="8731" xr:uid="{AEF175C8-2C60-45B3-9E67-3543B9E154C4}"/>
    <cellStyle name="Normal 12 2 2 3 2 2 2 2 7 2" xfId="8732" xr:uid="{797808C2-3C45-4E6E-A279-4AA9EBE88DF7}"/>
    <cellStyle name="Normal 12 2 2 3 2 2 2 2 8" xfId="8733" xr:uid="{CE7874B1-DE80-44AE-8648-B2886FDDB9D3}"/>
    <cellStyle name="Normal 12 2 2 3 2 2 2 2 8 2" xfId="8734" xr:uid="{A8127DB1-4D27-476E-AFC2-E4FFF2B67A94}"/>
    <cellStyle name="Normal 12 2 2 3 2 2 2 2 9" xfId="8735" xr:uid="{FA1DF697-9AFB-4A34-8773-E5B568D015D6}"/>
    <cellStyle name="Normal 12 2 2 3 2 2 2 2_FY15" xfId="8736" xr:uid="{F6CA6F71-621E-4589-A994-8DEEACB5F894}"/>
    <cellStyle name="Normal 12 2 2 3 2 2 2 3" xfId="8737" xr:uid="{55A51729-EA55-4BDB-8441-0D42BA2CCA67}"/>
    <cellStyle name="Normal 12 2 2 3 2 2 2 3 2" xfId="8738" xr:uid="{2AB67B43-66A5-4AA8-BDD7-15782D5BB713}"/>
    <cellStyle name="Normal 12 2 2 3 2 2 2 3 2 2" xfId="8739" xr:uid="{DFA87F2E-ABB8-4B1F-B864-B9A172A079B3}"/>
    <cellStyle name="Normal 12 2 2 3 2 2 2 3 3" xfId="8740" xr:uid="{CE0364D5-FBA4-42EB-99EA-FACA16550535}"/>
    <cellStyle name="Normal 12 2 2 3 2 2 2 3 3 2" xfId="8741" xr:uid="{763EE230-C784-465F-9894-EC7BA1B18FDF}"/>
    <cellStyle name="Normal 12 2 2 3 2 2 2 3 4" xfId="8742" xr:uid="{318467C0-265D-4138-A378-95EAC86E3633}"/>
    <cellStyle name="Normal 12 2 2 3 2 2 2 3 4 2" xfId="8743" xr:uid="{9735C207-564F-4288-B9CA-2CE8A41C69B1}"/>
    <cellStyle name="Normal 12 2 2 3 2 2 2 3 5" xfId="8744" xr:uid="{89968B94-BEC4-4455-B8D0-38FAAFC44C12}"/>
    <cellStyle name="Normal 12 2 2 3 2 2 2 3 5 2" xfId="8745" xr:uid="{355577C4-0EFA-45ED-8864-25270DF9EAA9}"/>
    <cellStyle name="Normal 12 2 2 3 2 2 2 3 6" xfId="8746" xr:uid="{3FFE9BF4-A522-4506-B438-80A4A74530DC}"/>
    <cellStyle name="Normal 12 2 2 3 2 2 2 3 6 2" xfId="8747" xr:uid="{83B2A436-A3AB-4A9A-9D51-51576C8EA766}"/>
    <cellStyle name="Normal 12 2 2 3 2 2 2 3 7" xfId="8748" xr:uid="{B923F1CE-3081-41EA-A245-AEB0F5C609D8}"/>
    <cellStyle name="Normal 12 2 2 3 2 2 2 3 7 2" xfId="8749" xr:uid="{BFBC5F2F-EE7D-490D-997A-73296BB692E2}"/>
    <cellStyle name="Normal 12 2 2 3 2 2 2 3 8" xfId="8750" xr:uid="{369053CD-9F9E-4583-8186-1E3276ADCE60}"/>
    <cellStyle name="Normal 12 2 2 3 2 2 2 3_FY15" xfId="8751" xr:uid="{0D5D1570-D169-4A7D-B535-C25E82B18C31}"/>
    <cellStyle name="Normal 12 2 2 3 2 2 2 4" xfId="8752" xr:uid="{71126ADF-4D22-4BA5-91DF-1F7A049C9411}"/>
    <cellStyle name="Normal 12 2 2 3 2 2 2 4 2" xfId="8753" xr:uid="{D6FC9715-AEE1-4A0A-ABBA-A9951CBDADFC}"/>
    <cellStyle name="Normal 12 2 2 3 2 2 2 5" xfId="8754" xr:uid="{54213076-7627-406E-BC79-23BA9AA1010E}"/>
    <cellStyle name="Normal 12 2 2 3 2 2 2 5 2" xfId="8755" xr:uid="{92A1F44F-5FD6-4A9C-B75A-7A118CC71A88}"/>
    <cellStyle name="Normal 12 2 2 3 2 2 2 6" xfId="8756" xr:uid="{B7EECE97-D10D-4013-80C5-0DB8EB49EF91}"/>
    <cellStyle name="Normal 12 2 2 3 2 2 2 6 2" xfId="8757" xr:uid="{A78089E8-88BC-4439-AE12-9973F97D780E}"/>
    <cellStyle name="Normal 12 2 2 3 2 2 2 7" xfId="8758" xr:uid="{196F2916-04B5-43B2-8275-78E91AD0BC52}"/>
    <cellStyle name="Normal 12 2 2 3 2 2 2 7 2" xfId="8759" xr:uid="{1C4B5942-6439-42EA-B405-0403C850BABB}"/>
    <cellStyle name="Normal 12 2 2 3 2 2 2 8" xfId="8760" xr:uid="{CA39A1CD-65BE-4A07-89E9-664B58065FD7}"/>
    <cellStyle name="Normal 12 2 2 3 2 2 2 8 2" xfId="8761" xr:uid="{B5EC2005-D90E-496B-A4CF-424505DA02F2}"/>
    <cellStyle name="Normal 12 2 2 3 2 2 2 9" xfId="8762" xr:uid="{666FA715-7AAC-4F1C-AC1A-131DFAE75749}"/>
    <cellStyle name="Normal 12 2 2 3 2 2 2 9 2" xfId="8763" xr:uid="{2F82B008-05F6-45AB-8E6A-BB1F408101EB}"/>
    <cellStyle name="Normal 12 2 2 3 2 2 2_AAUP CBI Calc" xfId="8764" xr:uid="{7773B0CF-1DA0-40C8-9152-FA607A11ABBB}"/>
    <cellStyle name="Normal 12 2 2 3 2 2 3" xfId="8765" xr:uid="{2AF8E3C7-886B-4FF9-8081-723C947D8585}"/>
    <cellStyle name="Normal 12 2 2 3 2 2 3 2" xfId="8766" xr:uid="{5D5B1512-B8CA-468F-ACCF-DF39059BC15B}"/>
    <cellStyle name="Normal 12 2 2 3 2 2 3 2 2" xfId="8767" xr:uid="{96D769BA-7755-4630-90D4-7975151AE522}"/>
    <cellStyle name="Normal 12 2 2 3 2 2 3 2 2 2" xfId="8768" xr:uid="{17816EB9-F32A-44A4-8263-FCCB37BF1C64}"/>
    <cellStyle name="Normal 12 2 2 3 2 2 3 2 3" xfId="8769" xr:uid="{1DB36FC8-5C1B-4D36-8EDB-8F652ACC4098}"/>
    <cellStyle name="Normal 12 2 2 3 2 2 3 2 3 2" xfId="8770" xr:uid="{9438369D-E2D5-4931-A322-17430B5FCF8D}"/>
    <cellStyle name="Normal 12 2 2 3 2 2 3 2 4" xfId="8771" xr:uid="{D641E518-416F-4159-ADB0-9E30016F9630}"/>
    <cellStyle name="Normal 12 2 2 3 2 2 3 2 4 2" xfId="8772" xr:uid="{346F6A32-729C-459D-BD11-FB420FF2D14F}"/>
    <cellStyle name="Normal 12 2 2 3 2 2 3 2 5" xfId="8773" xr:uid="{BF805024-4798-4A96-A2DB-068AAF115567}"/>
    <cellStyle name="Normal 12 2 2 3 2 2 3 2 5 2" xfId="8774" xr:uid="{1DD084C9-95A3-4888-8B1A-A329A5E33DCA}"/>
    <cellStyle name="Normal 12 2 2 3 2 2 3 2 6" xfId="8775" xr:uid="{563EEF97-E6A3-424F-B437-49F42DC84A0D}"/>
    <cellStyle name="Normal 12 2 2 3 2 2 3 2 6 2" xfId="8776" xr:uid="{5345FEFC-A441-4E07-A5A8-F46C0BCB25B7}"/>
    <cellStyle name="Normal 12 2 2 3 2 2 3 2 7" xfId="8777" xr:uid="{776D159E-4628-4401-877E-F89B3051FF44}"/>
    <cellStyle name="Normal 12 2 2 3 2 2 3 2 7 2" xfId="8778" xr:uid="{87831831-6F3F-4D4D-ABE7-F2D48898A330}"/>
    <cellStyle name="Normal 12 2 2 3 2 2 3 2 8" xfId="8779" xr:uid="{E0860663-AB22-4796-BDA0-27918A2BC265}"/>
    <cellStyle name="Normal 12 2 2 3 2 2 3 2_FY15" xfId="8780" xr:uid="{3F6081EC-084E-41F8-BDB9-487A541556FD}"/>
    <cellStyle name="Normal 12 2 2 3 2 2 3 3" xfId="8781" xr:uid="{A5D5F26E-6CFD-41EF-97C9-E0110EECFEB6}"/>
    <cellStyle name="Normal 12 2 2 3 2 2 3 3 2" xfId="8782" xr:uid="{1255C855-39F9-4D93-9EE1-48495FAB158E}"/>
    <cellStyle name="Normal 12 2 2 3 2 2 3 4" xfId="8783" xr:uid="{C2868B28-2662-423B-A64F-17E04610BE91}"/>
    <cellStyle name="Normal 12 2 2 3 2 2 3 4 2" xfId="8784" xr:uid="{8883C28B-DCA1-40E5-AF2D-D7009873F7AA}"/>
    <cellStyle name="Normal 12 2 2 3 2 2 3 5" xfId="8785" xr:uid="{7C939A99-58D2-419C-A762-6F998158281A}"/>
    <cellStyle name="Normal 12 2 2 3 2 2 3 5 2" xfId="8786" xr:uid="{41C6E2B5-2C48-4433-8812-D2DA614154A9}"/>
    <cellStyle name="Normal 12 2 2 3 2 2 3 6" xfId="8787" xr:uid="{5771EB92-4B43-4006-AFB5-81701F1AF030}"/>
    <cellStyle name="Normal 12 2 2 3 2 2 3 6 2" xfId="8788" xr:uid="{63363153-5FF3-4213-BA9A-C3F54B9505C4}"/>
    <cellStyle name="Normal 12 2 2 3 2 2 3 7" xfId="8789" xr:uid="{BEF57029-A4B6-49E6-B40D-AF344DB05B2B}"/>
    <cellStyle name="Normal 12 2 2 3 2 2 3 7 2" xfId="8790" xr:uid="{185F8788-16E0-43F3-B735-F0F1ADFB2350}"/>
    <cellStyle name="Normal 12 2 2 3 2 2 3 8" xfId="8791" xr:uid="{BB9A71F6-AFE0-4FB6-B5F4-9C26E96D50FD}"/>
    <cellStyle name="Normal 12 2 2 3 2 2 3 8 2" xfId="8792" xr:uid="{21221762-E30F-4D48-97FE-C14449D41BC4}"/>
    <cellStyle name="Normal 12 2 2 3 2 2 3 9" xfId="8793" xr:uid="{C4008E5E-EA5A-419C-BDD9-329A648635E4}"/>
    <cellStyle name="Normal 12 2 2 3 2 2 3_FY15" xfId="8794" xr:uid="{2B4EC8FE-26DE-4E90-87BA-F0E7E1FCD87F}"/>
    <cellStyle name="Normal 12 2 2 3 2 2 4" xfId="8795" xr:uid="{7CC4E88C-482B-4FF6-8996-6284350CFF4D}"/>
    <cellStyle name="Normal 12 2 2 3 2 2 4 2" xfId="8796" xr:uid="{D85DA566-9F61-407D-8D39-38C867D4B63C}"/>
    <cellStyle name="Normal 12 2 2 3 2 2 4 2 2" xfId="8797" xr:uid="{C57E9947-1DD8-4345-8235-DF8720865610}"/>
    <cellStyle name="Normal 12 2 2 3 2 2 4 2 2 2" xfId="8798" xr:uid="{2A75A6D5-DF5C-40D6-A2FB-DC43A80B0D8A}"/>
    <cellStyle name="Normal 12 2 2 3 2 2 4 2 3" xfId="8799" xr:uid="{8262895E-D7E3-4587-A63F-03FE8DD49AAA}"/>
    <cellStyle name="Normal 12 2 2 3 2 2 4 2 3 2" xfId="8800" xr:uid="{773EA038-4833-47C5-8E50-1568640E80D2}"/>
    <cellStyle name="Normal 12 2 2 3 2 2 4 2 4" xfId="8801" xr:uid="{1406108E-2647-4ADB-AF42-87288B2471C8}"/>
    <cellStyle name="Normal 12 2 2 3 2 2 4 2 4 2" xfId="8802" xr:uid="{D376F080-0890-4F3B-A632-3D39902A6380}"/>
    <cellStyle name="Normal 12 2 2 3 2 2 4 2 5" xfId="8803" xr:uid="{B19453E0-A889-4689-A802-95B0C57E7169}"/>
    <cellStyle name="Normal 12 2 2 3 2 2 4 2 5 2" xfId="8804" xr:uid="{72DE2DD3-DF29-4566-9951-F6E07F0566A8}"/>
    <cellStyle name="Normal 12 2 2 3 2 2 4 2 6" xfId="8805" xr:uid="{08E205BE-9B05-4937-81AC-488C1E2FD8B7}"/>
    <cellStyle name="Normal 12 2 2 3 2 2 4 2 6 2" xfId="8806" xr:uid="{D0FB4BC7-32BB-475F-AE05-B5FE6D650CFA}"/>
    <cellStyle name="Normal 12 2 2 3 2 2 4 2 7" xfId="8807" xr:uid="{6759F820-5BC3-42B1-89C2-D02AA1FF1A0C}"/>
    <cellStyle name="Normal 12 2 2 3 2 2 4 2 7 2" xfId="8808" xr:uid="{09D38960-2740-438B-9F51-439FF9A9C4F8}"/>
    <cellStyle name="Normal 12 2 2 3 2 2 4 2 8" xfId="8809" xr:uid="{5AE508A6-F2B3-41D2-95A5-19A52D207867}"/>
    <cellStyle name="Normal 12 2 2 3 2 2 4 2_FY15" xfId="8810" xr:uid="{B5A42CEB-459A-4A2A-9F1D-CE20592BF9C7}"/>
    <cellStyle name="Normal 12 2 2 3 2 2 4 3" xfId="8811" xr:uid="{452C21CD-CD09-4C78-9D2E-9966A51CB25D}"/>
    <cellStyle name="Normal 12 2 2 3 2 2 4 3 2" xfId="8812" xr:uid="{EF2A952D-A688-4061-A9A3-0E8670D88908}"/>
    <cellStyle name="Normal 12 2 2 3 2 2 4 4" xfId="8813" xr:uid="{89DDDFB0-EB4C-49AE-B45B-3DA3838F5B4E}"/>
    <cellStyle name="Normal 12 2 2 3 2 2 4 4 2" xfId="8814" xr:uid="{8D569D5B-A4D1-418F-A722-D0C5B5984F3D}"/>
    <cellStyle name="Normal 12 2 2 3 2 2 4 5" xfId="8815" xr:uid="{BBE1D097-B942-44D7-AAA4-52EC007E59F0}"/>
    <cellStyle name="Normal 12 2 2 3 2 2 4 5 2" xfId="8816" xr:uid="{4B8D0F88-5773-4B9F-8437-FF6AA88D4846}"/>
    <cellStyle name="Normal 12 2 2 3 2 2 4 6" xfId="8817" xr:uid="{3629C696-22A9-4436-94BF-6E52EE164AB6}"/>
    <cellStyle name="Normal 12 2 2 3 2 2 4 6 2" xfId="8818" xr:uid="{3623A3A4-A0FF-4F4B-9095-E825C568D96B}"/>
    <cellStyle name="Normal 12 2 2 3 2 2 4 7" xfId="8819" xr:uid="{419AA47D-4848-4734-AB34-E9A9546000DB}"/>
    <cellStyle name="Normal 12 2 2 3 2 2 4 7 2" xfId="8820" xr:uid="{28AB7220-91F6-41A9-9E7A-EFA8F732AEEC}"/>
    <cellStyle name="Normal 12 2 2 3 2 2 4 8" xfId="8821" xr:uid="{C462CA1B-E1C5-417A-8387-D227D097A2B5}"/>
    <cellStyle name="Normal 12 2 2 3 2 2 4 8 2" xfId="8822" xr:uid="{59AE9F23-193E-4410-B0B4-E59493F9F0C1}"/>
    <cellStyle name="Normal 12 2 2 3 2 2 4 9" xfId="8823" xr:uid="{BDD9FB9E-6D54-4917-9627-679A9268FF1E}"/>
    <cellStyle name="Normal 12 2 2 3 2 2 4_FY15" xfId="8824" xr:uid="{866E8B39-6C3B-4CEC-9635-2FD7FDF95B2A}"/>
    <cellStyle name="Normal 12 2 2 3 2 2 5" xfId="8825" xr:uid="{5D9E9253-9AE8-4B4B-8232-0C6E51144882}"/>
    <cellStyle name="Normal 12 2 2 3 2 2 5 2" xfId="8826" xr:uid="{0C9E620A-6DE8-4C13-B844-20AA9A4B02FE}"/>
    <cellStyle name="Normal 12 2 2 3 2 2 5 2 2" xfId="8827" xr:uid="{11328780-CC30-49CE-8092-2EE32243A33B}"/>
    <cellStyle name="Normal 12 2 2 3 2 2 5 3" xfId="8828" xr:uid="{7E9F78C3-4A5F-41EB-8F5C-3812D1CB95EA}"/>
    <cellStyle name="Normal 12 2 2 3 2 2 5 3 2" xfId="8829" xr:uid="{D1755B2B-C7EA-4F0B-B904-597FF271B1EB}"/>
    <cellStyle name="Normal 12 2 2 3 2 2 5 4" xfId="8830" xr:uid="{ADE44715-94F5-46BA-8F5D-1EECF8DEDC80}"/>
    <cellStyle name="Normal 12 2 2 3 2 2 5 4 2" xfId="8831" xr:uid="{1EE29127-252C-44C6-A3E7-FDF6C62701BE}"/>
    <cellStyle name="Normal 12 2 2 3 2 2 5 5" xfId="8832" xr:uid="{399263AF-4BA8-41A8-9D81-B1F2093D097D}"/>
    <cellStyle name="Normal 12 2 2 3 2 2 5 5 2" xfId="8833" xr:uid="{B1A6DB6A-21EC-4B37-9BE3-AC34A034926B}"/>
    <cellStyle name="Normal 12 2 2 3 2 2 5 6" xfId="8834" xr:uid="{23770556-8E6B-471A-931F-4EF7251570BC}"/>
    <cellStyle name="Normal 12 2 2 3 2 2 5 6 2" xfId="8835" xr:uid="{74DAAF64-3507-49C6-9B36-7B3DD5BCA4D4}"/>
    <cellStyle name="Normal 12 2 2 3 2 2 5 7" xfId="8836" xr:uid="{86DEA746-08BA-4779-808D-ED8C14648EB7}"/>
    <cellStyle name="Normal 12 2 2 3 2 2 5 7 2" xfId="8837" xr:uid="{96B12E72-A085-40A3-A9D9-50EDCD7BF63A}"/>
    <cellStyle name="Normal 12 2 2 3 2 2 5 8" xfId="8838" xr:uid="{5F433CD2-092C-4050-9F2A-5778184DD976}"/>
    <cellStyle name="Normal 12 2 2 3 2 2 5_FY15" xfId="8839" xr:uid="{41E5FD11-2359-49C3-A783-33B19661959E}"/>
    <cellStyle name="Normal 12 2 2 3 2 2 6" xfId="8840" xr:uid="{0CC15D35-19E8-4593-9258-A67098871448}"/>
    <cellStyle name="Normal 12 2 2 3 2 2 6 2" xfId="8841" xr:uid="{5140EA4C-1FAF-49C9-AF33-CA65E24D2FB1}"/>
    <cellStyle name="Normal 12 2 2 3 2 2 7" xfId="8842" xr:uid="{A36DE901-491A-48CE-BDDA-C82481D63DB1}"/>
    <cellStyle name="Normal 12 2 2 3 2 2 7 2" xfId="8843" xr:uid="{061F3E9C-5D08-4809-B0DA-BABF8F7E8126}"/>
    <cellStyle name="Normal 12 2 2 3 2 2 8" xfId="8844" xr:uid="{4FA76680-62B3-48E4-8F23-9D46EE3EC31D}"/>
    <cellStyle name="Normal 12 2 2 3 2 2 8 2" xfId="8845" xr:uid="{D3678453-C6E0-4434-8417-3639BC69C062}"/>
    <cellStyle name="Normal 12 2 2 3 2 2 9" xfId="8846" xr:uid="{A9F6C272-093D-455A-AA4E-B3FFEBFEC2D6}"/>
    <cellStyle name="Normal 12 2 2 3 2 2 9 2" xfId="8847" xr:uid="{6F3B9E67-F0E6-47A9-8E61-87A02B599889}"/>
    <cellStyle name="Normal 12 2 2 3 2 2_AAUP CBI Calc" xfId="8848" xr:uid="{439E4994-B086-4593-A650-ECFF3B4FEB1C}"/>
    <cellStyle name="Normal 12 2 2 3 2 3" xfId="8849" xr:uid="{151616A3-A615-48F2-8FE2-2789F833363D}"/>
    <cellStyle name="Normal 12 2 2 3 2 3 10" xfId="8850" xr:uid="{0E72974B-6B39-4F39-85E8-8381E98CF2B8}"/>
    <cellStyle name="Normal 12 2 2 3 2 3 2" xfId="8851" xr:uid="{8C939DF3-2E58-4EED-8DBE-7BBF9B9BF81C}"/>
    <cellStyle name="Normal 12 2 2 3 2 3 2 2" xfId="8852" xr:uid="{FCE911B4-CC83-4087-A6A5-B5C9996FD1CD}"/>
    <cellStyle name="Normal 12 2 2 3 2 3 2 2 2" xfId="8853" xr:uid="{69A7D9FC-5BF7-42FA-B70A-D182E93FB0DD}"/>
    <cellStyle name="Normal 12 2 2 3 2 3 2 2 2 2" xfId="8854" xr:uid="{B156B930-A72F-4EC7-8E60-C5AF80D9E599}"/>
    <cellStyle name="Normal 12 2 2 3 2 3 2 2 3" xfId="8855" xr:uid="{4440213F-B0A8-49D0-A12D-0644C4187F35}"/>
    <cellStyle name="Normal 12 2 2 3 2 3 2 2 3 2" xfId="8856" xr:uid="{DF62186E-0465-4F9E-B947-A167CE9DA4A3}"/>
    <cellStyle name="Normal 12 2 2 3 2 3 2 2 4" xfId="8857" xr:uid="{71582253-7193-4696-A518-707A369D5A20}"/>
    <cellStyle name="Normal 12 2 2 3 2 3 2 2 4 2" xfId="8858" xr:uid="{C421B5E4-B446-4081-B487-B47AD0F2548D}"/>
    <cellStyle name="Normal 12 2 2 3 2 3 2 2 5" xfId="8859" xr:uid="{64066272-D8C1-41D2-A4C0-297200F096BF}"/>
    <cellStyle name="Normal 12 2 2 3 2 3 2 2 5 2" xfId="8860" xr:uid="{93C1FFD1-2113-49DD-BA3C-FCD65E76FCCB}"/>
    <cellStyle name="Normal 12 2 2 3 2 3 2 2 6" xfId="8861" xr:uid="{C5735636-0468-4C32-BECE-675988E31B4C}"/>
    <cellStyle name="Normal 12 2 2 3 2 3 2 2 6 2" xfId="8862" xr:uid="{27980C7F-84C3-44EE-ACD5-982AB3C9A51E}"/>
    <cellStyle name="Normal 12 2 2 3 2 3 2 2 7" xfId="8863" xr:uid="{4F90A793-CE6A-458D-B65D-A73193AD51B9}"/>
    <cellStyle name="Normal 12 2 2 3 2 3 2 2 7 2" xfId="8864" xr:uid="{7B706AAA-B3F7-4117-BE3E-EE1A709B34FB}"/>
    <cellStyle name="Normal 12 2 2 3 2 3 2 2 8" xfId="8865" xr:uid="{7EE396F0-8843-41BA-B6B0-9341CFDFC05C}"/>
    <cellStyle name="Normal 12 2 2 3 2 3 2 2_FY15" xfId="8866" xr:uid="{135BCA43-B4CB-4C23-8E0B-6D7BB8C74B64}"/>
    <cellStyle name="Normal 12 2 2 3 2 3 2 3" xfId="8867" xr:uid="{48C7400B-8B50-4DFF-A0C1-03C5271E6E92}"/>
    <cellStyle name="Normal 12 2 2 3 2 3 2 3 2" xfId="8868" xr:uid="{10055BD2-1384-42D7-BF5E-A7625221C776}"/>
    <cellStyle name="Normal 12 2 2 3 2 3 2 4" xfId="8869" xr:uid="{C1D2D6A5-3DD1-4E68-980C-C7A340B102F6}"/>
    <cellStyle name="Normal 12 2 2 3 2 3 2 4 2" xfId="8870" xr:uid="{21784497-68BF-4FC5-AD4D-8F06568D6296}"/>
    <cellStyle name="Normal 12 2 2 3 2 3 2 5" xfId="8871" xr:uid="{A40E9EB0-F1A3-4636-BB18-09C2F7EC38A6}"/>
    <cellStyle name="Normal 12 2 2 3 2 3 2 5 2" xfId="8872" xr:uid="{DBA2CCAF-9627-4CFA-BE79-E649065F2385}"/>
    <cellStyle name="Normal 12 2 2 3 2 3 2 6" xfId="8873" xr:uid="{39A8A4D8-F8D9-4271-ACF9-AAC23A669BCC}"/>
    <cellStyle name="Normal 12 2 2 3 2 3 2 6 2" xfId="8874" xr:uid="{20A1028A-B0AA-4307-A2AA-99EF4C002409}"/>
    <cellStyle name="Normal 12 2 2 3 2 3 2 7" xfId="8875" xr:uid="{31B42562-5A4A-4925-9C83-955475750B2E}"/>
    <cellStyle name="Normal 12 2 2 3 2 3 2 7 2" xfId="8876" xr:uid="{8EB60A62-4BEE-45DE-9B93-016C987868FD}"/>
    <cellStyle name="Normal 12 2 2 3 2 3 2 8" xfId="8877" xr:uid="{1F1D665D-C0F3-40AE-8772-DAD0143DA08A}"/>
    <cellStyle name="Normal 12 2 2 3 2 3 2 8 2" xfId="8878" xr:uid="{7D4CDBEB-3880-4838-87C9-F3C24F59D3B5}"/>
    <cellStyle name="Normal 12 2 2 3 2 3 2 9" xfId="8879" xr:uid="{4AD8BDFB-59FC-454F-BBD5-5AC75B4E8820}"/>
    <cellStyle name="Normal 12 2 2 3 2 3 2_FY15" xfId="8880" xr:uid="{61C8CBFE-794C-4D59-8FDD-B7F23D763739}"/>
    <cellStyle name="Normal 12 2 2 3 2 3 3" xfId="8881" xr:uid="{C4F689A6-E566-48EB-9A5C-FA908962C980}"/>
    <cellStyle name="Normal 12 2 2 3 2 3 3 2" xfId="8882" xr:uid="{3B774E10-C85F-4AEE-ACE9-000D2530F190}"/>
    <cellStyle name="Normal 12 2 2 3 2 3 3 2 2" xfId="8883" xr:uid="{68261E37-04E9-4495-9937-CBDA83EC4C11}"/>
    <cellStyle name="Normal 12 2 2 3 2 3 3 3" xfId="8884" xr:uid="{95E50957-81A6-4180-B4DC-CD445B24DA29}"/>
    <cellStyle name="Normal 12 2 2 3 2 3 3 3 2" xfId="8885" xr:uid="{7C52922E-D373-4EB4-B97A-5D750D31905B}"/>
    <cellStyle name="Normal 12 2 2 3 2 3 3 4" xfId="8886" xr:uid="{41ABEE53-FD54-4B1C-97BA-AE8AB883F780}"/>
    <cellStyle name="Normal 12 2 2 3 2 3 3 4 2" xfId="8887" xr:uid="{1658CF73-AA23-4011-B6C6-174113C427BD}"/>
    <cellStyle name="Normal 12 2 2 3 2 3 3 5" xfId="8888" xr:uid="{C52F44AF-284B-42A1-B78F-1DC4AAE07DEB}"/>
    <cellStyle name="Normal 12 2 2 3 2 3 3 5 2" xfId="8889" xr:uid="{BC374D75-2BB2-4AB1-9547-2655A416F9FD}"/>
    <cellStyle name="Normal 12 2 2 3 2 3 3 6" xfId="8890" xr:uid="{8582D06C-9810-4985-B24C-0813DE11B85F}"/>
    <cellStyle name="Normal 12 2 2 3 2 3 3 6 2" xfId="8891" xr:uid="{414C4759-E40A-4145-87A4-862803390965}"/>
    <cellStyle name="Normal 12 2 2 3 2 3 3 7" xfId="8892" xr:uid="{F034ED22-2384-4B4F-A6AA-3A449310EF87}"/>
    <cellStyle name="Normal 12 2 2 3 2 3 3 7 2" xfId="8893" xr:uid="{7D15E926-9858-4527-8B27-1D6FB8694C8F}"/>
    <cellStyle name="Normal 12 2 2 3 2 3 3 8" xfId="8894" xr:uid="{F0A7EFF6-0984-4D8D-ADA6-0D5864800DB3}"/>
    <cellStyle name="Normal 12 2 2 3 2 3 3_FY15" xfId="8895" xr:uid="{894A21BE-8272-4D9B-90BC-B9014AAA0C1B}"/>
    <cellStyle name="Normal 12 2 2 3 2 3 4" xfId="8896" xr:uid="{4AC03213-67FF-4228-BCAD-2FB769CC3E6E}"/>
    <cellStyle name="Normal 12 2 2 3 2 3 4 2" xfId="8897" xr:uid="{8F1159F3-CC67-486A-8CC2-5D214649D286}"/>
    <cellStyle name="Normal 12 2 2 3 2 3 5" xfId="8898" xr:uid="{73BD7B00-3104-4057-83CB-D01794284236}"/>
    <cellStyle name="Normal 12 2 2 3 2 3 5 2" xfId="8899" xr:uid="{EAFED671-7037-48ED-8939-63E46B1E21B7}"/>
    <cellStyle name="Normal 12 2 2 3 2 3 6" xfId="8900" xr:uid="{947DB287-1A98-4DFC-AB4E-378DFFF94913}"/>
    <cellStyle name="Normal 12 2 2 3 2 3 6 2" xfId="8901" xr:uid="{738A0C43-16BA-4381-8E65-022321299B3B}"/>
    <cellStyle name="Normal 12 2 2 3 2 3 7" xfId="8902" xr:uid="{F93B84C3-B8B9-478A-9452-6C6FA5C63D34}"/>
    <cellStyle name="Normal 12 2 2 3 2 3 7 2" xfId="8903" xr:uid="{252D4CB6-A62C-4243-BFE2-9384AD14157D}"/>
    <cellStyle name="Normal 12 2 2 3 2 3 8" xfId="8904" xr:uid="{8DBADD2F-2405-47B8-9965-DB0C9EC36469}"/>
    <cellStyle name="Normal 12 2 2 3 2 3 8 2" xfId="8905" xr:uid="{404E64BF-64E2-42A8-84E6-CDD376D31785}"/>
    <cellStyle name="Normal 12 2 2 3 2 3 9" xfId="8906" xr:uid="{6D48F498-0317-4E38-95D2-28788F0A53DC}"/>
    <cellStyle name="Normal 12 2 2 3 2 3 9 2" xfId="8907" xr:uid="{23426889-366A-4633-9720-744E09B4EFFD}"/>
    <cellStyle name="Normal 12 2 2 3 2 3_AAUP CBI Calc" xfId="8908" xr:uid="{3A6305E9-7C08-498A-8848-829E2F0D0A52}"/>
    <cellStyle name="Normal 12 2 2 3 2 4" xfId="8909" xr:uid="{3B0C8E0C-5D64-460A-99F3-231E0EA68DF8}"/>
    <cellStyle name="Normal 12 2 2 3 2 4 10" xfId="8910" xr:uid="{DB0A4450-1F6A-49FF-8EF1-CC4E2140C08C}"/>
    <cellStyle name="Normal 12 2 2 3 2 4 2" xfId="8911" xr:uid="{BB832993-84E7-49AE-ACBF-601F14179318}"/>
    <cellStyle name="Normal 12 2 2 3 2 4 2 2" xfId="8912" xr:uid="{BBED0844-8774-44C3-B3ED-426B070CADEA}"/>
    <cellStyle name="Normal 12 2 2 3 2 4 2 2 2" xfId="8913" xr:uid="{DAC408D1-D9F1-4C62-9DD5-37B0BD71AE20}"/>
    <cellStyle name="Normal 12 2 2 3 2 4 2 2 2 2" xfId="8914" xr:uid="{4DC63D26-88AC-4B07-A23B-0A7A4BE0CEEC}"/>
    <cellStyle name="Normal 12 2 2 3 2 4 2 2 3" xfId="8915" xr:uid="{96C245A8-08F4-4BA7-9239-985E74A65506}"/>
    <cellStyle name="Normal 12 2 2 3 2 4 2 2 3 2" xfId="8916" xr:uid="{C290FEDE-072F-403F-B4E8-FF72D72EF12A}"/>
    <cellStyle name="Normal 12 2 2 3 2 4 2 2 4" xfId="8917" xr:uid="{3A40E80C-60E1-4730-BE08-D09E5D960996}"/>
    <cellStyle name="Normal 12 2 2 3 2 4 2 2 4 2" xfId="8918" xr:uid="{B4A60EF7-08B9-4DC1-9324-AC96B22D8B7E}"/>
    <cellStyle name="Normal 12 2 2 3 2 4 2 2 5" xfId="8919" xr:uid="{245F90DB-AE5E-4D1C-9919-22A8855EA7A9}"/>
    <cellStyle name="Normal 12 2 2 3 2 4 2 2 5 2" xfId="8920" xr:uid="{9A1D6457-68EF-4D6A-AA20-22E953ED4479}"/>
    <cellStyle name="Normal 12 2 2 3 2 4 2 2 6" xfId="8921" xr:uid="{8E07596E-4947-4886-AAFE-101C7031D4EE}"/>
    <cellStyle name="Normal 12 2 2 3 2 4 2 2 6 2" xfId="8922" xr:uid="{F4006E98-08FF-428B-9D5D-D5B8C2536659}"/>
    <cellStyle name="Normal 12 2 2 3 2 4 2 2 7" xfId="8923" xr:uid="{5FD6CB40-3E7A-41B6-9C12-51849D3E9D0E}"/>
    <cellStyle name="Normal 12 2 2 3 2 4 2 2 7 2" xfId="8924" xr:uid="{5D8BE41C-852E-41B1-936A-15EF4DF03CB7}"/>
    <cellStyle name="Normal 12 2 2 3 2 4 2 2 8" xfId="8925" xr:uid="{51EB6FC4-177B-4035-877B-DB27B9E7C913}"/>
    <cellStyle name="Normal 12 2 2 3 2 4 2 2_FY15" xfId="8926" xr:uid="{5A93108C-A0EC-4DE5-8A3A-0AA079CFA174}"/>
    <cellStyle name="Normal 12 2 2 3 2 4 2 3" xfId="8927" xr:uid="{9E373A8C-E2BB-42FD-9428-BC7ED7D0731C}"/>
    <cellStyle name="Normal 12 2 2 3 2 4 2 3 2" xfId="8928" xr:uid="{D322EA74-199A-47EA-BA8F-35288B7B6B51}"/>
    <cellStyle name="Normal 12 2 2 3 2 4 2 4" xfId="8929" xr:uid="{3ABA68F1-AB9E-465B-80AA-A237F93507B8}"/>
    <cellStyle name="Normal 12 2 2 3 2 4 2 4 2" xfId="8930" xr:uid="{A4C5A9D6-EB0B-42C5-A971-D63CCD2FDA41}"/>
    <cellStyle name="Normal 12 2 2 3 2 4 2 5" xfId="8931" xr:uid="{F30949F0-1CE9-43E8-827F-D8BF6ACDF0B0}"/>
    <cellStyle name="Normal 12 2 2 3 2 4 2 5 2" xfId="8932" xr:uid="{DB4B9A52-236A-4178-95D7-1315BDBDE867}"/>
    <cellStyle name="Normal 12 2 2 3 2 4 2 6" xfId="8933" xr:uid="{69928019-6BB5-475C-9655-4A172B261BCD}"/>
    <cellStyle name="Normal 12 2 2 3 2 4 2 6 2" xfId="8934" xr:uid="{24450F02-1C75-4B03-A311-BF2475EF509D}"/>
    <cellStyle name="Normal 12 2 2 3 2 4 2 7" xfId="8935" xr:uid="{EF7BEC52-D3C3-4968-BA47-BC01DAF472E4}"/>
    <cellStyle name="Normal 12 2 2 3 2 4 2 7 2" xfId="8936" xr:uid="{CB772556-9EDE-4A2C-8364-B6CEA57E967C}"/>
    <cellStyle name="Normal 12 2 2 3 2 4 2 8" xfId="8937" xr:uid="{8EA0AB9A-0D4F-49A1-9F10-B95908ABB166}"/>
    <cellStyle name="Normal 12 2 2 3 2 4 2 8 2" xfId="8938" xr:uid="{551D5869-9C05-4E7B-ADA4-A971BC7CEEF3}"/>
    <cellStyle name="Normal 12 2 2 3 2 4 2 9" xfId="8939" xr:uid="{AE3AAC46-C7CD-40BA-8143-D6E7E60CCC02}"/>
    <cellStyle name="Normal 12 2 2 3 2 4 2_FY15" xfId="8940" xr:uid="{299196AF-4459-400E-8A3D-E68EAA017C47}"/>
    <cellStyle name="Normal 12 2 2 3 2 4 3" xfId="8941" xr:uid="{66073A26-0345-4E99-B4F4-9B5AC58C4D93}"/>
    <cellStyle name="Normal 12 2 2 3 2 4 3 2" xfId="8942" xr:uid="{029C8E7C-9E14-4DBF-8EF3-0CC15AB6F989}"/>
    <cellStyle name="Normal 12 2 2 3 2 4 3 2 2" xfId="8943" xr:uid="{695CEEC7-24CA-4B7E-A911-514FE0253F89}"/>
    <cellStyle name="Normal 12 2 2 3 2 4 3 3" xfId="8944" xr:uid="{67EB1031-99E5-45A2-AE69-0F803D7E3895}"/>
    <cellStyle name="Normal 12 2 2 3 2 4 3 3 2" xfId="8945" xr:uid="{7C127817-F429-40EB-BF0D-F129055D5920}"/>
    <cellStyle name="Normal 12 2 2 3 2 4 3 4" xfId="8946" xr:uid="{48585473-47BD-402D-9E10-7478287E88CD}"/>
    <cellStyle name="Normal 12 2 2 3 2 4 3 4 2" xfId="8947" xr:uid="{A33F8243-5F8A-4AA0-BF51-70ED462D1F4F}"/>
    <cellStyle name="Normal 12 2 2 3 2 4 3 5" xfId="8948" xr:uid="{AE4DBC92-54EF-4A32-A222-91BC6C96FD54}"/>
    <cellStyle name="Normal 12 2 2 3 2 4 3 5 2" xfId="8949" xr:uid="{B3DFB25D-A441-4663-843A-0E2D9C6FF1AC}"/>
    <cellStyle name="Normal 12 2 2 3 2 4 3 6" xfId="8950" xr:uid="{A3232292-BCF8-4B3A-A314-D840FA9709E0}"/>
    <cellStyle name="Normal 12 2 2 3 2 4 3 6 2" xfId="8951" xr:uid="{88FDF736-1055-4BBC-AD73-B65D781090A3}"/>
    <cellStyle name="Normal 12 2 2 3 2 4 3 7" xfId="8952" xr:uid="{0EAB5CD9-9D4A-410A-9ABC-3B65ECECD99A}"/>
    <cellStyle name="Normal 12 2 2 3 2 4 3 7 2" xfId="8953" xr:uid="{40688166-8A31-46C1-B215-1B670958FD7B}"/>
    <cellStyle name="Normal 12 2 2 3 2 4 3 8" xfId="8954" xr:uid="{8A3B5AF4-0D79-4E08-9A8F-E48B9492DAE1}"/>
    <cellStyle name="Normal 12 2 2 3 2 4 3_FY15" xfId="8955" xr:uid="{D3DA4FE6-AA22-47BF-9449-5BDDD5D9B178}"/>
    <cellStyle name="Normal 12 2 2 3 2 4 4" xfId="8956" xr:uid="{C23DE634-6523-47E9-AE24-E30CA40CE9F8}"/>
    <cellStyle name="Normal 12 2 2 3 2 4 4 2" xfId="8957" xr:uid="{544BC5BA-4EF0-4E3C-96DD-4DF10C6673EF}"/>
    <cellStyle name="Normal 12 2 2 3 2 4 5" xfId="8958" xr:uid="{56C671C2-CA00-4218-BFAE-34FD1AB39A9A}"/>
    <cellStyle name="Normal 12 2 2 3 2 4 5 2" xfId="8959" xr:uid="{791EC2CC-619B-4EDB-AB99-36DD2A1A73AC}"/>
    <cellStyle name="Normal 12 2 2 3 2 4 6" xfId="8960" xr:uid="{0E42D281-96A9-4076-A3C1-520ECF6464E7}"/>
    <cellStyle name="Normal 12 2 2 3 2 4 6 2" xfId="8961" xr:uid="{8D38FF37-D5BF-4FED-A7E9-FEBDB1BD60A3}"/>
    <cellStyle name="Normal 12 2 2 3 2 4 7" xfId="8962" xr:uid="{D8823E89-565F-4814-AB16-EA7CAE12BA2E}"/>
    <cellStyle name="Normal 12 2 2 3 2 4 7 2" xfId="8963" xr:uid="{CD507F7C-F735-4FF1-BAD6-7B3C15E861AB}"/>
    <cellStyle name="Normal 12 2 2 3 2 4 8" xfId="8964" xr:uid="{517990CB-E033-4500-B48B-29077E28FF22}"/>
    <cellStyle name="Normal 12 2 2 3 2 4 8 2" xfId="8965" xr:uid="{75D00F90-8CCA-49D9-B0B5-67A130FCD27E}"/>
    <cellStyle name="Normal 12 2 2 3 2 4 9" xfId="8966" xr:uid="{5CEE26AE-B918-40B5-9841-F1B8626F3215}"/>
    <cellStyle name="Normal 12 2 2 3 2 4 9 2" xfId="8967" xr:uid="{73495D0E-1B30-4946-8D99-52DD9AF8B56E}"/>
    <cellStyle name="Normal 12 2 2 3 2 4_AAUP CBI Calc" xfId="8968" xr:uid="{4D0CFF4B-1443-4FF9-A3D8-A099DAEC2FC4}"/>
    <cellStyle name="Normal 12 2 2 3 2 5" xfId="8969" xr:uid="{A78DA165-06EC-41D1-A74B-7FEBC4F01D77}"/>
    <cellStyle name="Normal 12 2 2 3 2 5 10" xfId="8970" xr:uid="{E9A4F072-9CB3-4E63-950B-F52A8C9714FE}"/>
    <cellStyle name="Normal 12 2 2 3 2 5 2" xfId="8971" xr:uid="{8BE1F914-C30A-4B81-B175-C121975AD971}"/>
    <cellStyle name="Normal 12 2 2 3 2 5 2 2" xfId="8972" xr:uid="{DB5EDED9-59EC-4C41-9471-8CF7B29E07A8}"/>
    <cellStyle name="Normal 12 2 2 3 2 5 2 2 2" xfId="8973" xr:uid="{5C619EF2-10F3-4D47-8802-EDF5AD3C3038}"/>
    <cellStyle name="Normal 12 2 2 3 2 5 2 2 2 2" xfId="8974" xr:uid="{D7A9D2AF-97B1-4EC8-B3D8-75E81CFA7C9B}"/>
    <cellStyle name="Normal 12 2 2 3 2 5 2 2 3" xfId="8975" xr:uid="{91DFD8DD-6E17-4B81-9137-79B2DE1FBA6F}"/>
    <cellStyle name="Normal 12 2 2 3 2 5 2 2 3 2" xfId="8976" xr:uid="{A8D7DB99-1807-4CF4-B8A0-A4DB8289DA5F}"/>
    <cellStyle name="Normal 12 2 2 3 2 5 2 2 4" xfId="8977" xr:uid="{D1E11E3A-A620-4379-B4D0-7C80850D91DC}"/>
    <cellStyle name="Normal 12 2 2 3 2 5 2 2 4 2" xfId="8978" xr:uid="{0A2AC3E9-9B6B-4A25-AE5B-35165AB45621}"/>
    <cellStyle name="Normal 12 2 2 3 2 5 2 2 5" xfId="8979" xr:uid="{2C0B2BA3-5868-4757-987C-B28BF0C995F0}"/>
    <cellStyle name="Normal 12 2 2 3 2 5 2 2 5 2" xfId="8980" xr:uid="{45BDA211-3A97-4991-9DF7-8A65E467040B}"/>
    <cellStyle name="Normal 12 2 2 3 2 5 2 2 6" xfId="8981" xr:uid="{2235555F-2382-45A2-848F-EEBA122E177D}"/>
    <cellStyle name="Normal 12 2 2 3 2 5 2 2 6 2" xfId="8982" xr:uid="{C3F5B7F0-DE19-4B16-B609-282EE75D0983}"/>
    <cellStyle name="Normal 12 2 2 3 2 5 2 2 7" xfId="8983" xr:uid="{99F662EE-81D7-47B9-8D6B-EA6D78157A20}"/>
    <cellStyle name="Normal 12 2 2 3 2 5 2 2 7 2" xfId="8984" xr:uid="{9352769A-D1E3-4F0E-9CBC-A840331AC797}"/>
    <cellStyle name="Normal 12 2 2 3 2 5 2 2 8" xfId="8985" xr:uid="{38A55790-362A-466F-B7EF-F45C2964AAD7}"/>
    <cellStyle name="Normal 12 2 2 3 2 5 2 2_FY15" xfId="8986" xr:uid="{2885E469-9592-4CC1-A18F-596F4C664A07}"/>
    <cellStyle name="Normal 12 2 2 3 2 5 2 3" xfId="8987" xr:uid="{D9CF341A-CCDF-4A8B-B38D-13D4AD6F7012}"/>
    <cellStyle name="Normal 12 2 2 3 2 5 2 3 2" xfId="8988" xr:uid="{5D070326-DEA7-4143-8324-590D9E882F6C}"/>
    <cellStyle name="Normal 12 2 2 3 2 5 2 4" xfId="8989" xr:uid="{D7399FC2-8008-4D94-BACD-EAF73CEE7B34}"/>
    <cellStyle name="Normal 12 2 2 3 2 5 2 4 2" xfId="8990" xr:uid="{B520898C-3834-45C3-8169-C390601A7ABB}"/>
    <cellStyle name="Normal 12 2 2 3 2 5 2 5" xfId="8991" xr:uid="{CB6DA92F-7FEF-4930-8415-346B7F52651C}"/>
    <cellStyle name="Normal 12 2 2 3 2 5 2 5 2" xfId="8992" xr:uid="{943E77D9-28BE-4CA5-A6A2-9CA97A019F1D}"/>
    <cellStyle name="Normal 12 2 2 3 2 5 2 6" xfId="8993" xr:uid="{DC0CFBF7-5CAC-45B4-805A-54AE46968F1D}"/>
    <cellStyle name="Normal 12 2 2 3 2 5 2 6 2" xfId="8994" xr:uid="{8228536F-356C-4CD9-8A8B-0B4B5895C12C}"/>
    <cellStyle name="Normal 12 2 2 3 2 5 2 7" xfId="8995" xr:uid="{04C373BA-1291-4EBD-814C-7899B1B7BC58}"/>
    <cellStyle name="Normal 12 2 2 3 2 5 2 7 2" xfId="8996" xr:uid="{CB056B7F-521A-4BCB-A574-8FAAE82A625A}"/>
    <cellStyle name="Normal 12 2 2 3 2 5 2 8" xfId="8997" xr:uid="{8FE2760E-675D-4FC8-8861-5956AFD33144}"/>
    <cellStyle name="Normal 12 2 2 3 2 5 2 8 2" xfId="8998" xr:uid="{823A5859-CCAE-4DAA-B95F-E105550C9F61}"/>
    <cellStyle name="Normal 12 2 2 3 2 5 2 9" xfId="8999" xr:uid="{D00185E7-5607-47F4-BA93-6AAB5C1280AE}"/>
    <cellStyle name="Normal 12 2 2 3 2 5 2_FY15" xfId="9000" xr:uid="{AE9A6524-DABF-4117-BA76-BD002A89462F}"/>
    <cellStyle name="Normal 12 2 2 3 2 5 3" xfId="9001" xr:uid="{221A6197-14B9-4794-82D6-A3DF9828025F}"/>
    <cellStyle name="Normal 12 2 2 3 2 5 3 2" xfId="9002" xr:uid="{FB277406-EB14-479B-B725-B85C132EA40A}"/>
    <cellStyle name="Normal 12 2 2 3 2 5 3 2 2" xfId="9003" xr:uid="{82B52CA2-EB22-43D9-B7B8-33446D8874C5}"/>
    <cellStyle name="Normal 12 2 2 3 2 5 3 3" xfId="9004" xr:uid="{E5475EB8-4433-492D-BB4E-1C1E4B20EF2B}"/>
    <cellStyle name="Normal 12 2 2 3 2 5 3 3 2" xfId="9005" xr:uid="{5F963868-C9E2-4F14-A27E-A31408EFCA52}"/>
    <cellStyle name="Normal 12 2 2 3 2 5 3 4" xfId="9006" xr:uid="{DB3A728F-24A2-43B5-838E-EF1581AFE399}"/>
    <cellStyle name="Normal 12 2 2 3 2 5 3 4 2" xfId="9007" xr:uid="{76DB1AD3-5760-48BA-B513-B8554A209118}"/>
    <cellStyle name="Normal 12 2 2 3 2 5 3 5" xfId="9008" xr:uid="{09398FD8-31DF-444A-ACC9-F47CB617B410}"/>
    <cellStyle name="Normal 12 2 2 3 2 5 3 5 2" xfId="9009" xr:uid="{81E66729-1CD2-472C-ABAA-4FB2C9151F2A}"/>
    <cellStyle name="Normal 12 2 2 3 2 5 3 6" xfId="9010" xr:uid="{86EFBFFD-AE23-4B88-BC4D-A6F2CC887098}"/>
    <cellStyle name="Normal 12 2 2 3 2 5 3 6 2" xfId="9011" xr:uid="{98A80A6D-8955-4F54-8E65-4423DCF86758}"/>
    <cellStyle name="Normal 12 2 2 3 2 5 3 7" xfId="9012" xr:uid="{5E000FBA-F52B-4BA2-A729-48EC4AE74561}"/>
    <cellStyle name="Normal 12 2 2 3 2 5 3 7 2" xfId="9013" xr:uid="{25FDF4D9-0E0F-4CD7-86F7-D1A7E0456246}"/>
    <cellStyle name="Normal 12 2 2 3 2 5 3 8" xfId="9014" xr:uid="{11D5C4B8-03AA-4AD6-B5EF-B872D1004030}"/>
    <cellStyle name="Normal 12 2 2 3 2 5 3_FY15" xfId="9015" xr:uid="{29EC0BC8-7380-48A1-92CC-F8A3DC5724C8}"/>
    <cellStyle name="Normal 12 2 2 3 2 5 4" xfId="9016" xr:uid="{565FD90B-D724-41C7-9F73-B7382DC7CD42}"/>
    <cellStyle name="Normal 12 2 2 3 2 5 4 2" xfId="9017" xr:uid="{975A8041-701D-48F6-B549-A4A60CDA30B2}"/>
    <cellStyle name="Normal 12 2 2 3 2 5 5" xfId="9018" xr:uid="{1CF427B5-3246-4415-BC8D-233761644E89}"/>
    <cellStyle name="Normal 12 2 2 3 2 5 5 2" xfId="9019" xr:uid="{C1C10DE5-58AB-4C36-B549-9A51F795D5F8}"/>
    <cellStyle name="Normal 12 2 2 3 2 5 6" xfId="9020" xr:uid="{174DC210-B52E-4095-9A46-20E5AE3151E4}"/>
    <cellStyle name="Normal 12 2 2 3 2 5 6 2" xfId="9021" xr:uid="{F73A5D42-89DD-42F6-91C9-766CA8F95687}"/>
    <cellStyle name="Normal 12 2 2 3 2 5 7" xfId="9022" xr:uid="{A4B262A4-64E4-463A-B61E-71EAE3456C5C}"/>
    <cellStyle name="Normal 12 2 2 3 2 5 7 2" xfId="9023" xr:uid="{2DD3841D-D335-4F11-A67E-991E7224BB5F}"/>
    <cellStyle name="Normal 12 2 2 3 2 5 8" xfId="9024" xr:uid="{8095404A-8B9B-4272-911F-83B2C7C45551}"/>
    <cellStyle name="Normal 12 2 2 3 2 5 8 2" xfId="9025" xr:uid="{EBD39B54-4F27-4A1A-A2BD-C9C56409E195}"/>
    <cellStyle name="Normal 12 2 2 3 2 5 9" xfId="9026" xr:uid="{9D93B7EA-80F7-48D7-9C9F-17FA007DAD41}"/>
    <cellStyle name="Normal 12 2 2 3 2 5 9 2" xfId="9027" xr:uid="{9988EFB8-4DE9-497F-85BD-8764825ADA3C}"/>
    <cellStyle name="Normal 12 2 2 3 2 5_AAUP CBI Calc" xfId="9028" xr:uid="{E1F6D4DD-CEE1-490D-BDBE-895C61632A55}"/>
    <cellStyle name="Normal 12 2 2 3 2 6" xfId="9029" xr:uid="{CA8E7B1D-C696-46EE-90EA-76B6E2B28720}"/>
    <cellStyle name="Normal 12 2 2 3 2 6 10" xfId="9030" xr:uid="{11CE95FD-F2B1-4C8C-AEFF-7ABA08238B02}"/>
    <cellStyle name="Normal 12 2 2 3 2 6 2" xfId="9031" xr:uid="{1206CE28-04DD-44CD-A6F7-E5C8032D34CE}"/>
    <cellStyle name="Normal 12 2 2 3 2 6 2 2" xfId="9032" xr:uid="{5BF394CC-193D-45CE-8B5F-1472EC9652FC}"/>
    <cellStyle name="Normal 12 2 2 3 2 6 2 2 2" xfId="9033" xr:uid="{B4BCF176-BC5B-4845-86D9-0A0EC0688B92}"/>
    <cellStyle name="Normal 12 2 2 3 2 6 2 2 2 2" xfId="9034" xr:uid="{F884B7ED-A47F-49E7-A28F-F8F10F7FA824}"/>
    <cellStyle name="Normal 12 2 2 3 2 6 2 2 3" xfId="9035" xr:uid="{97B2CB45-CE00-4D1E-A04E-262CE86FACBD}"/>
    <cellStyle name="Normal 12 2 2 3 2 6 2 2 3 2" xfId="9036" xr:uid="{0ABE0C17-B1A9-4274-984F-2DBC4DCEDEFE}"/>
    <cellStyle name="Normal 12 2 2 3 2 6 2 2 4" xfId="9037" xr:uid="{F80C4371-29C3-4D60-954C-E91765A67463}"/>
    <cellStyle name="Normal 12 2 2 3 2 6 2 2 4 2" xfId="9038" xr:uid="{9BEDA0A7-D71C-42FE-A889-10352502E511}"/>
    <cellStyle name="Normal 12 2 2 3 2 6 2 2 5" xfId="9039" xr:uid="{2A866A73-FB29-48CB-9F61-908EEA44A9A2}"/>
    <cellStyle name="Normal 12 2 2 3 2 6 2 2 5 2" xfId="9040" xr:uid="{6CF345CD-AF24-4E8C-B234-EB7F0CD43B60}"/>
    <cellStyle name="Normal 12 2 2 3 2 6 2 2 6" xfId="9041" xr:uid="{1B216BDF-E9C9-47D0-8DF6-E75BCF30ADF1}"/>
    <cellStyle name="Normal 12 2 2 3 2 6 2 2 6 2" xfId="9042" xr:uid="{39DCA6BE-36C0-488B-BD78-F815EB6EDEAA}"/>
    <cellStyle name="Normal 12 2 2 3 2 6 2 2 7" xfId="9043" xr:uid="{97DAE198-5B4E-4983-947D-8E2962D852A4}"/>
    <cellStyle name="Normal 12 2 2 3 2 6 2 2 7 2" xfId="9044" xr:uid="{D7E7D5EF-83EB-4E99-B87B-CDF700D76FF6}"/>
    <cellStyle name="Normal 12 2 2 3 2 6 2 2 8" xfId="9045" xr:uid="{9A62F383-E441-4266-8E87-41A55C79DD86}"/>
    <cellStyle name="Normal 12 2 2 3 2 6 2 2_FY15" xfId="9046" xr:uid="{49CA5280-E7A3-4637-AD18-63C43ABCB046}"/>
    <cellStyle name="Normal 12 2 2 3 2 6 2 3" xfId="9047" xr:uid="{E39D0394-7468-424E-A427-7E5611C64E7F}"/>
    <cellStyle name="Normal 12 2 2 3 2 6 2 3 2" xfId="9048" xr:uid="{BD6C7C2A-5F1C-4789-85A7-9255CDCA8E1D}"/>
    <cellStyle name="Normal 12 2 2 3 2 6 2 4" xfId="9049" xr:uid="{A63657F3-7CA8-4846-9C01-365A83B27ECC}"/>
    <cellStyle name="Normal 12 2 2 3 2 6 2 4 2" xfId="9050" xr:uid="{6D8640DA-7BCB-4850-AD0F-6608A0A3E3D8}"/>
    <cellStyle name="Normal 12 2 2 3 2 6 2 5" xfId="9051" xr:uid="{3A05D8E5-F28A-40CE-B1CB-1BC6B2D91DC2}"/>
    <cellStyle name="Normal 12 2 2 3 2 6 2 5 2" xfId="9052" xr:uid="{0FD35F40-0140-4674-B7E0-7FFEF4652F47}"/>
    <cellStyle name="Normal 12 2 2 3 2 6 2 6" xfId="9053" xr:uid="{0235EC60-FA19-459C-B151-2F396EC1562D}"/>
    <cellStyle name="Normal 12 2 2 3 2 6 2 6 2" xfId="9054" xr:uid="{819BCA38-D1B0-41A2-A16D-DA3D5B37441B}"/>
    <cellStyle name="Normal 12 2 2 3 2 6 2 7" xfId="9055" xr:uid="{71B733ED-4BA9-42B0-A387-FF0137F37B13}"/>
    <cellStyle name="Normal 12 2 2 3 2 6 2 7 2" xfId="9056" xr:uid="{5A6A7141-166C-42C4-B556-A03985000019}"/>
    <cellStyle name="Normal 12 2 2 3 2 6 2 8" xfId="9057" xr:uid="{BA96D9A2-0FB3-42FF-BA78-153017B8EAF3}"/>
    <cellStyle name="Normal 12 2 2 3 2 6 2 8 2" xfId="9058" xr:uid="{97F57C25-3DC9-490E-99A2-72AF5E7737A0}"/>
    <cellStyle name="Normal 12 2 2 3 2 6 2 9" xfId="9059" xr:uid="{491B1116-8BAD-4E40-B99B-5D29F6415122}"/>
    <cellStyle name="Normal 12 2 2 3 2 6 2_FY15" xfId="9060" xr:uid="{9063A92A-DCF1-4FD9-AB02-361470586A9C}"/>
    <cellStyle name="Normal 12 2 2 3 2 6 3" xfId="9061" xr:uid="{5A57B287-64E6-45F0-8A51-8B7EE7F5A587}"/>
    <cellStyle name="Normal 12 2 2 3 2 6 3 2" xfId="9062" xr:uid="{6D7B4E4D-1293-4928-A7E7-94ED7415A8CC}"/>
    <cellStyle name="Normal 12 2 2 3 2 6 3 2 2" xfId="9063" xr:uid="{88B804C4-3892-488C-B353-35D37C8251A1}"/>
    <cellStyle name="Normal 12 2 2 3 2 6 3 3" xfId="9064" xr:uid="{8D7F9461-310E-40B4-B1F1-763CF5C6028C}"/>
    <cellStyle name="Normal 12 2 2 3 2 6 3 3 2" xfId="9065" xr:uid="{8AB9D454-82B6-4563-B7F3-025164EE5ACA}"/>
    <cellStyle name="Normal 12 2 2 3 2 6 3 4" xfId="9066" xr:uid="{451F7641-0781-4D9D-B64A-A2B7E54A6B0C}"/>
    <cellStyle name="Normal 12 2 2 3 2 6 3 4 2" xfId="9067" xr:uid="{5BE51AB5-2724-4C32-98AE-B9DF314B1416}"/>
    <cellStyle name="Normal 12 2 2 3 2 6 3 5" xfId="9068" xr:uid="{64BB4FFC-5A0A-48DD-A2BF-AFFCB3F1D5A9}"/>
    <cellStyle name="Normal 12 2 2 3 2 6 3 5 2" xfId="9069" xr:uid="{277FD6F2-5044-4110-9654-DFFA78700F77}"/>
    <cellStyle name="Normal 12 2 2 3 2 6 3 6" xfId="9070" xr:uid="{01E83223-3FA9-4468-B20A-4E8D215B524E}"/>
    <cellStyle name="Normal 12 2 2 3 2 6 3 6 2" xfId="9071" xr:uid="{567BAF7D-B31C-497E-83AD-E40D3A7A08BA}"/>
    <cellStyle name="Normal 12 2 2 3 2 6 3 7" xfId="9072" xr:uid="{3F3B38CD-C524-4201-B4E8-650F6D0B6B26}"/>
    <cellStyle name="Normal 12 2 2 3 2 6 3 7 2" xfId="9073" xr:uid="{72EA62E5-EA2D-4A4F-AAB0-74E6C3C43DF0}"/>
    <cellStyle name="Normal 12 2 2 3 2 6 3 8" xfId="9074" xr:uid="{5A6E0C22-B5EC-4FE2-AAC0-673BCCB878DA}"/>
    <cellStyle name="Normal 12 2 2 3 2 6 3_FY15" xfId="9075" xr:uid="{CE48492C-B98C-4047-899A-13E4DF24D265}"/>
    <cellStyle name="Normal 12 2 2 3 2 6 4" xfId="9076" xr:uid="{8F61B2E9-B9D2-48BC-9741-98126A482C18}"/>
    <cellStyle name="Normal 12 2 2 3 2 6 4 2" xfId="9077" xr:uid="{5E7EC71E-BCC4-4177-B375-F75BB37D3585}"/>
    <cellStyle name="Normal 12 2 2 3 2 6 5" xfId="9078" xr:uid="{DB0B421D-13C5-4A6B-BB64-16F676A4E730}"/>
    <cellStyle name="Normal 12 2 2 3 2 6 5 2" xfId="9079" xr:uid="{76797294-38E4-4F97-A421-7ED46AAEA779}"/>
    <cellStyle name="Normal 12 2 2 3 2 6 6" xfId="9080" xr:uid="{1C376E97-E2E8-4DFB-9491-7AFD37020661}"/>
    <cellStyle name="Normal 12 2 2 3 2 6 6 2" xfId="9081" xr:uid="{0EE83D9E-23A0-4D85-B7FA-8F57A806113F}"/>
    <cellStyle name="Normal 12 2 2 3 2 6 7" xfId="9082" xr:uid="{0E2D38FB-F5F1-4791-908C-F0C4DC83267A}"/>
    <cellStyle name="Normal 12 2 2 3 2 6 7 2" xfId="9083" xr:uid="{F0DF7C55-C8C9-4FC6-9079-64182582E9D5}"/>
    <cellStyle name="Normal 12 2 2 3 2 6 8" xfId="9084" xr:uid="{C7D69B73-DE98-4CAF-9C0A-8A31CFBA69B4}"/>
    <cellStyle name="Normal 12 2 2 3 2 6 8 2" xfId="9085" xr:uid="{6B5EED5E-8501-47A9-A131-48AB64A24BAA}"/>
    <cellStyle name="Normal 12 2 2 3 2 6 9" xfId="9086" xr:uid="{54BBE431-D83F-434C-9446-97A1B0BA965D}"/>
    <cellStyle name="Normal 12 2 2 3 2 6 9 2" xfId="9087" xr:uid="{F35D45BA-09CC-45E5-9F04-80A7C1DC52AB}"/>
    <cellStyle name="Normal 12 2 2 3 2 6_AAUP CBI Calc" xfId="9088" xr:uid="{733D7C20-CC4C-4A04-BDD6-E59CD8E5FAD5}"/>
    <cellStyle name="Normal 12 2 2 3 2 7" xfId="9089" xr:uid="{5F3E6CB4-998F-452A-91D2-9FA935703C4A}"/>
    <cellStyle name="Normal 12 2 2 3 2 7 2" xfId="9090" xr:uid="{20881E9C-66CB-43E5-ADDC-8243AA88C2EB}"/>
    <cellStyle name="Normal 12 2 2 3 2 7 2 2" xfId="9091" xr:uid="{032BEBE0-A902-44B2-95E7-2CCD39D664C0}"/>
    <cellStyle name="Normal 12 2 2 3 2 7 2 2 2" xfId="9092" xr:uid="{41350D05-2E45-4BC3-B0D0-2498BA5D837C}"/>
    <cellStyle name="Normal 12 2 2 3 2 7 2 3" xfId="9093" xr:uid="{C0F0975F-3E14-4AD0-892E-B95152C77907}"/>
    <cellStyle name="Normal 12 2 2 3 2 7 2 3 2" xfId="9094" xr:uid="{853F2B81-5120-4C5D-B05A-3654F00B2761}"/>
    <cellStyle name="Normal 12 2 2 3 2 7 2 4" xfId="9095" xr:uid="{943E8E65-AAFB-4C8C-88B6-2C738A69D5EF}"/>
    <cellStyle name="Normal 12 2 2 3 2 7 2 4 2" xfId="9096" xr:uid="{81109FA2-A7D9-45A5-8BA1-4A0B2079736F}"/>
    <cellStyle name="Normal 12 2 2 3 2 7 2 5" xfId="9097" xr:uid="{F5D7D757-7C63-4F39-8DB3-60FA1DF54306}"/>
    <cellStyle name="Normal 12 2 2 3 2 7 2 5 2" xfId="9098" xr:uid="{4D81F83B-9BB7-4413-A9C0-93E0E496A02D}"/>
    <cellStyle name="Normal 12 2 2 3 2 7 2 6" xfId="9099" xr:uid="{559643E1-55A0-4C20-B668-B642FBC759A2}"/>
    <cellStyle name="Normal 12 2 2 3 2 7 2 6 2" xfId="9100" xr:uid="{86E1E653-D325-4BC7-9338-4C3E9647A2B1}"/>
    <cellStyle name="Normal 12 2 2 3 2 7 2 7" xfId="9101" xr:uid="{A0F842E2-BA31-4A5E-993F-6A3980EAA8FE}"/>
    <cellStyle name="Normal 12 2 2 3 2 7 2 7 2" xfId="9102" xr:uid="{8C3534C6-3C0B-4257-8718-1E423A249848}"/>
    <cellStyle name="Normal 12 2 2 3 2 7 2 8" xfId="9103" xr:uid="{D6650F97-B77D-4CDA-9E6D-6F007ABF997E}"/>
    <cellStyle name="Normal 12 2 2 3 2 7 2_FY15" xfId="9104" xr:uid="{D655D734-9E9B-4E7C-A15A-9A5B1D085850}"/>
    <cellStyle name="Normal 12 2 2 3 2 7 3" xfId="9105" xr:uid="{304E49CE-2541-410A-92CE-89C1326C8085}"/>
    <cellStyle name="Normal 12 2 2 3 2 7 3 2" xfId="9106" xr:uid="{B4E6ABFA-19E7-4BA2-BB91-5A63A8555C84}"/>
    <cellStyle name="Normal 12 2 2 3 2 7 4" xfId="9107" xr:uid="{E8ABD194-88E8-4DDA-B22A-74CEEE8DE544}"/>
    <cellStyle name="Normal 12 2 2 3 2 7 4 2" xfId="9108" xr:uid="{FBD1895E-8419-417A-9F93-6F5E6814E764}"/>
    <cellStyle name="Normal 12 2 2 3 2 7 5" xfId="9109" xr:uid="{E4FFFA15-0D49-4CFE-9EE3-ED18F170BAF3}"/>
    <cellStyle name="Normal 12 2 2 3 2 7 5 2" xfId="9110" xr:uid="{D0D4E427-4301-4C06-8927-DD6B3EFF2866}"/>
    <cellStyle name="Normal 12 2 2 3 2 7 6" xfId="9111" xr:uid="{EC993161-F27C-4EFA-9A35-492E0A8BA3F7}"/>
    <cellStyle name="Normal 12 2 2 3 2 7 6 2" xfId="9112" xr:uid="{248B434A-B0FB-4F93-8ED3-722417A29575}"/>
    <cellStyle name="Normal 12 2 2 3 2 7 7" xfId="9113" xr:uid="{C8218343-A49E-4E8A-BFDE-7F3CCCB5296B}"/>
    <cellStyle name="Normal 12 2 2 3 2 7 7 2" xfId="9114" xr:uid="{A7A86108-3876-42CE-826C-404EFCAD6E9B}"/>
    <cellStyle name="Normal 12 2 2 3 2 7 8" xfId="9115" xr:uid="{B5507530-C66B-4016-87CD-9C400446E203}"/>
    <cellStyle name="Normal 12 2 2 3 2 7 8 2" xfId="9116" xr:uid="{38E4F989-4EE9-421B-93AD-B98D360D7E69}"/>
    <cellStyle name="Normal 12 2 2 3 2 7 9" xfId="9117" xr:uid="{89A1A404-7146-49BB-8446-AEE4A7614BF3}"/>
    <cellStyle name="Normal 12 2 2 3 2 7_FY15" xfId="9118" xr:uid="{03E38815-A511-4638-8A7C-60F090DBE690}"/>
    <cellStyle name="Normal 12 2 2 3 2 8" xfId="9119" xr:uid="{CCD7A8F0-8A49-4ADA-8902-BDE1F0A4A9AB}"/>
    <cellStyle name="Normal 12 2 2 3 2 8 2" xfId="9120" xr:uid="{2830294C-9584-45EB-8A05-138C0050E202}"/>
    <cellStyle name="Normal 12 2 2 3 2 8 2 2" xfId="9121" xr:uid="{0A9218C2-8B36-4CAE-A4E1-4F198D8005A1}"/>
    <cellStyle name="Normal 12 2 2 3 2 8 2 2 2" xfId="9122" xr:uid="{38B8A8A6-D898-4000-A02B-41ACF0D0ECA5}"/>
    <cellStyle name="Normal 12 2 2 3 2 8 2 3" xfId="9123" xr:uid="{4FC71245-2010-495D-9092-43DAC02B89D9}"/>
    <cellStyle name="Normal 12 2 2 3 2 8 2 3 2" xfId="9124" xr:uid="{EA6BC0AC-956D-4D9F-8E5B-7E9CD3F0238F}"/>
    <cellStyle name="Normal 12 2 2 3 2 8 2 4" xfId="9125" xr:uid="{80EC8015-633F-4A02-9275-5EDD9E072463}"/>
    <cellStyle name="Normal 12 2 2 3 2 8 2 4 2" xfId="9126" xr:uid="{BF50C3DC-AFD5-4FF5-B77F-F9E504090C28}"/>
    <cellStyle name="Normal 12 2 2 3 2 8 2 5" xfId="9127" xr:uid="{DA7FFD59-714E-4C24-964F-C0F4A371A435}"/>
    <cellStyle name="Normal 12 2 2 3 2 8 2 5 2" xfId="9128" xr:uid="{69DAD43F-CEAE-40CF-89A8-276AE890188D}"/>
    <cellStyle name="Normal 12 2 2 3 2 8 2 6" xfId="9129" xr:uid="{58A80C62-C022-4A78-BF4B-C1B2D99EF0B0}"/>
    <cellStyle name="Normal 12 2 2 3 2 8 2 6 2" xfId="9130" xr:uid="{693C4443-F343-474B-B2DD-248BD4B9C487}"/>
    <cellStyle name="Normal 12 2 2 3 2 8 2 7" xfId="9131" xr:uid="{2679F837-BC78-4429-AEA2-2890D8D83F2F}"/>
    <cellStyle name="Normal 12 2 2 3 2 8 2 7 2" xfId="9132" xr:uid="{22CA7032-0C4A-445A-9846-68A109433710}"/>
    <cellStyle name="Normal 12 2 2 3 2 8 2 8" xfId="9133" xr:uid="{219FC02D-9B3B-4CCA-84ED-31F5E1DED9D7}"/>
    <cellStyle name="Normal 12 2 2 3 2 8 2_FY15" xfId="9134" xr:uid="{CCBC4BCE-FC9E-40CF-8293-D17658B50AA6}"/>
    <cellStyle name="Normal 12 2 2 3 2 8 3" xfId="9135" xr:uid="{77A46627-9CDD-4E62-9AD5-F5BDD4B4572C}"/>
    <cellStyle name="Normal 12 2 2 3 2 8 3 2" xfId="9136" xr:uid="{17ACE476-1C21-4316-BE99-E3F9C666CF14}"/>
    <cellStyle name="Normal 12 2 2 3 2 8 4" xfId="9137" xr:uid="{DC19A942-2D10-4420-AF32-D1E7A15E789A}"/>
    <cellStyle name="Normal 12 2 2 3 2 8 4 2" xfId="9138" xr:uid="{4F420574-473C-4687-AC8E-CA4A694EED62}"/>
    <cellStyle name="Normal 12 2 2 3 2 8 5" xfId="9139" xr:uid="{8A73F8C5-FFCC-4BB8-8471-B2080B630B44}"/>
    <cellStyle name="Normal 12 2 2 3 2 8 5 2" xfId="9140" xr:uid="{EB380457-3C29-43B0-88AF-626D1D22DE0E}"/>
    <cellStyle name="Normal 12 2 2 3 2 8 6" xfId="9141" xr:uid="{37EE7DB6-D147-48EF-BE89-AE84884CFFD0}"/>
    <cellStyle name="Normal 12 2 2 3 2 8 6 2" xfId="9142" xr:uid="{C13C1EFE-FBCE-4873-810B-2B1C123F8A6A}"/>
    <cellStyle name="Normal 12 2 2 3 2 8 7" xfId="9143" xr:uid="{1317AF67-1C52-418D-84C1-B858DCA6C87C}"/>
    <cellStyle name="Normal 12 2 2 3 2 8 7 2" xfId="9144" xr:uid="{887D5C31-7E3A-48C8-8AB5-0BFFFD07372A}"/>
    <cellStyle name="Normal 12 2 2 3 2 8 8" xfId="9145" xr:uid="{0AB839FB-6A7A-4B0F-B95B-EE558CDD73C0}"/>
    <cellStyle name="Normal 12 2 2 3 2 8 8 2" xfId="9146" xr:uid="{405E8457-5598-40C4-994A-20C5CE3FA3B6}"/>
    <cellStyle name="Normal 12 2 2 3 2 8 9" xfId="9147" xr:uid="{0FAC73BC-4FD4-4023-94F3-B32F88E95908}"/>
    <cellStyle name="Normal 12 2 2 3 2 8_FY15" xfId="9148" xr:uid="{26DCC62E-CEB3-4BDA-9694-2C0809D2561B}"/>
    <cellStyle name="Normal 12 2 2 3 2 9" xfId="9149" xr:uid="{FBD2A64F-B7F4-4F7F-823C-979C85977426}"/>
    <cellStyle name="Normal 12 2 2 3 2 9 2" xfId="9150" xr:uid="{962CB2EC-26C1-41D8-981D-B707035813D4}"/>
    <cellStyle name="Normal 12 2 2 3 2 9 2 2" xfId="9151" xr:uid="{C52650E5-ED25-4B28-B43D-960C4770064A}"/>
    <cellStyle name="Normal 12 2 2 3 2 9 3" xfId="9152" xr:uid="{A99969B9-07A3-4217-A789-7B33E880DB0A}"/>
    <cellStyle name="Normal 12 2 2 3 2 9 3 2" xfId="9153" xr:uid="{2C8777DF-8827-4936-9A72-0658F9B58A0D}"/>
    <cellStyle name="Normal 12 2 2 3 2 9 4" xfId="9154" xr:uid="{29861A10-AF30-40E1-8DD6-60167AF1FC96}"/>
    <cellStyle name="Normal 12 2 2 3 2 9 4 2" xfId="9155" xr:uid="{E5CACA80-302D-4E38-9EF6-6B65CAD93C0A}"/>
    <cellStyle name="Normal 12 2 2 3 2 9 5" xfId="9156" xr:uid="{594E851E-8761-420D-913E-34AD1A80D8D9}"/>
    <cellStyle name="Normal 12 2 2 3 2 9 5 2" xfId="9157" xr:uid="{1E196A53-46E7-41E4-ABE2-6B3E48028CBB}"/>
    <cellStyle name="Normal 12 2 2 3 2 9 6" xfId="9158" xr:uid="{26987A30-5129-4FBC-BE4D-B3EBEBEADAA7}"/>
    <cellStyle name="Normal 12 2 2 3 2 9 6 2" xfId="9159" xr:uid="{5B64F1CE-BD81-4E82-B27B-3B6A3CE78E0C}"/>
    <cellStyle name="Normal 12 2 2 3 2 9 7" xfId="9160" xr:uid="{911BB9B1-E1DD-4F0C-8ED6-384CA9371F3B}"/>
    <cellStyle name="Normal 12 2 2 3 2 9 7 2" xfId="9161" xr:uid="{44CDB5E2-1F3A-46E9-A9FB-709C76159585}"/>
    <cellStyle name="Normal 12 2 2 3 2 9 8" xfId="9162" xr:uid="{D0D4FC05-77A8-41D5-9C0D-CF4AB43B8AAC}"/>
    <cellStyle name="Normal 12 2 2 3 2 9_FY15" xfId="9163" xr:uid="{533DC47C-A18B-4866-B206-A9F98AF6D7AA}"/>
    <cellStyle name="Normal 12 2 2 3 2_AAUP CBI Calc" xfId="9164" xr:uid="{A222A18D-6C96-4218-A185-D73056019BFC}"/>
    <cellStyle name="Normal 12 2 2 3 3" xfId="9165" xr:uid="{83ACF864-AAB7-4859-9B7A-F45DD55EE833}"/>
    <cellStyle name="Normal 12 2 2 3 3 10" xfId="9166" xr:uid="{DDA4DC5B-EEBF-439C-BECD-F764B2472D7E}"/>
    <cellStyle name="Normal 12 2 2 3 3 10 2" xfId="9167" xr:uid="{DF211FAA-D6B6-4FBC-B2B4-40CEDFB133F5}"/>
    <cellStyle name="Normal 12 2 2 3 3 11" xfId="9168" xr:uid="{C69962EE-AAFB-48E6-BF8C-D867B9578DC6}"/>
    <cellStyle name="Normal 12 2 2 3 3 11 2" xfId="9169" xr:uid="{11D59EB3-C7B6-4777-A21D-1C67EBAC406E}"/>
    <cellStyle name="Normal 12 2 2 3 3 12" xfId="9170" xr:uid="{60486B0C-3B60-4B5E-A95F-0B468E115B4C}"/>
    <cellStyle name="Normal 12 2 2 3 3 12 2" xfId="9171" xr:uid="{4BAA8055-7F30-4716-88F2-CE2D27B25E73}"/>
    <cellStyle name="Normal 12 2 2 3 3 13" xfId="9172" xr:uid="{44AF8375-8281-4E39-88BE-1AF22AAB07B1}"/>
    <cellStyle name="Normal 12 2 2 3 3 13 2" xfId="9173" xr:uid="{36A8380C-2D27-40B0-962A-8A4D9E6F4890}"/>
    <cellStyle name="Normal 12 2 2 3 3 14" xfId="9174" xr:uid="{27BB97DE-A162-4221-8EC7-21AA0EB9E8B2}"/>
    <cellStyle name="Normal 12 2 2 3 3 14 2" xfId="9175" xr:uid="{618E071E-E2F0-4848-8174-9273D70A6C4E}"/>
    <cellStyle name="Normal 12 2 2 3 3 15" xfId="9176" xr:uid="{D250289C-84F8-4083-B08B-0BD335FE2A0E}"/>
    <cellStyle name="Normal 12 2 2 3 3 2" xfId="9177" xr:uid="{A29497A2-FB6D-441F-99F9-C741823625AB}"/>
    <cellStyle name="Normal 12 2 2 3 3 2 10" xfId="9178" xr:uid="{8EC4F06A-A796-48B9-B8B3-0C2F7AF4490B}"/>
    <cellStyle name="Normal 12 2 2 3 3 2 10 2" xfId="9179" xr:uid="{C1ADBF1A-342C-4BE6-AE4A-ABD85CB138C8}"/>
    <cellStyle name="Normal 12 2 2 3 3 2 11" xfId="9180" xr:uid="{0C70237A-9222-4A37-B6AE-89C4BA8D8328}"/>
    <cellStyle name="Normal 12 2 2 3 3 2 2" xfId="9181" xr:uid="{CB5B7978-DFF7-48C1-A6D3-ABD04EF8518E}"/>
    <cellStyle name="Normal 12 2 2 3 3 2 2 2" xfId="9182" xr:uid="{FEC184C1-1735-429E-95A6-C7BDCB72EB07}"/>
    <cellStyle name="Normal 12 2 2 3 3 2 2 2 2" xfId="9183" xr:uid="{EA4AF677-4740-47F8-8C8B-51190CE4D2FB}"/>
    <cellStyle name="Normal 12 2 2 3 3 2 2 2 2 2" xfId="9184" xr:uid="{E6B05571-0A3E-44BD-BDB6-3F9C4D4A1610}"/>
    <cellStyle name="Normal 12 2 2 3 3 2 2 2 3" xfId="9185" xr:uid="{6DBB4339-78BB-45F3-A8AC-F62C5904492D}"/>
    <cellStyle name="Normal 12 2 2 3 3 2 2 2 3 2" xfId="9186" xr:uid="{843D33BA-85A8-4DB3-8C80-10D4CFE1EAA9}"/>
    <cellStyle name="Normal 12 2 2 3 3 2 2 2 4" xfId="9187" xr:uid="{0B8216E4-DB7B-4939-9C99-3405CE37FB8D}"/>
    <cellStyle name="Normal 12 2 2 3 3 2 2 2 4 2" xfId="9188" xr:uid="{C7B8DCFF-924C-413A-B805-AB042728A779}"/>
    <cellStyle name="Normal 12 2 2 3 3 2 2 2 5" xfId="9189" xr:uid="{D37199EA-203D-44B5-B3A4-AE1CB34FF3CD}"/>
    <cellStyle name="Normal 12 2 2 3 3 2 2 2 5 2" xfId="9190" xr:uid="{643F499D-DD2E-4EFA-8F0C-0749B645B195}"/>
    <cellStyle name="Normal 12 2 2 3 3 2 2 2 6" xfId="9191" xr:uid="{0DA9C68E-3EB2-46B9-9B80-97F0C3A4508B}"/>
    <cellStyle name="Normal 12 2 2 3 3 2 2 2 6 2" xfId="9192" xr:uid="{D9021A0F-7AD0-4233-8624-E9152BA52949}"/>
    <cellStyle name="Normal 12 2 2 3 3 2 2 2 7" xfId="9193" xr:uid="{66F53FC6-7734-44E3-ADAA-C775369D7945}"/>
    <cellStyle name="Normal 12 2 2 3 3 2 2 2 7 2" xfId="9194" xr:uid="{9E4727A7-096B-480F-BE3E-9AA498CC14E9}"/>
    <cellStyle name="Normal 12 2 2 3 3 2 2 2 8" xfId="9195" xr:uid="{EC5A06F1-DD75-4023-B7A9-9A011143F76A}"/>
    <cellStyle name="Normal 12 2 2 3 3 2 2 2_FY15" xfId="9196" xr:uid="{4A470FB5-9F05-4273-B261-21C117008135}"/>
    <cellStyle name="Normal 12 2 2 3 3 2 2 3" xfId="9197" xr:uid="{CEEAD3BA-941A-4A7D-A830-5169CD5CB203}"/>
    <cellStyle name="Normal 12 2 2 3 3 2 2 3 2" xfId="9198" xr:uid="{F7B69438-3AE5-4683-B234-42F094E50A46}"/>
    <cellStyle name="Normal 12 2 2 3 3 2 2 4" xfId="9199" xr:uid="{EDDE55FF-E2C9-4D11-97DD-CE46A35FFAFB}"/>
    <cellStyle name="Normal 12 2 2 3 3 2 2 4 2" xfId="9200" xr:uid="{698AB213-F557-416C-82B0-EBD033F1321D}"/>
    <cellStyle name="Normal 12 2 2 3 3 2 2 5" xfId="9201" xr:uid="{99113FBF-ECBC-406A-B9CE-E1085BCB72D5}"/>
    <cellStyle name="Normal 12 2 2 3 3 2 2 5 2" xfId="9202" xr:uid="{4690D9D6-85C4-4AC6-A672-EB33DC074C9C}"/>
    <cellStyle name="Normal 12 2 2 3 3 2 2 6" xfId="9203" xr:uid="{6B29410E-BE56-47D7-BB99-FBDBB9E60965}"/>
    <cellStyle name="Normal 12 2 2 3 3 2 2 6 2" xfId="9204" xr:uid="{069AFC7B-41D1-4D92-A527-CF2EAF1FE9C0}"/>
    <cellStyle name="Normal 12 2 2 3 3 2 2 7" xfId="9205" xr:uid="{988DAEA3-8D3B-4A03-9F77-AF3A68F71211}"/>
    <cellStyle name="Normal 12 2 2 3 3 2 2 7 2" xfId="9206" xr:uid="{32D3985F-161D-4183-A4F0-02BDD15EEF22}"/>
    <cellStyle name="Normal 12 2 2 3 3 2 2 8" xfId="9207" xr:uid="{7CF93B48-672F-4599-B22B-35722991A38F}"/>
    <cellStyle name="Normal 12 2 2 3 3 2 2 8 2" xfId="9208" xr:uid="{B81D4B4A-E4C8-498E-B700-BA9D7F541B8D}"/>
    <cellStyle name="Normal 12 2 2 3 3 2 2 9" xfId="9209" xr:uid="{6D215215-6E7D-4E0C-83F3-09CC2298536B}"/>
    <cellStyle name="Normal 12 2 2 3 3 2 2_FY15" xfId="9210" xr:uid="{DC9A5757-F1ED-4B1C-8B0C-67431CBCC92A}"/>
    <cellStyle name="Normal 12 2 2 3 3 2 3" xfId="9211" xr:uid="{D6ACA146-BDA1-4D2B-8CFC-2741C408D51D}"/>
    <cellStyle name="Normal 12 2 2 3 3 2 3 2" xfId="9212" xr:uid="{2AA8C18F-7329-4B72-8E3C-1E327932F5FC}"/>
    <cellStyle name="Normal 12 2 2 3 3 2 3 2 2" xfId="9213" xr:uid="{490D5409-04E2-4D32-A105-2903ACB38AEE}"/>
    <cellStyle name="Normal 12 2 2 3 3 2 3 2 2 2" xfId="9214" xr:uid="{D471B71A-DA3F-4F90-9F95-74A64CEA24DA}"/>
    <cellStyle name="Normal 12 2 2 3 3 2 3 2 3" xfId="9215" xr:uid="{B0585F86-530A-49F2-BDF7-2776A9F405E9}"/>
    <cellStyle name="Normal 12 2 2 3 3 2 3 2 3 2" xfId="9216" xr:uid="{E52FEBC5-B604-41A3-B270-A7393E1286C9}"/>
    <cellStyle name="Normal 12 2 2 3 3 2 3 2 4" xfId="9217" xr:uid="{CE7A3690-6A10-468C-974A-F742DBD56B52}"/>
    <cellStyle name="Normal 12 2 2 3 3 2 3 2 4 2" xfId="9218" xr:uid="{21677304-D9CA-4C36-81F0-0080BE5CCC99}"/>
    <cellStyle name="Normal 12 2 2 3 3 2 3 2 5" xfId="9219" xr:uid="{080E4497-7A24-40CC-9A72-24A2FEBA8F28}"/>
    <cellStyle name="Normal 12 2 2 3 3 2 3 2 5 2" xfId="9220" xr:uid="{768BE79A-40A3-42BC-9C08-ACF382627C08}"/>
    <cellStyle name="Normal 12 2 2 3 3 2 3 2 6" xfId="9221" xr:uid="{B2A06EE6-82EB-4F36-8F4E-BCC4EB0DE0F1}"/>
    <cellStyle name="Normal 12 2 2 3 3 2 3 2 6 2" xfId="9222" xr:uid="{D0F92BB5-2DCA-442E-9067-95AE72F345F0}"/>
    <cellStyle name="Normal 12 2 2 3 3 2 3 2 7" xfId="9223" xr:uid="{2B96A284-0EFC-4C7D-B989-A93CD1D6B65C}"/>
    <cellStyle name="Normal 12 2 2 3 3 2 3 2 7 2" xfId="9224" xr:uid="{0361875F-E39F-4A01-8545-6F8182B8A716}"/>
    <cellStyle name="Normal 12 2 2 3 3 2 3 2 8" xfId="9225" xr:uid="{6D58BB5F-271D-48BF-B5AD-028D1C218C3D}"/>
    <cellStyle name="Normal 12 2 2 3 3 2 3 2_FY15" xfId="9226" xr:uid="{3ED4DD85-630B-46D7-A12F-B01E9A48FA77}"/>
    <cellStyle name="Normal 12 2 2 3 3 2 3 3" xfId="9227" xr:uid="{E6E6BD57-0C77-4A43-A485-40E92090BA74}"/>
    <cellStyle name="Normal 12 2 2 3 3 2 3 3 2" xfId="9228" xr:uid="{75FE8DDD-FF6A-44AC-B84C-A1F712E0B896}"/>
    <cellStyle name="Normal 12 2 2 3 3 2 3 4" xfId="9229" xr:uid="{402B0CC4-16AE-43D4-9C43-86004611E836}"/>
    <cellStyle name="Normal 12 2 2 3 3 2 3 4 2" xfId="9230" xr:uid="{1D41AFE4-B9A5-4060-BC8E-8C00B428383B}"/>
    <cellStyle name="Normal 12 2 2 3 3 2 3 5" xfId="9231" xr:uid="{700B9014-74AE-4141-8646-ED4F2B285164}"/>
    <cellStyle name="Normal 12 2 2 3 3 2 3 5 2" xfId="9232" xr:uid="{D2AA1C98-2371-42A3-9220-D032A7B68A67}"/>
    <cellStyle name="Normal 12 2 2 3 3 2 3 6" xfId="9233" xr:uid="{34C7A887-7452-4044-B6B6-217D9B6BE1CA}"/>
    <cellStyle name="Normal 12 2 2 3 3 2 3 6 2" xfId="9234" xr:uid="{E688B67C-B346-498C-BDE5-E9D261F234AA}"/>
    <cellStyle name="Normal 12 2 2 3 3 2 3 7" xfId="9235" xr:uid="{2D163AE5-5CC5-4099-8F72-540B36B357B1}"/>
    <cellStyle name="Normal 12 2 2 3 3 2 3 7 2" xfId="9236" xr:uid="{92D41C59-A785-4F20-8039-013DDF450BB6}"/>
    <cellStyle name="Normal 12 2 2 3 3 2 3 8" xfId="9237" xr:uid="{0790F15C-71ED-40C8-AF58-F9B068D4B04A}"/>
    <cellStyle name="Normal 12 2 2 3 3 2 3 8 2" xfId="9238" xr:uid="{0EB475FE-B367-4FF7-8902-B860B08EE253}"/>
    <cellStyle name="Normal 12 2 2 3 3 2 3 9" xfId="9239" xr:uid="{2361F60E-78E4-427F-B1A9-B260522E86EB}"/>
    <cellStyle name="Normal 12 2 2 3 3 2 3_FY15" xfId="9240" xr:uid="{20912344-73D4-4B78-BF58-5E3309B0A4B0}"/>
    <cellStyle name="Normal 12 2 2 3 3 2 4" xfId="9241" xr:uid="{7D9F1F6F-87B0-4CA8-8170-88C40F8AECF9}"/>
    <cellStyle name="Normal 12 2 2 3 3 2 4 2" xfId="9242" xr:uid="{6EEA5DD8-E772-4574-8CFE-B8112A775161}"/>
    <cellStyle name="Normal 12 2 2 3 3 2 4 2 2" xfId="9243" xr:uid="{5EA9D309-1659-42BD-AA5B-801912DF664B}"/>
    <cellStyle name="Normal 12 2 2 3 3 2 4 3" xfId="9244" xr:uid="{F330167B-F265-47A2-BC2F-C8EFB5ACB3B2}"/>
    <cellStyle name="Normal 12 2 2 3 3 2 4 3 2" xfId="9245" xr:uid="{C7B1DB85-FEED-4149-A9F7-EF2C5428DFFA}"/>
    <cellStyle name="Normal 12 2 2 3 3 2 4 4" xfId="9246" xr:uid="{0C59AE4D-8886-4CB5-A386-A28D7B278993}"/>
    <cellStyle name="Normal 12 2 2 3 3 2 4 4 2" xfId="9247" xr:uid="{E9AF53F9-B749-439E-BEA5-6AB139FDDB16}"/>
    <cellStyle name="Normal 12 2 2 3 3 2 4 5" xfId="9248" xr:uid="{9D20AC19-6E35-4E18-9D7A-39898939638A}"/>
    <cellStyle name="Normal 12 2 2 3 3 2 4 5 2" xfId="9249" xr:uid="{AB7FB3D9-1518-4F90-9D9C-0FBC9734612E}"/>
    <cellStyle name="Normal 12 2 2 3 3 2 4 6" xfId="9250" xr:uid="{EBA6ABF8-585E-492A-A09F-8DF5F81CAEEC}"/>
    <cellStyle name="Normal 12 2 2 3 3 2 4 6 2" xfId="9251" xr:uid="{18CEA998-4596-47DF-981F-AFB43324C2B7}"/>
    <cellStyle name="Normal 12 2 2 3 3 2 4 7" xfId="9252" xr:uid="{543891E0-DE74-4DE0-9131-9A99B3FADF56}"/>
    <cellStyle name="Normal 12 2 2 3 3 2 4 7 2" xfId="9253" xr:uid="{1A230A0C-C860-4A72-94C0-A457F405BD1C}"/>
    <cellStyle name="Normal 12 2 2 3 3 2 4 8" xfId="9254" xr:uid="{93E05136-FD2D-4D29-BDBD-0A2F2FD60983}"/>
    <cellStyle name="Normal 12 2 2 3 3 2 4_FY15" xfId="9255" xr:uid="{B8CD1B16-7162-4332-912A-3D0D2B24848B}"/>
    <cellStyle name="Normal 12 2 2 3 3 2 5" xfId="9256" xr:uid="{FA2C2F40-8DDE-466A-B52C-DC4F6ACA8675}"/>
    <cellStyle name="Normal 12 2 2 3 3 2 5 2" xfId="9257" xr:uid="{903301C0-DEED-4A81-8B6E-506C11E4B972}"/>
    <cellStyle name="Normal 12 2 2 3 3 2 6" xfId="9258" xr:uid="{C7C414B2-A96D-4AEB-BFA6-AFC6A4FC459F}"/>
    <cellStyle name="Normal 12 2 2 3 3 2 6 2" xfId="9259" xr:uid="{A23E9BEB-F1EB-4BB4-9C42-9F3DC5947875}"/>
    <cellStyle name="Normal 12 2 2 3 3 2 7" xfId="9260" xr:uid="{F8BC5E44-3ACA-4003-AE17-32E0266EE87C}"/>
    <cellStyle name="Normal 12 2 2 3 3 2 7 2" xfId="9261" xr:uid="{4FE94E26-8CD0-4736-A7A9-253E10EC8566}"/>
    <cellStyle name="Normal 12 2 2 3 3 2 8" xfId="9262" xr:uid="{FDB6CDB5-781B-43A1-8053-2677B10DFF7F}"/>
    <cellStyle name="Normal 12 2 2 3 3 2 8 2" xfId="9263" xr:uid="{4589EDFB-CB65-4960-B08A-A26CA69F5757}"/>
    <cellStyle name="Normal 12 2 2 3 3 2 9" xfId="9264" xr:uid="{607348AE-C044-49C5-A0DD-58383E02247D}"/>
    <cellStyle name="Normal 12 2 2 3 3 2 9 2" xfId="9265" xr:uid="{4CB7D921-CBB1-4116-9EE1-157375B80FDB}"/>
    <cellStyle name="Normal 12 2 2 3 3 2_AAUP CBI Calc" xfId="9266" xr:uid="{086448DE-52F7-4703-85DA-19AA4EDDB93C}"/>
    <cellStyle name="Normal 12 2 2 3 3 3" xfId="9267" xr:uid="{748BC80D-EBB0-47B7-A48C-25E3827E5A52}"/>
    <cellStyle name="Normal 12 2 2 3 3 3 10" xfId="9268" xr:uid="{EF51AC97-DA44-4469-B594-474AB176693F}"/>
    <cellStyle name="Normal 12 2 2 3 3 3 2" xfId="9269" xr:uid="{C30B5A13-06F5-4B01-A9CB-3DE11314D794}"/>
    <cellStyle name="Normal 12 2 2 3 3 3 2 2" xfId="9270" xr:uid="{D3622B9D-9ED0-439F-BC05-1CD5D8E055F7}"/>
    <cellStyle name="Normal 12 2 2 3 3 3 2 2 2" xfId="9271" xr:uid="{A1C273A5-D24B-49CA-8AC9-05200CFC9664}"/>
    <cellStyle name="Normal 12 2 2 3 3 3 2 2 2 2" xfId="9272" xr:uid="{4162DE0E-2F80-44BC-AAC2-56AF8607A8CC}"/>
    <cellStyle name="Normal 12 2 2 3 3 3 2 2 3" xfId="9273" xr:uid="{472CA5B9-05DD-4777-A869-E55B572F2769}"/>
    <cellStyle name="Normal 12 2 2 3 3 3 2 2 3 2" xfId="9274" xr:uid="{3D037B9C-96A1-4F4F-B723-F6AE48AE7E7B}"/>
    <cellStyle name="Normal 12 2 2 3 3 3 2 2 4" xfId="9275" xr:uid="{B72D5A61-3F25-43D5-8998-7547CBC54413}"/>
    <cellStyle name="Normal 12 2 2 3 3 3 2 2 4 2" xfId="9276" xr:uid="{D7465FDB-08F0-4625-9A45-50A86D226DD3}"/>
    <cellStyle name="Normal 12 2 2 3 3 3 2 2 5" xfId="9277" xr:uid="{52BC6CFB-D5B6-414B-A800-B369FA082163}"/>
    <cellStyle name="Normal 12 2 2 3 3 3 2 2 5 2" xfId="9278" xr:uid="{4B14B8FE-90C8-4BFC-A1E9-DB23EF319C83}"/>
    <cellStyle name="Normal 12 2 2 3 3 3 2 2 6" xfId="9279" xr:uid="{B0703CD1-07B3-46AB-946A-E33B0C05F0D4}"/>
    <cellStyle name="Normal 12 2 2 3 3 3 2 2 6 2" xfId="9280" xr:uid="{651253A8-559F-4BF4-8563-F07F5A120DFB}"/>
    <cellStyle name="Normal 12 2 2 3 3 3 2 2 7" xfId="9281" xr:uid="{8E429B7E-F026-4F51-A561-0B8498A9F764}"/>
    <cellStyle name="Normal 12 2 2 3 3 3 2 2 7 2" xfId="9282" xr:uid="{35743E09-5DC9-4CF2-A8CA-9D95DFE77146}"/>
    <cellStyle name="Normal 12 2 2 3 3 3 2 2 8" xfId="9283" xr:uid="{7C326D32-BA3E-43D3-A6FC-D9CF3A70E190}"/>
    <cellStyle name="Normal 12 2 2 3 3 3 2 2_FY15" xfId="9284" xr:uid="{3C244100-162C-4868-91E6-CD28793BFC6D}"/>
    <cellStyle name="Normal 12 2 2 3 3 3 2 3" xfId="9285" xr:uid="{E5F36E4A-5294-4D01-90AD-6562160B990F}"/>
    <cellStyle name="Normal 12 2 2 3 3 3 2 3 2" xfId="9286" xr:uid="{5493A16E-FC6D-412D-A048-D5932E0DE854}"/>
    <cellStyle name="Normal 12 2 2 3 3 3 2 4" xfId="9287" xr:uid="{9F2113BC-56BD-4EA6-BFD5-730733C89B35}"/>
    <cellStyle name="Normal 12 2 2 3 3 3 2 4 2" xfId="9288" xr:uid="{7FD9F45E-9E22-4081-8DD7-A76C978C3295}"/>
    <cellStyle name="Normal 12 2 2 3 3 3 2 5" xfId="9289" xr:uid="{12BF5B03-8C32-4152-A54B-CCFA083E83B6}"/>
    <cellStyle name="Normal 12 2 2 3 3 3 2 5 2" xfId="9290" xr:uid="{50BADF11-7A9A-462F-AADE-7BF831E9A00A}"/>
    <cellStyle name="Normal 12 2 2 3 3 3 2 6" xfId="9291" xr:uid="{00CF4850-11BE-4110-9261-D3E681F94906}"/>
    <cellStyle name="Normal 12 2 2 3 3 3 2 6 2" xfId="9292" xr:uid="{B87787BB-EE69-41E5-AC88-CE26EEE7F632}"/>
    <cellStyle name="Normal 12 2 2 3 3 3 2 7" xfId="9293" xr:uid="{49BDC14E-E5C0-4752-86F3-C440E2A3CE20}"/>
    <cellStyle name="Normal 12 2 2 3 3 3 2 7 2" xfId="9294" xr:uid="{B6011C7E-54E5-4BFA-A0A6-DC3F3B5B0046}"/>
    <cellStyle name="Normal 12 2 2 3 3 3 2 8" xfId="9295" xr:uid="{1F900B22-6D29-456B-B13B-35CDCE6DD8E1}"/>
    <cellStyle name="Normal 12 2 2 3 3 3 2 8 2" xfId="9296" xr:uid="{3ADFFB47-2429-4643-8D4E-2B1C46B22B77}"/>
    <cellStyle name="Normal 12 2 2 3 3 3 2 9" xfId="9297" xr:uid="{B2DF9401-C5A1-410E-AD77-6A8497B29257}"/>
    <cellStyle name="Normal 12 2 2 3 3 3 2_FY15" xfId="9298" xr:uid="{F764B010-3405-494B-BBF3-1A56DE1E734E}"/>
    <cellStyle name="Normal 12 2 2 3 3 3 3" xfId="9299" xr:uid="{9FC82D5E-C1B3-45F0-BF55-53B45609663A}"/>
    <cellStyle name="Normal 12 2 2 3 3 3 3 2" xfId="9300" xr:uid="{26674861-CA6B-49E1-9740-230B9724BBB1}"/>
    <cellStyle name="Normal 12 2 2 3 3 3 3 2 2" xfId="9301" xr:uid="{7BD71D47-712C-4FF3-BEAF-3D11B1440D31}"/>
    <cellStyle name="Normal 12 2 2 3 3 3 3 3" xfId="9302" xr:uid="{8C2CF72D-4484-47A0-93BA-E3F25FB24252}"/>
    <cellStyle name="Normal 12 2 2 3 3 3 3 3 2" xfId="9303" xr:uid="{0987DFD6-31F0-4EC6-AC43-77B4A2E2802D}"/>
    <cellStyle name="Normal 12 2 2 3 3 3 3 4" xfId="9304" xr:uid="{938E74A7-829E-4144-A23D-113B468D57F5}"/>
    <cellStyle name="Normal 12 2 2 3 3 3 3 4 2" xfId="9305" xr:uid="{6D31DCD2-D41F-4544-BFCF-1B4D67DE315C}"/>
    <cellStyle name="Normal 12 2 2 3 3 3 3 5" xfId="9306" xr:uid="{A351036F-2397-4D59-93A3-B860382F1AF9}"/>
    <cellStyle name="Normal 12 2 2 3 3 3 3 5 2" xfId="9307" xr:uid="{98F5394E-330B-47DF-94F6-7376F1AEF3B8}"/>
    <cellStyle name="Normal 12 2 2 3 3 3 3 6" xfId="9308" xr:uid="{20D29CCB-6B7D-41A2-97D0-85BFD0A1F09D}"/>
    <cellStyle name="Normal 12 2 2 3 3 3 3 6 2" xfId="9309" xr:uid="{FCF2C99A-6113-48C8-BFE3-60491B0CAF57}"/>
    <cellStyle name="Normal 12 2 2 3 3 3 3 7" xfId="9310" xr:uid="{22483BC6-658C-4979-B4B7-B91C08428363}"/>
    <cellStyle name="Normal 12 2 2 3 3 3 3 7 2" xfId="9311" xr:uid="{1A72AA97-1BFA-4E4C-8EB9-B74540A9B1CE}"/>
    <cellStyle name="Normal 12 2 2 3 3 3 3 8" xfId="9312" xr:uid="{19452F7A-341D-4183-9981-70A40DC7B24A}"/>
    <cellStyle name="Normal 12 2 2 3 3 3 3_FY15" xfId="9313" xr:uid="{BF745329-7B5C-4AC3-8A75-EA3A13A81022}"/>
    <cellStyle name="Normal 12 2 2 3 3 3 4" xfId="9314" xr:uid="{F0905EBA-8F2D-4D4D-A4DB-62B6A7A1E2A8}"/>
    <cellStyle name="Normal 12 2 2 3 3 3 4 2" xfId="9315" xr:uid="{54AA5B52-3154-4696-B1F4-E4D4B2896651}"/>
    <cellStyle name="Normal 12 2 2 3 3 3 5" xfId="9316" xr:uid="{DC2D9C48-7D0F-4066-8178-19EF450C32FA}"/>
    <cellStyle name="Normal 12 2 2 3 3 3 5 2" xfId="9317" xr:uid="{A4C29F8A-0668-4EDD-83B2-862B29ED22F2}"/>
    <cellStyle name="Normal 12 2 2 3 3 3 6" xfId="9318" xr:uid="{BAE50670-DB76-4705-BAF6-26DC02F197DE}"/>
    <cellStyle name="Normal 12 2 2 3 3 3 6 2" xfId="9319" xr:uid="{CF16BD65-729E-42F2-84E6-9CF5999301E1}"/>
    <cellStyle name="Normal 12 2 2 3 3 3 7" xfId="9320" xr:uid="{C2726D56-072E-47D6-9A19-32159CFF4964}"/>
    <cellStyle name="Normal 12 2 2 3 3 3 7 2" xfId="9321" xr:uid="{20FB90A8-FF2F-4344-8E79-6AE3E8565E70}"/>
    <cellStyle name="Normal 12 2 2 3 3 3 8" xfId="9322" xr:uid="{A9784F42-32F0-441A-A33D-85F2FE74E61A}"/>
    <cellStyle name="Normal 12 2 2 3 3 3 8 2" xfId="9323" xr:uid="{7818355A-5BE7-4CEB-BBBE-45B1FB09FB12}"/>
    <cellStyle name="Normal 12 2 2 3 3 3 9" xfId="9324" xr:uid="{6373DEBE-6EFC-48AC-89DA-1642DBC493A7}"/>
    <cellStyle name="Normal 12 2 2 3 3 3 9 2" xfId="9325" xr:uid="{B1A57DE4-7A50-4506-A55F-7DDACAF4DF8A}"/>
    <cellStyle name="Normal 12 2 2 3 3 3_AAUP CBI Calc" xfId="9326" xr:uid="{FFD530FB-DE91-4286-BF28-86C44A0F2284}"/>
    <cellStyle name="Normal 12 2 2 3 3 4" xfId="9327" xr:uid="{BA800CDE-7C8F-4959-A240-3AF6937EDD0F}"/>
    <cellStyle name="Normal 12 2 2 3 3 4 10" xfId="9328" xr:uid="{4CEA3408-0F4E-4896-A0FF-BA800EA04F0B}"/>
    <cellStyle name="Normal 12 2 2 3 3 4 2" xfId="9329" xr:uid="{EF06DE35-0F98-4468-8D37-71B6BAEA08E6}"/>
    <cellStyle name="Normal 12 2 2 3 3 4 2 2" xfId="9330" xr:uid="{97BEFDBB-7503-4DE9-9674-E03AE2887EB7}"/>
    <cellStyle name="Normal 12 2 2 3 3 4 2 2 2" xfId="9331" xr:uid="{649D4295-0BEB-455B-9FC1-53F369A3882E}"/>
    <cellStyle name="Normal 12 2 2 3 3 4 2 2 2 2" xfId="9332" xr:uid="{0A1B7172-F8A2-4D8D-9A53-17537D3EE2EA}"/>
    <cellStyle name="Normal 12 2 2 3 3 4 2 2 3" xfId="9333" xr:uid="{3F936D8C-0744-4F2D-BB66-7AEDFD1BA3C8}"/>
    <cellStyle name="Normal 12 2 2 3 3 4 2 2 3 2" xfId="9334" xr:uid="{B7A09782-E95B-460A-A3CF-3582F086A316}"/>
    <cellStyle name="Normal 12 2 2 3 3 4 2 2 4" xfId="9335" xr:uid="{1820E236-2211-42F9-A6EF-AC46F53ED05E}"/>
    <cellStyle name="Normal 12 2 2 3 3 4 2 2 4 2" xfId="9336" xr:uid="{4BAE3495-B72D-457D-8DA0-1E00ABC1EB89}"/>
    <cellStyle name="Normal 12 2 2 3 3 4 2 2 5" xfId="9337" xr:uid="{8696771E-5987-4250-8E10-5ABF212FA6BE}"/>
    <cellStyle name="Normal 12 2 2 3 3 4 2 2 5 2" xfId="9338" xr:uid="{078E2A64-465A-47B7-A176-67E07E328996}"/>
    <cellStyle name="Normal 12 2 2 3 3 4 2 2 6" xfId="9339" xr:uid="{820FE7BC-9823-42CE-9ECB-28866584E49D}"/>
    <cellStyle name="Normal 12 2 2 3 3 4 2 2 6 2" xfId="9340" xr:uid="{2212DE25-CDC5-4FC8-BC47-C7BDBC9DC1CE}"/>
    <cellStyle name="Normal 12 2 2 3 3 4 2 2 7" xfId="9341" xr:uid="{F961998F-635D-4BD3-8B53-5F5AFF6076FF}"/>
    <cellStyle name="Normal 12 2 2 3 3 4 2 2 7 2" xfId="9342" xr:uid="{7F16B467-D3FD-4444-ADEA-BCA3C37ED11C}"/>
    <cellStyle name="Normal 12 2 2 3 3 4 2 2 8" xfId="9343" xr:uid="{E7A26222-3DA9-410E-B90C-74ED8CB83613}"/>
    <cellStyle name="Normal 12 2 2 3 3 4 2 2_FY15" xfId="9344" xr:uid="{F888FFED-BB0E-4095-BFA1-B810B0CDF28B}"/>
    <cellStyle name="Normal 12 2 2 3 3 4 2 3" xfId="9345" xr:uid="{9BC2BDEE-6A94-43F4-B6F6-1EFF690CBF29}"/>
    <cellStyle name="Normal 12 2 2 3 3 4 2 3 2" xfId="9346" xr:uid="{AC11AFD6-5597-48B4-9D37-FFDEE2AD44DE}"/>
    <cellStyle name="Normal 12 2 2 3 3 4 2 4" xfId="9347" xr:uid="{006401BD-77AE-418C-9D1C-2C61C158246F}"/>
    <cellStyle name="Normal 12 2 2 3 3 4 2 4 2" xfId="9348" xr:uid="{1BD40809-F6F7-467D-91BD-9C1963DD2551}"/>
    <cellStyle name="Normal 12 2 2 3 3 4 2 5" xfId="9349" xr:uid="{B14E42DD-51B0-4FB3-9872-D3EF835BFA3B}"/>
    <cellStyle name="Normal 12 2 2 3 3 4 2 5 2" xfId="9350" xr:uid="{4608DD14-D4BB-4DEB-9A0B-9D9AAC2967F1}"/>
    <cellStyle name="Normal 12 2 2 3 3 4 2 6" xfId="9351" xr:uid="{61456F10-9F4A-4407-A653-FA35538493F7}"/>
    <cellStyle name="Normal 12 2 2 3 3 4 2 6 2" xfId="9352" xr:uid="{4301008B-D1E3-46D0-A5B2-1CCB8C1FEC73}"/>
    <cellStyle name="Normal 12 2 2 3 3 4 2 7" xfId="9353" xr:uid="{4416352F-2A2F-474C-B32C-692745D57BD2}"/>
    <cellStyle name="Normal 12 2 2 3 3 4 2 7 2" xfId="9354" xr:uid="{18538C88-1F6A-484A-A50A-7F2CED8FE722}"/>
    <cellStyle name="Normal 12 2 2 3 3 4 2 8" xfId="9355" xr:uid="{88575CA1-25BE-457D-A6E7-4B58449F1EBD}"/>
    <cellStyle name="Normal 12 2 2 3 3 4 2 8 2" xfId="9356" xr:uid="{34B33F4C-158F-478C-B05E-B883FD5A25ED}"/>
    <cellStyle name="Normal 12 2 2 3 3 4 2 9" xfId="9357" xr:uid="{BCA8FD14-8A78-49C3-968D-9A4CFC3F937D}"/>
    <cellStyle name="Normal 12 2 2 3 3 4 2_FY15" xfId="9358" xr:uid="{F0A586EC-88DF-42F0-BC5C-EDC4EC38B15F}"/>
    <cellStyle name="Normal 12 2 2 3 3 4 3" xfId="9359" xr:uid="{FC07F52C-B750-44C5-9DAF-26D73272B3D3}"/>
    <cellStyle name="Normal 12 2 2 3 3 4 3 2" xfId="9360" xr:uid="{002893EA-26D1-481C-A1CB-276FC9135DCE}"/>
    <cellStyle name="Normal 12 2 2 3 3 4 3 2 2" xfId="9361" xr:uid="{E47B3D66-782A-41BE-A43E-5C0EB1489367}"/>
    <cellStyle name="Normal 12 2 2 3 3 4 3 3" xfId="9362" xr:uid="{CEC60DE3-EBD3-4E87-A823-A9C8D14F6EF3}"/>
    <cellStyle name="Normal 12 2 2 3 3 4 3 3 2" xfId="9363" xr:uid="{53DBD7D4-7931-430F-A520-C171EBBDF765}"/>
    <cellStyle name="Normal 12 2 2 3 3 4 3 4" xfId="9364" xr:uid="{63623D1A-BC36-4141-8006-8E30D7EA1321}"/>
    <cellStyle name="Normal 12 2 2 3 3 4 3 4 2" xfId="9365" xr:uid="{6E91F72E-5C66-40E2-8B88-C874EDAA8A5F}"/>
    <cellStyle name="Normal 12 2 2 3 3 4 3 5" xfId="9366" xr:uid="{EA63D5BD-C6A6-40ED-B5F3-C4972B1F5DA4}"/>
    <cellStyle name="Normal 12 2 2 3 3 4 3 5 2" xfId="9367" xr:uid="{CFBDEA2B-1E97-45DC-970D-A71E3C6DDDFB}"/>
    <cellStyle name="Normal 12 2 2 3 3 4 3 6" xfId="9368" xr:uid="{E2B8C381-16DA-4237-B2CC-17A478CC1CA8}"/>
    <cellStyle name="Normal 12 2 2 3 3 4 3 6 2" xfId="9369" xr:uid="{5019A186-D1A1-493B-A5C3-910508C6D8E7}"/>
    <cellStyle name="Normal 12 2 2 3 3 4 3 7" xfId="9370" xr:uid="{B2BA4083-B7D7-4733-964C-067DE6976266}"/>
    <cellStyle name="Normal 12 2 2 3 3 4 3 7 2" xfId="9371" xr:uid="{6561FA91-98B8-4A31-B731-C1099604FA41}"/>
    <cellStyle name="Normal 12 2 2 3 3 4 3 8" xfId="9372" xr:uid="{1BCA5897-C8D6-4125-A3FA-123D2770D98A}"/>
    <cellStyle name="Normal 12 2 2 3 3 4 3_FY15" xfId="9373" xr:uid="{4FAFE883-8BC3-4152-AA67-8C5FA17FC97D}"/>
    <cellStyle name="Normal 12 2 2 3 3 4 4" xfId="9374" xr:uid="{CB7A6331-52E0-491C-873C-3C9031044866}"/>
    <cellStyle name="Normal 12 2 2 3 3 4 4 2" xfId="9375" xr:uid="{019AB5CC-54B7-42BA-8823-6E05EF5176B5}"/>
    <cellStyle name="Normal 12 2 2 3 3 4 5" xfId="9376" xr:uid="{2A295954-7B29-4346-8D19-B8571DA44CBB}"/>
    <cellStyle name="Normal 12 2 2 3 3 4 5 2" xfId="9377" xr:uid="{21C4DAC3-9DF0-4229-A6D9-53DA2CF67072}"/>
    <cellStyle name="Normal 12 2 2 3 3 4 6" xfId="9378" xr:uid="{4511EAE4-FBEE-4DEF-BD34-D73E2495EBE6}"/>
    <cellStyle name="Normal 12 2 2 3 3 4 6 2" xfId="9379" xr:uid="{E015DA0E-9E60-4E74-A061-35C1ABBC019E}"/>
    <cellStyle name="Normal 12 2 2 3 3 4 7" xfId="9380" xr:uid="{6A8913BB-3845-45B3-81E7-D62180A22CA1}"/>
    <cellStyle name="Normal 12 2 2 3 3 4 7 2" xfId="9381" xr:uid="{BD02254E-14A7-4996-91D9-79CE2B198E5C}"/>
    <cellStyle name="Normal 12 2 2 3 3 4 8" xfId="9382" xr:uid="{BB59A56A-1487-4B0F-BEE1-670B93643C3F}"/>
    <cellStyle name="Normal 12 2 2 3 3 4 8 2" xfId="9383" xr:uid="{3894B193-8E97-41D6-A759-E9B56E4E487E}"/>
    <cellStyle name="Normal 12 2 2 3 3 4 9" xfId="9384" xr:uid="{794355F7-439A-4D56-B54E-AD9938BE8D0F}"/>
    <cellStyle name="Normal 12 2 2 3 3 4 9 2" xfId="9385" xr:uid="{4779CAED-90EF-45CA-8E6D-77F8DEC89BF2}"/>
    <cellStyle name="Normal 12 2 2 3 3 4_AAUP CBI Calc" xfId="9386" xr:uid="{7B0EE10F-0B4C-4DDE-8C54-66B4A43786C0}"/>
    <cellStyle name="Normal 12 2 2 3 3 5" xfId="9387" xr:uid="{B2F94335-770B-4249-8B7E-ADA0FE06ECD3}"/>
    <cellStyle name="Normal 12 2 2 3 3 5 10" xfId="9388" xr:uid="{AD81F160-E9D3-4B24-8FB4-D0384440B76E}"/>
    <cellStyle name="Normal 12 2 2 3 3 5 2" xfId="9389" xr:uid="{1C4264E8-79FA-4007-8091-682B5E70A677}"/>
    <cellStyle name="Normal 12 2 2 3 3 5 2 2" xfId="9390" xr:uid="{13E38A90-5D06-4BB2-A46D-AB75EDE3ADFC}"/>
    <cellStyle name="Normal 12 2 2 3 3 5 2 2 2" xfId="9391" xr:uid="{77C8716C-6415-4D2C-9536-3293156896AC}"/>
    <cellStyle name="Normal 12 2 2 3 3 5 2 2 2 2" xfId="9392" xr:uid="{3E126E1F-4B24-473B-B14A-74274DF56413}"/>
    <cellStyle name="Normal 12 2 2 3 3 5 2 2 3" xfId="9393" xr:uid="{CC64CB27-FAAB-4DD4-A9F9-9926DD9F3D3B}"/>
    <cellStyle name="Normal 12 2 2 3 3 5 2 2 3 2" xfId="9394" xr:uid="{36E57BF9-32B1-4CEB-8CCA-C1FA5C50A6C5}"/>
    <cellStyle name="Normal 12 2 2 3 3 5 2 2 4" xfId="9395" xr:uid="{BFBCCE4F-B342-4826-8256-4B53A7FD2C51}"/>
    <cellStyle name="Normal 12 2 2 3 3 5 2 2 4 2" xfId="9396" xr:uid="{F2B713D7-01B7-432F-ABF9-DFEBE60F7BDE}"/>
    <cellStyle name="Normal 12 2 2 3 3 5 2 2 5" xfId="9397" xr:uid="{3C69473F-59C6-4E7C-AA50-AF0C33371561}"/>
    <cellStyle name="Normal 12 2 2 3 3 5 2 2 5 2" xfId="9398" xr:uid="{3ADD30C6-EC3E-4FD8-A531-30088426B4E7}"/>
    <cellStyle name="Normal 12 2 2 3 3 5 2 2 6" xfId="9399" xr:uid="{73DC42A5-DC29-4D73-B887-BDF9E776DACC}"/>
    <cellStyle name="Normal 12 2 2 3 3 5 2 2 6 2" xfId="9400" xr:uid="{6DEE3419-4C10-493C-B497-D1F8A0FAB468}"/>
    <cellStyle name="Normal 12 2 2 3 3 5 2 2 7" xfId="9401" xr:uid="{3E0FBF90-6677-4B00-A25C-981D781AC4B9}"/>
    <cellStyle name="Normal 12 2 2 3 3 5 2 2 7 2" xfId="9402" xr:uid="{21853FE1-C548-4B4F-B031-251BC3579476}"/>
    <cellStyle name="Normal 12 2 2 3 3 5 2 2 8" xfId="9403" xr:uid="{B2FF0B49-F5AA-4B8D-B3D5-11677C6A53F6}"/>
    <cellStyle name="Normal 12 2 2 3 3 5 2 2_FY15" xfId="9404" xr:uid="{5AC5CAC5-1C96-4870-B4A7-181425699143}"/>
    <cellStyle name="Normal 12 2 2 3 3 5 2 3" xfId="9405" xr:uid="{06320497-3CB0-41F9-9D81-B8E30AF35F86}"/>
    <cellStyle name="Normal 12 2 2 3 3 5 2 3 2" xfId="9406" xr:uid="{8CB36388-DF4A-4590-A4D5-079A1605EBF2}"/>
    <cellStyle name="Normal 12 2 2 3 3 5 2 4" xfId="9407" xr:uid="{28275ACC-635D-4CE6-8E1E-BC4623553F6D}"/>
    <cellStyle name="Normal 12 2 2 3 3 5 2 4 2" xfId="9408" xr:uid="{884A3D29-0ECF-4073-8624-CBDFB66E72C6}"/>
    <cellStyle name="Normal 12 2 2 3 3 5 2 5" xfId="9409" xr:uid="{97DA531F-F89E-4E4B-8994-9E8DD25E5BC1}"/>
    <cellStyle name="Normal 12 2 2 3 3 5 2 5 2" xfId="9410" xr:uid="{36D68120-E3FF-4F30-B467-D3B4CB0BFFD5}"/>
    <cellStyle name="Normal 12 2 2 3 3 5 2 6" xfId="9411" xr:uid="{21FDFEC8-8CC8-492C-87E9-30D74E505F5F}"/>
    <cellStyle name="Normal 12 2 2 3 3 5 2 6 2" xfId="9412" xr:uid="{DCF1AECD-58BD-43F0-A67C-845806B66F45}"/>
    <cellStyle name="Normal 12 2 2 3 3 5 2 7" xfId="9413" xr:uid="{69D4A922-EC51-41EE-8CFA-5177257AB433}"/>
    <cellStyle name="Normal 12 2 2 3 3 5 2 7 2" xfId="9414" xr:uid="{351FA178-2C17-4B16-8C91-B4DF78316905}"/>
    <cellStyle name="Normal 12 2 2 3 3 5 2 8" xfId="9415" xr:uid="{A177BDEF-4B8C-4906-B639-8CA7ED268932}"/>
    <cellStyle name="Normal 12 2 2 3 3 5 2 8 2" xfId="9416" xr:uid="{318896C0-385A-4BBE-B865-CB22C4402062}"/>
    <cellStyle name="Normal 12 2 2 3 3 5 2 9" xfId="9417" xr:uid="{CD540D92-514C-4DFA-9B53-98F579F1220E}"/>
    <cellStyle name="Normal 12 2 2 3 3 5 2_FY15" xfId="9418" xr:uid="{AF574458-3A21-4DAE-8E05-EB7610F4E1C6}"/>
    <cellStyle name="Normal 12 2 2 3 3 5 3" xfId="9419" xr:uid="{C748781A-23E7-48BA-AA6E-424311B90D8E}"/>
    <cellStyle name="Normal 12 2 2 3 3 5 3 2" xfId="9420" xr:uid="{AB5CD9F5-9E5E-4843-BDF7-DF3AA4CD92A2}"/>
    <cellStyle name="Normal 12 2 2 3 3 5 3 2 2" xfId="9421" xr:uid="{F8C74FCA-F8E5-4EAC-ADA4-4E851D637A4D}"/>
    <cellStyle name="Normal 12 2 2 3 3 5 3 3" xfId="9422" xr:uid="{BCF89243-BE81-444C-BA4C-3C6AAA34151E}"/>
    <cellStyle name="Normal 12 2 2 3 3 5 3 3 2" xfId="9423" xr:uid="{E76DB995-DF89-4E40-9921-DA81D87C7636}"/>
    <cellStyle name="Normal 12 2 2 3 3 5 3 4" xfId="9424" xr:uid="{6E27FE0E-2BAD-419C-A366-511669E20C30}"/>
    <cellStyle name="Normal 12 2 2 3 3 5 3 4 2" xfId="9425" xr:uid="{7D22F568-D328-45BA-B8DB-4CAF2A5AAD6D}"/>
    <cellStyle name="Normal 12 2 2 3 3 5 3 5" xfId="9426" xr:uid="{17BD8DD3-8ED0-4E6F-B6A1-67168176D307}"/>
    <cellStyle name="Normal 12 2 2 3 3 5 3 5 2" xfId="9427" xr:uid="{242F235B-24CB-4364-B513-A2B5C2F12361}"/>
    <cellStyle name="Normal 12 2 2 3 3 5 3 6" xfId="9428" xr:uid="{87BF1C02-D854-4DD8-9CD0-53E4A14AA23C}"/>
    <cellStyle name="Normal 12 2 2 3 3 5 3 6 2" xfId="9429" xr:uid="{5B772919-D1EA-4B3E-8B13-D301FEB9F9C3}"/>
    <cellStyle name="Normal 12 2 2 3 3 5 3 7" xfId="9430" xr:uid="{2DC16174-905A-49EF-9AC1-6D71AB29C569}"/>
    <cellStyle name="Normal 12 2 2 3 3 5 3 7 2" xfId="9431" xr:uid="{6A21FC21-B4F1-45DC-87B0-C8C06B59FA0B}"/>
    <cellStyle name="Normal 12 2 2 3 3 5 3 8" xfId="9432" xr:uid="{BDDEE8F5-4915-44AC-A1AD-57BC24F423FB}"/>
    <cellStyle name="Normal 12 2 2 3 3 5 3_FY15" xfId="9433" xr:uid="{E60ACCBE-2FB6-4BDF-BC30-27CDAEC71453}"/>
    <cellStyle name="Normal 12 2 2 3 3 5 4" xfId="9434" xr:uid="{E78CF920-7B83-4F20-86A8-3FFA31EDBD38}"/>
    <cellStyle name="Normal 12 2 2 3 3 5 4 2" xfId="9435" xr:uid="{C4310CBE-BB79-418C-8FE9-C2C297C89528}"/>
    <cellStyle name="Normal 12 2 2 3 3 5 5" xfId="9436" xr:uid="{49D6D3A6-13E2-4FB9-8BDB-4E0FDD0DFD10}"/>
    <cellStyle name="Normal 12 2 2 3 3 5 5 2" xfId="9437" xr:uid="{92378F09-958D-4295-A8FB-3F18FA0BACD5}"/>
    <cellStyle name="Normal 12 2 2 3 3 5 6" xfId="9438" xr:uid="{D38B7929-6A8B-4492-A7AA-C056E07BA8F3}"/>
    <cellStyle name="Normal 12 2 2 3 3 5 6 2" xfId="9439" xr:uid="{066AABA9-C6E9-401D-9A09-76ED20E367DC}"/>
    <cellStyle name="Normal 12 2 2 3 3 5 7" xfId="9440" xr:uid="{8BBFA8BB-BE52-4BBB-AA3E-231399EB70E0}"/>
    <cellStyle name="Normal 12 2 2 3 3 5 7 2" xfId="9441" xr:uid="{7B0F63AC-5DF3-48ED-9E62-1D29A0576BBE}"/>
    <cellStyle name="Normal 12 2 2 3 3 5 8" xfId="9442" xr:uid="{E74E7D6D-AFCA-46AB-895D-10E1848AE73B}"/>
    <cellStyle name="Normal 12 2 2 3 3 5 8 2" xfId="9443" xr:uid="{0E47F4DF-E992-4F01-B783-0B901FF75869}"/>
    <cellStyle name="Normal 12 2 2 3 3 5 9" xfId="9444" xr:uid="{A54AA45B-B925-4939-9CA7-97857B416DC4}"/>
    <cellStyle name="Normal 12 2 2 3 3 5 9 2" xfId="9445" xr:uid="{08DF22FB-4B3F-4E2A-BEDA-D5D10BDCC753}"/>
    <cellStyle name="Normal 12 2 2 3 3 5_AAUP CBI Calc" xfId="9446" xr:uid="{5F39D0EB-7F54-4F3E-B98F-30E501407D1B}"/>
    <cellStyle name="Normal 12 2 2 3 3 6" xfId="9447" xr:uid="{F8E5487D-BA68-40DB-A70B-A4F215B615D2}"/>
    <cellStyle name="Normal 12 2 2 3 3 6 2" xfId="9448" xr:uid="{4D5F92F1-34CF-4278-A8D2-49B47EFC31C7}"/>
    <cellStyle name="Normal 12 2 2 3 3 6 2 2" xfId="9449" xr:uid="{B1CA21D0-B620-4FB1-B7D6-745892943F70}"/>
    <cellStyle name="Normal 12 2 2 3 3 6 2 2 2" xfId="9450" xr:uid="{1281C123-9FDF-4EBA-8669-0145BB3F62BD}"/>
    <cellStyle name="Normal 12 2 2 3 3 6 2 3" xfId="9451" xr:uid="{EC7A4F41-3222-4429-9380-6ED5BA181538}"/>
    <cellStyle name="Normal 12 2 2 3 3 6 2 3 2" xfId="9452" xr:uid="{ACED788F-6C37-4A25-9887-DDA293A16A31}"/>
    <cellStyle name="Normal 12 2 2 3 3 6 2 4" xfId="9453" xr:uid="{60EE3B51-3F31-4BB2-B054-AB501BA923F6}"/>
    <cellStyle name="Normal 12 2 2 3 3 6 2 4 2" xfId="9454" xr:uid="{5FF7A7ED-F95A-400F-8935-ABF5FD37E633}"/>
    <cellStyle name="Normal 12 2 2 3 3 6 2 5" xfId="9455" xr:uid="{0583FB20-0C0D-46F9-B98E-9F17AFBADF6E}"/>
    <cellStyle name="Normal 12 2 2 3 3 6 2 5 2" xfId="9456" xr:uid="{31BEAF17-25CF-40A8-9D2A-D749907A13E3}"/>
    <cellStyle name="Normal 12 2 2 3 3 6 2 6" xfId="9457" xr:uid="{F4051E62-520F-4410-B343-FE007AC5F910}"/>
    <cellStyle name="Normal 12 2 2 3 3 6 2 6 2" xfId="9458" xr:uid="{15417622-77A3-4DC1-93F3-6435B3C76BFF}"/>
    <cellStyle name="Normal 12 2 2 3 3 6 2 7" xfId="9459" xr:uid="{4893DD53-02B5-409B-8403-A6FE54F156B1}"/>
    <cellStyle name="Normal 12 2 2 3 3 6 2 7 2" xfId="9460" xr:uid="{F20A68FC-CDE0-4B72-86D8-FFE156CB162A}"/>
    <cellStyle name="Normal 12 2 2 3 3 6 2 8" xfId="9461" xr:uid="{6B29DBDB-6CEE-4F31-840E-64DA2DA06FBA}"/>
    <cellStyle name="Normal 12 2 2 3 3 6 2_FY15" xfId="9462" xr:uid="{B20C98F9-A0BA-4248-86C2-DF6D6050F7CB}"/>
    <cellStyle name="Normal 12 2 2 3 3 6 3" xfId="9463" xr:uid="{6D4EA971-ED14-4B42-9D34-6AF27B48A45B}"/>
    <cellStyle name="Normal 12 2 2 3 3 6 3 2" xfId="9464" xr:uid="{29299D65-855F-4277-8B1D-C433443701C6}"/>
    <cellStyle name="Normal 12 2 2 3 3 6 4" xfId="9465" xr:uid="{549AA828-471E-4291-ACDA-E2BC40100D6C}"/>
    <cellStyle name="Normal 12 2 2 3 3 6 4 2" xfId="9466" xr:uid="{D8073B66-AF88-4541-AE20-E2E176313728}"/>
    <cellStyle name="Normal 12 2 2 3 3 6 5" xfId="9467" xr:uid="{A9748007-82A3-4A10-A99A-E402AC3329EC}"/>
    <cellStyle name="Normal 12 2 2 3 3 6 5 2" xfId="9468" xr:uid="{0D059A50-B8F2-4A33-AFD2-1E1E521434C0}"/>
    <cellStyle name="Normal 12 2 2 3 3 6 6" xfId="9469" xr:uid="{F8513B70-1C62-4CA2-AA7F-590B5ABED275}"/>
    <cellStyle name="Normal 12 2 2 3 3 6 6 2" xfId="9470" xr:uid="{9CDD6D44-683C-45D9-B5C8-4833A2464555}"/>
    <cellStyle name="Normal 12 2 2 3 3 6 7" xfId="9471" xr:uid="{3F985A36-DA0E-41AC-A942-6BB1598836E9}"/>
    <cellStyle name="Normal 12 2 2 3 3 6 7 2" xfId="9472" xr:uid="{6E720083-E9DB-4B99-BFC1-7F9AD7BDA851}"/>
    <cellStyle name="Normal 12 2 2 3 3 6 8" xfId="9473" xr:uid="{343930A2-7670-413E-9B2E-54AB0D7CC01E}"/>
    <cellStyle name="Normal 12 2 2 3 3 6 8 2" xfId="9474" xr:uid="{0F37F52E-C12B-4793-8804-D8BB2E999F72}"/>
    <cellStyle name="Normal 12 2 2 3 3 6 9" xfId="9475" xr:uid="{1AAD0B3A-2C0F-444B-93F0-44A2B14159A6}"/>
    <cellStyle name="Normal 12 2 2 3 3 6_FY15" xfId="9476" xr:uid="{198ED73F-C455-4F40-BC84-528B6ED47A35}"/>
    <cellStyle name="Normal 12 2 2 3 3 7" xfId="9477" xr:uid="{6CE3EE22-9A50-4A27-910A-60DC0E75B0E8}"/>
    <cellStyle name="Normal 12 2 2 3 3 7 2" xfId="9478" xr:uid="{32F0937D-BBB4-4388-A956-6B1B3B6AB67A}"/>
    <cellStyle name="Normal 12 2 2 3 3 7 2 2" xfId="9479" xr:uid="{34999BCC-4263-4E32-804B-5B3A4EABAD5B}"/>
    <cellStyle name="Normal 12 2 2 3 3 7 2 2 2" xfId="9480" xr:uid="{90CF72B7-B3F9-4F01-A6AB-2CF676897217}"/>
    <cellStyle name="Normal 12 2 2 3 3 7 2 3" xfId="9481" xr:uid="{3767FA2C-182D-449B-BC0B-6D78C58344FF}"/>
    <cellStyle name="Normal 12 2 2 3 3 7 2 3 2" xfId="9482" xr:uid="{D3DFD189-EE52-458A-A79B-5A329962AB11}"/>
    <cellStyle name="Normal 12 2 2 3 3 7 2 4" xfId="9483" xr:uid="{0883EC4A-F9BE-4C91-9FF2-06455A8CA763}"/>
    <cellStyle name="Normal 12 2 2 3 3 7 2 4 2" xfId="9484" xr:uid="{C092D950-9528-4E87-AA66-6245EC5F15F2}"/>
    <cellStyle name="Normal 12 2 2 3 3 7 2 5" xfId="9485" xr:uid="{432DC9C8-D3E3-4386-81C2-24AE058CEA66}"/>
    <cellStyle name="Normal 12 2 2 3 3 7 2 5 2" xfId="9486" xr:uid="{D6FEFFEE-A598-4C70-A620-0BAA360BD25A}"/>
    <cellStyle name="Normal 12 2 2 3 3 7 2 6" xfId="9487" xr:uid="{4E8B7322-59AA-4B1A-9BF0-54C3D475296B}"/>
    <cellStyle name="Normal 12 2 2 3 3 7 2 6 2" xfId="9488" xr:uid="{CB33E59A-97B3-44CE-959D-DEEB272D3541}"/>
    <cellStyle name="Normal 12 2 2 3 3 7 2 7" xfId="9489" xr:uid="{F618F2BD-21B0-44AA-87E6-6E3A17F3D7D0}"/>
    <cellStyle name="Normal 12 2 2 3 3 7 2 7 2" xfId="9490" xr:uid="{135A18F4-019D-42A1-8410-72B4B802DE37}"/>
    <cellStyle name="Normal 12 2 2 3 3 7 2 8" xfId="9491" xr:uid="{52EDA4C2-C9A8-441C-ABB5-E68F85CBA736}"/>
    <cellStyle name="Normal 12 2 2 3 3 7 2_FY15" xfId="9492" xr:uid="{450E4F52-69A5-4720-851A-246E67EB0188}"/>
    <cellStyle name="Normal 12 2 2 3 3 7 3" xfId="9493" xr:uid="{05673043-E1B7-439D-AF0A-1B6D9F23554B}"/>
    <cellStyle name="Normal 12 2 2 3 3 7 3 2" xfId="9494" xr:uid="{F3507E95-DEF9-423F-883E-3DBDD668FD8A}"/>
    <cellStyle name="Normal 12 2 2 3 3 7 4" xfId="9495" xr:uid="{1F42FB84-0DD1-4D6E-9306-1D8CD279CCCD}"/>
    <cellStyle name="Normal 12 2 2 3 3 7 4 2" xfId="9496" xr:uid="{8A57594D-09B2-47F0-94E7-82DD13848708}"/>
    <cellStyle name="Normal 12 2 2 3 3 7 5" xfId="9497" xr:uid="{694B00EC-9D90-420C-AD53-1EEE07F6EEB6}"/>
    <cellStyle name="Normal 12 2 2 3 3 7 5 2" xfId="9498" xr:uid="{B77E8732-FD77-4315-88B6-CF4D2ABAD0BD}"/>
    <cellStyle name="Normal 12 2 2 3 3 7 6" xfId="9499" xr:uid="{2EB3B430-830D-454A-AA76-6FF303072849}"/>
    <cellStyle name="Normal 12 2 2 3 3 7 6 2" xfId="9500" xr:uid="{42AC4DF8-C37D-4407-B699-2B7F8020E3CA}"/>
    <cellStyle name="Normal 12 2 2 3 3 7 7" xfId="9501" xr:uid="{C12329A4-5055-4B72-8E80-CB2462F71E9E}"/>
    <cellStyle name="Normal 12 2 2 3 3 7 7 2" xfId="9502" xr:uid="{DEB35F06-B897-4F89-9DE1-F28E288CCC96}"/>
    <cellStyle name="Normal 12 2 2 3 3 7 8" xfId="9503" xr:uid="{20EF0320-FFE4-4AF4-8949-780927D764C4}"/>
    <cellStyle name="Normal 12 2 2 3 3 7 8 2" xfId="9504" xr:uid="{0E129D30-5A5F-482C-9A86-9506D23F1645}"/>
    <cellStyle name="Normal 12 2 2 3 3 7 9" xfId="9505" xr:uid="{8AC0B0F6-FB11-49AE-8006-E850BD47F0FB}"/>
    <cellStyle name="Normal 12 2 2 3 3 7_FY15" xfId="9506" xr:uid="{2F898F74-76E6-44A3-8584-F6B1C9A9BA9B}"/>
    <cellStyle name="Normal 12 2 2 3 3 8" xfId="9507" xr:uid="{7B041CA1-49E9-40BA-B795-184D23FE3379}"/>
    <cellStyle name="Normal 12 2 2 3 3 8 2" xfId="9508" xr:uid="{58B7F298-3553-47F3-8578-2E112DAE1003}"/>
    <cellStyle name="Normal 12 2 2 3 3 8 2 2" xfId="9509" xr:uid="{70605612-F5CF-40A5-8EF4-3AFAD70765C3}"/>
    <cellStyle name="Normal 12 2 2 3 3 8 3" xfId="9510" xr:uid="{9013CB2B-80BE-426B-A6B2-6F401D9B5307}"/>
    <cellStyle name="Normal 12 2 2 3 3 8 3 2" xfId="9511" xr:uid="{215817D0-A266-496B-852A-9EDB23896B54}"/>
    <cellStyle name="Normal 12 2 2 3 3 8 4" xfId="9512" xr:uid="{4B57D156-B261-42CC-BCFF-AA02C67E926C}"/>
    <cellStyle name="Normal 12 2 2 3 3 8 4 2" xfId="9513" xr:uid="{FD55824E-E7D0-4154-A09A-BA1E63059F64}"/>
    <cellStyle name="Normal 12 2 2 3 3 8 5" xfId="9514" xr:uid="{EB8932F8-7F46-4876-AE1A-5C5E2914C2D5}"/>
    <cellStyle name="Normal 12 2 2 3 3 8 5 2" xfId="9515" xr:uid="{7B1CA81D-04F2-4F7F-AEA2-5EF5FC8AA79F}"/>
    <cellStyle name="Normal 12 2 2 3 3 8 6" xfId="9516" xr:uid="{0F096DD2-8491-4D78-BD2B-B38A13949A28}"/>
    <cellStyle name="Normal 12 2 2 3 3 8 6 2" xfId="9517" xr:uid="{610CFF90-AB7D-417B-8776-163761603874}"/>
    <cellStyle name="Normal 12 2 2 3 3 8 7" xfId="9518" xr:uid="{8D2A20A8-09C7-4557-92E7-0CA0EC926D5F}"/>
    <cellStyle name="Normal 12 2 2 3 3 8 7 2" xfId="9519" xr:uid="{C1D1D834-ECE7-47DB-A44A-D8A787BBCD45}"/>
    <cellStyle name="Normal 12 2 2 3 3 8 8" xfId="9520" xr:uid="{12CA576F-8E8F-447A-A7D7-A52DEE51BC87}"/>
    <cellStyle name="Normal 12 2 2 3 3 8_FY15" xfId="9521" xr:uid="{FAA8E09D-6B81-4E34-A0F5-D8674A7E476F}"/>
    <cellStyle name="Normal 12 2 2 3 3 9" xfId="9522" xr:uid="{3B5795E3-C005-4D8A-B367-31D6192401AC}"/>
    <cellStyle name="Normal 12 2 2 3 3 9 2" xfId="9523" xr:uid="{9D391BC1-DB4B-42B6-B7E8-7BC01FB58897}"/>
    <cellStyle name="Normal 12 2 2 3 3_AAUP CBI Calc" xfId="9524" xr:uid="{1B51C334-0EFC-4503-BA79-F4F2FC3275E3}"/>
    <cellStyle name="Normal 12 2 2 3 4" xfId="9525" xr:uid="{2A2E9298-053A-487F-8A91-853C34588829}"/>
    <cellStyle name="Normal 12 2 2 3 4 10" xfId="9526" xr:uid="{A95B9B0C-A826-403A-B8B8-91E4E18A9B79}"/>
    <cellStyle name="Normal 12 2 2 3 4 10 2" xfId="9527" xr:uid="{8495A489-ECE0-4978-A5D8-BFD12A3CF275}"/>
    <cellStyle name="Normal 12 2 2 3 4 11" xfId="9528" xr:uid="{58D6EE71-3053-4EDF-B0C4-B03E87C2BE57}"/>
    <cellStyle name="Normal 12 2 2 3 4 11 2" xfId="9529" xr:uid="{C3242052-90A1-4203-ABF4-68B326B7F0A9}"/>
    <cellStyle name="Normal 12 2 2 3 4 12" xfId="9530" xr:uid="{63DD3FF6-6218-4BF3-933A-ED5CC33B1794}"/>
    <cellStyle name="Normal 12 2 2 3 4 2" xfId="9531" xr:uid="{7D18C2E5-888D-4DE3-BC27-54AF4D8506CF}"/>
    <cellStyle name="Normal 12 2 2 3 4 2 10" xfId="9532" xr:uid="{7CCC79DA-8721-4D29-9CB1-CB754A53797F}"/>
    <cellStyle name="Normal 12 2 2 3 4 2 2" xfId="9533" xr:uid="{D87C053C-4EBF-4564-B45B-C68A1B63E67E}"/>
    <cellStyle name="Normal 12 2 2 3 4 2 2 2" xfId="9534" xr:uid="{FBDC50EA-F25E-47F8-9C8E-53316434A4E5}"/>
    <cellStyle name="Normal 12 2 2 3 4 2 2 2 2" xfId="9535" xr:uid="{0E2D32DB-8705-48D6-ACEC-97C43865E892}"/>
    <cellStyle name="Normal 12 2 2 3 4 2 2 2 2 2" xfId="9536" xr:uid="{6BEACD3F-31F7-47B2-BB90-F47F18ADDEF4}"/>
    <cellStyle name="Normal 12 2 2 3 4 2 2 2 3" xfId="9537" xr:uid="{5B5EC45F-1443-4AE0-B6BF-ABAD08F760A3}"/>
    <cellStyle name="Normal 12 2 2 3 4 2 2 2 3 2" xfId="9538" xr:uid="{9E5062A1-7B75-4AE2-B9A2-C6BD7CD0A93D}"/>
    <cellStyle name="Normal 12 2 2 3 4 2 2 2 4" xfId="9539" xr:uid="{E2403889-B064-4A15-9B4A-0B18C22F0FB8}"/>
    <cellStyle name="Normal 12 2 2 3 4 2 2 2 4 2" xfId="9540" xr:uid="{02DA831B-AC10-41C3-A0CB-7450AA5981D5}"/>
    <cellStyle name="Normal 12 2 2 3 4 2 2 2 5" xfId="9541" xr:uid="{16347B45-FA64-4A54-B2F1-8A686DF244C3}"/>
    <cellStyle name="Normal 12 2 2 3 4 2 2 2 5 2" xfId="9542" xr:uid="{CBB461FB-38CB-4A2D-AA30-75133D4C8620}"/>
    <cellStyle name="Normal 12 2 2 3 4 2 2 2 6" xfId="9543" xr:uid="{87DC7295-B9C9-46ED-BA98-6E7345FE7ABB}"/>
    <cellStyle name="Normal 12 2 2 3 4 2 2 2 6 2" xfId="9544" xr:uid="{4B6BFA60-FFBD-477A-A7A8-7274593F81CC}"/>
    <cellStyle name="Normal 12 2 2 3 4 2 2 2 7" xfId="9545" xr:uid="{B8018368-E561-4574-9ECA-06F6AC937095}"/>
    <cellStyle name="Normal 12 2 2 3 4 2 2 2 7 2" xfId="9546" xr:uid="{E6F76254-FDF6-49A4-B871-227BA9DEEFF6}"/>
    <cellStyle name="Normal 12 2 2 3 4 2 2 2 8" xfId="9547" xr:uid="{25C20FB6-233E-49BF-ABCC-B3AB331D5126}"/>
    <cellStyle name="Normal 12 2 2 3 4 2 2 2_FY15" xfId="9548" xr:uid="{A3B40E68-31F9-466D-A125-11A0076F5093}"/>
    <cellStyle name="Normal 12 2 2 3 4 2 2 3" xfId="9549" xr:uid="{D94D4AF6-C81A-4521-B763-EB90093337B0}"/>
    <cellStyle name="Normal 12 2 2 3 4 2 2 3 2" xfId="9550" xr:uid="{3C664C26-3943-41CD-8584-056542BBD7B2}"/>
    <cellStyle name="Normal 12 2 2 3 4 2 2 4" xfId="9551" xr:uid="{AC4038E8-741B-441F-B750-9469F3339417}"/>
    <cellStyle name="Normal 12 2 2 3 4 2 2 4 2" xfId="9552" xr:uid="{94B3D9C7-DB8B-4542-BB45-A05192A5277D}"/>
    <cellStyle name="Normal 12 2 2 3 4 2 2 5" xfId="9553" xr:uid="{D9DF2CFB-5BED-4524-A86C-9D447D8B5732}"/>
    <cellStyle name="Normal 12 2 2 3 4 2 2 5 2" xfId="9554" xr:uid="{102427A9-6324-4665-B7BB-FEECDB3348E7}"/>
    <cellStyle name="Normal 12 2 2 3 4 2 2 6" xfId="9555" xr:uid="{E1A88175-F4B4-44C9-907F-719178FA4707}"/>
    <cellStyle name="Normal 12 2 2 3 4 2 2 6 2" xfId="9556" xr:uid="{6F416C59-3ADC-4F2C-8F87-8586388D6905}"/>
    <cellStyle name="Normal 12 2 2 3 4 2 2 7" xfId="9557" xr:uid="{2865A753-5643-403C-AC64-B9144E14317B}"/>
    <cellStyle name="Normal 12 2 2 3 4 2 2 7 2" xfId="9558" xr:uid="{34588DA0-AFC9-4322-8110-3F22EDD3B60A}"/>
    <cellStyle name="Normal 12 2 2 3 4 2 2 8" xfId="9559" xr:uid="{9CA379DC-57DD-4437-BA48-33DF3D9129F3}"/>
    <cellStyle name="Normal 12 2 2 3 4 2 2 8 2" xfId="9560" xr:uid="{5B8B37DC-D375-4CCB-9963-9E4F96556B44}"/>
    <cellStyle name="Normal 12 2 2 3 4 2 2 9" xfId="9561" xr:uid="{DD079EA9-0E82-4918-B464-EF387FCD09CD}"/>
    <cellStyle name="Normal 12 2 2 3 4 2 2_FY15" xfId="9562" xr:uid="{B4EC13DC-41F1-4133-B42A-50BED83DB121}"/>
    <cellStyle name="Normal 12 2 2 3 4 2 3" xfId="9563" xr:uid="{D21933F0-8633-443F-A3ED-4C3DA07D3FD6}"/>
    <cellStyle name="Normal 12 2 2 3 4 2 3 2" xfId="9564" xr:uid="{47F9CA5F-5FAA-44B0-80C9-E38765186766}"/>
    <cellStyle name="Normal 12 2 2 3 4 2 3 2 2" xfId="9565" xr:uid="{EF9FE49A-83D2-438D-8147-CE276352273F}"/>
    <cellStyle name="Normal 12 2 2 3 4 2 3 3" xfId="9566" xr:uid="{5E339677-E3F6-41E5-8B37-8A065049A4E7}"/>
    <cellStyle name="Normal 12 2 2 3 4 2 3 3 2" xfId="9567" xr:uid="{D5548451-DCED-4046-8B4A-0B73C122A779}"/>
    <cellStyle name="Normal 12 2 2 3 4 2 3 4" xfId="9568" xr:uid="{2BB875AC-4F70-4A86-92E1-311153E9543B}"/>
    <cellStyle name="Normal 12 2 2 3 4 2 3 4 2" xfId="9569" xr:uid="{48101D51-72CE-4464-BD7E-DD3F24EEC0D0}"/>
    <cellStyle name="Normal 12 2 2 3 4 2 3 5" xfId="9570" xr:uid="{B8A5BD57-AB42-4686-897E-52CE92EE1752}"/>
    <cellStyle name="Normal 12 2 2 3 4 2 3 5 2" xfId="9571" xr:uid="{E73857C7-AA50-46D4-9423-8A85F5D5416A}"/>
    <cellStyle name="Normal 12 2 2 3 4 2 3 6" xfId="9572" xr:uid="{31F82AA7-0369-4709-A10E-8617017B975C}"/>
    <cellStyle name="Normal 12 2 2 3 4 2 3 6 2" xfId="9573" xr:uid="{1BAFF14F-E760-4670-A3A3-64506506D3F2}"/>
    <cellStyle name="Normal 12 2 2 3 4 2 3 7" xfId="9574" xr:uid="{B17BDFA6-33D8-4267-B48C-A61B7A164A4E}"/>
    <cellStyle name="Normal 12 2 2 3 4 2 3 7 2" xfId="9575" xr:uid="{D84C7B94-76A1-4144-A051-C9A50999A2E4}"/>
    <cellStyle name="Normal 12 2 2 3 4 2 3 8" xfId="9576" xr:uid="{693D5313-1AFD-4B42-BF63-3585F92CD0E7}"/>
    <cellStyle name="Normal 12 2 2 3 4 2 3_FY15" xfId="9577" xr:uid="{FE512C2D-9FF5-48ED-A5BA-D0CC35E14A04}"/>
    <cellStyle name="Normal 12 2 2 3 4 2 4" xfId="9578" xr:uid="{B115C7DD-132F-45D2-A1AA-894B53BFA5AB}"/>
    <cellStyle name="Normal 12 2 2 3 4 2 4 2" xfId="9579" xr:uid="{FEFA0E90-1F62-4E86-A680-B8C12BDD3706}"/>
    <cellStyle name="Normal 12 2 2 3 4 2 5" xfId="9580" xr:uid="{6FF76D4D-8FE9-4792-94C5-FA24F422C6D6}"/>
    <cellStyle name="Normal 12 2 2 3 4 2 5 2" xfId="9581" xr:uid="{77ADCCCB-1A25-47C3-ADE7-1540DABC1DA2}"/>
    <cellStyle name="Normal 12 2 2 3 4 2 6" xfId="9582" xr:uid="{DEB7C870-8B51-4E6F-95C7-941D6B64A8F3}"/>
    <cellStyle name="Normal 12 2 2 3 4 2 6 2" xfId="9583" xr:uid="{C7A7A527-11A8-47EF-B0A1-A9FBB491DA9A}"/>
    <cellStyle name="Normal 12 2 2 3 4 2 7" xfId="9584" xr:uid="{4F08D953-CE61-48EF-A6E5-0743CF41E64C}"/>
    <cellStyle name="Normal 12 2 2 3 4 2 7 2" xfId="9585" xr:uid="{EE959CE1-B56B-471B-A0F8-F44ADFD61D8C}"/>
    <cellStyle name="Normal 12 2 2 3 4 2 8" xfId="9586" xr:uid="{23A0E598-0604-40AB-80A2-B9FC6C417015}"/>
    <cellStyle name="Normal 12 2 2 3 4 2 8 2" xfId="9587" xr:uid="{E7C5C546-5917-4E2B-AEFB-AFC5CF2E9F14}"/>
    <cellStyle name="Normal 12 2 2 3 4 2 9" xfId="9588" xr:uid="{F4FCD733-642C-4763-B10E-C1F428592D74}"/>
    <cellStyle name="Normal 12 2 2 3 4 2 9 2" xfId="9589" xr:uid="{EBCDEF72-284B-434A-A944-D2AE88E69821}"/>
    <cellStyle name="Normal 12 2 2 3 4 2_AAUP CBI Calc" xfId="9590" xr:uid="{A1EC1D44-FDB7-4C22-A723-E8E2BB064FE8}"/>
    <cellStyle name="Normal 12 2 2 3 4 3" xfId="9591" xr:uid="{310CD9AC-C4A6-4E95-A2FF-02D6040C7234}"/>
    <cellStyle name="Normal 12 2 2 3 4 3 2" xfId="9592" xr:uid="{C9595612-487F-4C73-97F8-7B8CB44C81BE}"/>
    <cellStyle name="Normal 12 2 2 3 4 3 2 2" xfId="9593" xr:uid="{0E0ED5ED-40D9-4EA7-AA7A-29BBD3BFB227}"/>
    <cellStyle name="Normal 12 2 2 3 4 3 2 2 2" xfId="9594" xr:uid="{4037988F-8B96-453A-AB57-D2BB7287FDD0}"/>
    <cellStyle name="Normal 12 2 2 3 4 3 2 3" xfId="9595" xr:uid="{1DF57967-0FD5-449C-9EBF-BEF68FF1DBA3}"/>
    <cellStyle name="Normal 12 2 2 3 4 3 2 3 2" xfId="9596" xr:uid="{CBD87241-7ED1-4AD6-A137-F8CA445E09C3}"/>
    <cellStyle name="Normal 12 2 2 3 4 3 2 4" xfId="9597" xr:uid="{201AA70D-69A8-478B-B9D9-DD94AA5183FB}"/>
    <cellStyle name="Normal 12 2 2 3 4 3 2 4 2" xfId="9598" xr:uid="{FCC4004F-416E-4740-BBA2-E01DF4C847FA}"/>
    <cellStyle name="Normal 12 2 2 3 4 3 2 5" xfId="9599" xr:uid="{1071D4EA-BE97-4AC0-848B-FBCE9E2DECE0}"/>
    <cellStyle name="Normal 12 2 2 3 4 3 2 5 2" xfId="9600" xr:uid="{7CE7C23D-797C-49BC-A9A6-7F5E415EB46C}"/>
    <cellStyle name="Normal 12 2 2 3 4 3 2 6" xfId="9601" xr:uid="{047D7730-601A-49D8-9428-4868953EE8C1}"/>
    <cellStyle name="Normal 12 2 2 3 4 3 2 6 2" xfId="9602" xr:uid="{9E7BAD9B-C331-4CFC-981F-B1B891DCD4CB}"/>
    <cellStyle name="Normal 12 2 2 3 4 3 2 7" xfId="9603" xr:uid="{DCD1F6A1-FC25-472A-A7E8-FB6231698E25}"/>
    <cellStyle name="Normal 12 2 2 3 4 3 2 7 2" xfId="9604" xr:uid="{9C01B59E-7D42-40D7-9ECF-44DF637117C1}"/>
    <cellStyle name="Normal 12 2 2 3 4 3 2 8" xfId="9605" xr:uid="{EF3918E6-5310-4F62-9E3B-215D91B526E0}"/>
    <cellStyle name="Normal 12 2 2 3 4 3 2_FY15" xfId="9606" xr:uid="{96288E3E-BBFD-475F-9768-C7CA2C0A68A9}"/>
    <cellStyle name="Normal 12 2 2 3 4 3 3" xfId="9607" xr:uid="{1C64C8C6-6F7F-4FC7-B041-3F52D99F15A0}"/>
    <cellStyle name="Normal 12 2 2 3 4 3 3 2" xfId="9608" xr:uid="{84E5DDDF-1F93-432D-AF6D-5DE3C0CD744B}"/>
    <cellStyle name="Normal 12 2 2 3 4 3 4" xfId="9609" xr:uid="{DA09E285-F742-47F5-8CD3-7966B28FB073}"/>
    <cellStyle name="Normal 12 2 2 3 4 3 4 2" xfId="9610" xr:uid="{650058BC-2FED-4E1A-9A68-3C73C0E7A463}"/>
    <cellStyle name="Normal 12 2 2 3 4 3 5" xfId="9611" xr:uid="{9E1323D5-DD89-4F67-AD88-1A300C81033F}"/>
    <cellStyle name="Normal 12 2 2 3 4 3 5 2" xfId="9612" xr:uid="{843BA44A-5046-44BD-9408-A8BA79C1E734}"/>
    <cellStyle name="Normal 12 2 2 3 4 3 6" xfId="9613" xr:uid="{EB3057E9-DC93-40DD-BEDA-F46EBD69FD63}"/>
    <cellStyle name="Normal 12 2 2 3 4 3 6 2" xfId="9614" xr:uid="{3DC1B6AE-ACFF-4248-A090-D1D396A9376C}"/>
    <cellStyle name="Normal 12 2 2 3 4 3 7" xfId="9615" xr:uid="{9A49D241-EBC3-4D4E-96A3-FAB071C6351E}"/>
    <cellStyle name="Normal 12 2 2 3 4 3 7 2" xfId="9616" xr:uid="{12F67D6F-7C6E-4FE6-9412-350CA7B00D69}"/>
    <cellStyle name="Normal 12 2 2 3 4 3 8" xfId="9617" xr:uid="{0D529B9F-C8FF-400C-93CA-F0A4DB4CBA5D}"/>
    <cellStyle name="Normal 12 2 2 3 4 3 8 2" xfId="9618" xr:uid="{CCB08B12-9AAF-4CD5-A524-CEDF186F6811}"/>
    <cellStyle name="Normal 12 2 2 3 4 3 9" xfId="9619" xr:uid="{4701069B-4BBA-4599-99E7-1B6D0C2B2F12}"/>
    <cellStyle name="Normal 12 2 2 3 4 3_FY15" xfId="9620" xr:uid="{3B5E36C2-D721-4ACD-9128-462A682CA079}"/>
    <cellStyle name="Normal 12 2 2 3 4 4" xfId="9621" xr:uid="{22257BE8-17CD-4470-A4E3-DD625229EC98}"/>
    <cellStyle name="Normal 12 2 2 3 4 4 2" xfId="9622" xr:uid="{5A1DCA24-4D49-479B-8D50-E04861A735C1}"/>
    <cellStyle name="Normal 12 2 2 3 4 4 2 2" xfId="9623" xr:uid="{A507E75B-79B7-4C7C-ADDD-5FB7566EAE43}"/>
    <cellStyle name="Normal 12 2 2 3 4 4 2 2 2" xfId="9624" xr:uid="{27ED4B4A-1D00-4987-9221-EED1942F5D26}"/>
    <cellStyle name="Normal 12 2 2 3 4 4 2 3" xfId="9625" xr:uid="{828B3A4A-76BD-4343-B556-55BE17C5E881}"/>
    <cellStyle name="Normal 12 2 2 3 4 4 2 3 2" xfId="9626" xr:uid="{12CF9A80-00B4-4282-BDBA-150BC65113DF}"/>
    <cellStyle name="Normal 12 2 2 3 4 4 2 4" xfId="9627" xr:uid="{AD02A0FC-7DD4-4668-9134-11108E625059}"/>
    <cellStyle name="Normal 12 2 2 3 4 4 2 4 2" xfId="9628" xr:uid="{6E3B0052-E512-4B13-828A-8FFEBC60AA6E}"/>
    <cellStyle name="Normal 12 2 2 3 4 4 2 5" xfId="9629" xr:uid="{D5CB0261-F7D2-4B50-A4ED-764665701D8B}"/>
    <cellStyle name="Normal 12 2 2 3 4 4 2 5 2" xfId="9630" xr:uid="{C3484661-3B49-4D4E-B36D-18F45A6EF974}"/>
    <cellStyle name="Normal 12 2 2 3 4 4 2 6" xfId="9631" xr:uid="{8F13A2BF-96CF-46A5-8A98-79AA7B94F89C}"/>
    <cellStyle name="Normal 12 2 2 3 4 4 2 6 2" xfId="9632" xr:uid="{0BAF4CC4-A090-4DAD-AFE2-1A27DF79E0A8}"/>
    <cellStyle name="Normal 12 2 2 3 4 4 2 7" xfId="9633" xr:uid="{3ED76544-01BE-490D-BD3E-157B6701FBC7}"/>
    <cellStyle name="Normal 12 2 2 3 4 4 2 7 2" xfId="9634" xr:uid="{37C07A3E-AE8B-4196-AE1E-BE68F5CBCA99}"/>
    <cellStyle name="Normal 12 2 2 3 4 4 2 8" xfId="9635" xr:uid="{B6EB5101-F96E-4030-94B4-8BB693B72C17}"/>
    <cellStyle name="Normal 12 2 2 3 4 4 2_FY15" xfId="9636" xr:uid="{BA6161D0-271C-48DA-BB49-C236B588EC1C}"/>
    <cellStyle name="Normal 12 2 2 3 4 4 3" xfId="9637" xr:uid="{427F7A20-331A-4B2E-8644-38B5A75EBE2A}"/>
    <cellStyle name="Normal 12 2 2 3 4 4 3 2" xfId="9638" xr:uid="{6A16C746-89C1-4E96-A9A7-40ACC3771FB9}"/>
    <cellStyle name="Normal 12 2 2 3 4 4 4" xfId="9639" xr:uid="{9EC8E1A3-5083-49A1-9F04-76AA42AB12BD}"/>
    <cellStyle name="Normal 12 2 2 3 4 4 4 2" xfId="9640" xr:uid="{5BAC53E0-0E30-4C91-9EDF-5757C81D73DC}"/>
    <cellStyle name="Normal 12 2 2 3 4 4 5" xfId="9641" xr:uid="{C0EA10F3-5D2F-4B63-97AD-458AA9586164}"/>
    <cellStyle name="Normal 12 2 2 3 4 4 5 2" xfId="9642" xr:uid="{B76CCC8E-3190-4324-A926-1CBD50663166}"/>
    <cellStyle name="Normal 12 2 2 3 4 4 6" xfId="9643" xr:uid="{6B443DA4-A502-4531-9FB8-70D1D808DCDA}"/>
    <cellStyle name="Normal 12 2 2 3 4 4 6 2" xfId="9644" xr:uid="{AEEEB074-BB57-435C-8F12-A530E8F29487}"/>
    <cellStyle name="Normal 12 2 2 3 4 4 7" xfId="9645" xr:uid="{B2394512-E8F3-4D65-B9C9-1443D93A7572}"/>
    <cellStyle name="Normal 12 2 2 3 4 4 7 2" xfId="9646" xr:uid="{6E8C8AAE-8373-4F9E-986E-14C40994B8BE}"/>
    <cellStyle name="Normal 12 2 2 3 4 4 8" xfId="9647" xr:uid="{78B97AD7-B5E3-479A-9663-27FED8641281}"/>
    <cellStyle name="Normal 12 2 2 3 4 4 8 2" xfId="9648" xr:uid="{3F6FF4B4-A642-4C13-B368-513D5FAD5732}"/>
    <cellStyle name="Normal 12 2 2 3 4 4 9" xfId="9649" xr:uid="{ADEE0FDC-2176-4D27-8558-3B524667D13C}"/>
    <cellStyle name="Normal 12 2 2 3 4 4_FY15" xfId="9650" xr:uid="{F760B0DE-5163-407F-8C21-D016F88933D9}"/>
    <cellStyle name="Normal 12 2 2 3 4 5" xfId="9651" xr:uid="{845E28AE-0BCF-477D-9C2E-49A71EC5C20B}"/>
    <cellStyle name="Normal 12 2 2 3 4 5 2" xfId="9652" xr:uid="{413E6146-FFE7-438A-8979-6AB59BE51F48}"/>
    <cellStyle name="Normal 12 2 2 3 4 5 2 2" xfId="9653" xr:uid="{5245794E-51CC-43F8-8445-DA4CDEE888D2}"/>
    <cellStyle name="Normal 12 2 2 3 4 5 3" xfId="9654" xr:uid="{A1BC91B2-53DA-4CA1-8510-D5C0FE17FB64}"/>
    <cellStyle name="Normal 12 2 2 3 4 5 3 2" xfId="9655" xr:uid="{5F0CB71F-B854-4B0F-9330-A2F9B27D4624}"/>
    <cellStyle name="Normal 12 2 2 3 4 5 4" xfId="9656" xr:uid="{F542A36D-CFB4-4089-9227-BDEE2A568F7E}"/>
    <cellStyle name="Normal 12 2 2 3 4 5 4 2" xfId="9657" xr:uid="{3879363B-0D76-4151-BF27-EF6C28D0B678}"/>
    <cellStyle name="Normal 12 2 2 3 4 5 5" xfId="9658" xr:uid="{A924C040-24A2-424E-97E3-F59474DACF12}"/>
    <cellStyle name="Normal 12 2 2 3 4 5 5 2" xfId="9659" xr:uid="{E27C48CE-C41B-4EAC-9807-379E1764E58F}"/>
    <cellStyle name="Normal 12 2 2 3 4 5 6" xfId="9660" xr:uid="{F40F1562-954D-46AA-8FF6-63CA7DEF2E91}"/>
    <cellStyle name="Normal 12 2 2 3 4 5 6 2" xfId="9661" xr:uid="{893EDB37-F7EF-4FB8-82AB-5BBE5DA606BB}"/>
    <cellStyle name="Normal 12 2 2 3 4 5 7" xfId="9662" xr:uid="{BACAB270-2677-40C9-A40F-D1315F39D19D}"/>
    <cellStyle name="Normal 12 2 2 3 4 5 7 2" xfId="9663" xr:uid="{F22F35B8-6F63-4F95-AFB5-031CEDB1FCFC}"/>
    <cellStyle name="Normal 12 2 2 3 4 5 8" xfId="9664" xr:uid="{C46692F7-2393-482F-B96B-2AE61C0B74CD}"/>
    <cellStyle name="Normal 12 2 2 3 4 5_FY15" xfId="9665" xr:uid="{47D11D06-674F-440D-B290-8589F4E2117D}"/>
    <cellStyle name="Normal 12 2 2 3 4 6" xfId="9666" xr:uid="{0FA14914-AB81-4B46-8E1D-75D33E9FD4FC}"/>
    <cellStyle name="Normal 12 2 2 3 4 6 2" xfId="9667" xr:uid="{D5F5673F-C915-41C2-8D02-443E4D5C086E}"/>
    <cellStyle name="Normal 12 2 2 3 4 7" xfId="9668" xr:uid="{2A24C271-7338-478A-8B68-FBB762F0BD3A}"/>
    <cellStyle name="Normal 12 2 2 3 4 7 2" xfId="9669" xr:uid="{1B12972C-1836-4B5B-87D5-2612B9638BFC}"/>
    <cellStyle name="Normal 12 2 2 3 4 8" xfId="9670" xr:uid="{9555898F-6289-499C-96F6-857C0ACD9F40}"/>
    <cellStyle name="Normal 12 2 2 3 4 8 2" xfId="9671" xr:uid="{686EA3D7-354C-4022-9938-0B9A0F5F7FBF}"/>
    <cellStyle name="Normal 12 2 2 3 4 9" xfId="9672" xr:uid="{399A0102-6ADE-4B80-BEED-F03D6C9B4252}"/>
    <cellStyle name="Normal 12 2 2 3 4 9 2" xfId="9673" xr:uid="{43E740E6-B333-4E6A-85FD-F5867E5A402E}"/>
    <cellStyle name="Normal 12 2 2 3 4_AAUP CBI Calc" xfId="9674" xr:uid="{3BFFE2A9-2C15-46E4-B4C9-26A733BE3342}"/>
    <cellStyle name="Normal 12 2 2 3 5" xfId="9675" xr:uid="{89359835-0FD5-447B-A6F9-3CBA535CB627}"/>
    <cellStyle name="Normal 12 2 2 3 5 10" xfId="9676" xr:uid="{9458B3F7-D80A-4B51-A7DA-90C08C1F8D9F}"/>
    <cellStyle name="Normal 12 2 2 3 5 2" xfId="9677" xr:uid="{FA82FAD3-16F1-4DAC-80CD-70187B8C277D}"/>
    <cellStyle name="Normal 12 2 2 3 5 2 2" xfId="9678" xr:uid="{1F3252BC-C29E-4B57-897F-ED359A7AA088}"/>
    <cellStyle name="Normal 12 2 2 3 5 2 2 2" xfId="9679" xr:uid="{2BB127E0-021B-4D00-91FF-4E6E35D5E4C7}"/>
    <cellStyle name="Normal 12 2 2 3 5 2 2 2 2" xfId="9680" xr:uid="{E8A79A19-5C5E-4DD3-BFB0-8362223D4207}"/>
    <cellStyle name="Normal 12 2 2 3 5 2 2 3" xfId="9681" xr:uid="{F88BB2DD-9422-4719-AAA6-C6EE4B444D2A}"/>
    <cellStyle name="Normal 12 2 2 3 5 2 2 3 2" xfId="9682" xr:uid="{7322A80D-E0AF-48EA-970F-07103318BB19}"/>
    <cellStyle name="Normal 12 2 2 3 5 2 2 4" xfId="9683" xr:uid="{42F10FDF-1D0A-4AF0-9301-8EBD974F838C}"/>
    <cellStyle name="Normal 12 2 2 3 5 2 2 4 2" xfId="9684" xr:uid="{781CAD64-9FB9-4E38-A67C-7C8B7863BD49}"/>
    <cellStyle name="Normal 12 2 2 3 5 2 2 5" xfId="9685" xr:uid="{A2AAE2BA-FAF0-4E46-83EF-45035CC5CD62}"/>
    <cellStyle name="Normal 12 2 2 3 5 2 2 5 2" xfId="9686" xr:uid="{E0FE7737-4DA6-42DB-86B9-7F2D9154DD7A}"/>
    <cellStyle name="Normal 12 2 2 3 5 2 2 6" xfId="9687" xr:uid="{5E1D327B-2172-46A9-824B-FA35B7B18F22}"/>
    <cellStyle name="Normal 12 2 2 3 5 2 2 6 2" xfId="9688" xr:uid="{9AB813E2-D357-4B93-B231-AA331D3B47FD}"/>
    <cellStyle name="Normal 12 2 2 3 5 2 2 7" xfId="9689" xr:uid="{71C8E43D-C750-437D-8D35-C594BD7BA3E6}"/>
    <cellStyle name="Normal 12 2 2 3 5 2 2 7 2" xfId="9690" xr:uid="{29E5358C-0A60-4B3E-93A2-7DD5B1754F31}"/>
    <cellStyle name="Normal 12 2 2 3 5 2 2 8" xfId="9691" xr:uid="{7333575D-E93F-42C4-ADFA-75ADA277D8D4}"/>
    <cellStyle name="Normal 12 2 2 3 5 2 2_FY15" xfId="9692" xr:uid="{02DB4630-B502-480B-9356-2F587805A04F}"/>
    <cellStyle name="Normal 12 2 2 3 5 2 3" xfId="9693" xr:uid="{4B061352-78CF-4F8F-8E94-C723BBFE78DD}"/>
    <cellStyle name="Normal 12 2 2 3 5 2 3 2" xfId="9694" xr:uid="{7FE63FF4-871A-469A-8EF0-EDE8563F1142}"/>
    <cellStyle name="Normal 12 2 2 3 5 2 4" xfId="9695" xr:uid="{EFFEC1D2-49D2-4E2D-9A31-1368E0C0457B}"/>
    <cellStyle name="Normal 12 2 2 3 5 2 4 2" xfId="9696" xr:uid="{383B6C2E-C4C2-4F86-9E77-2EEC49B31928}"/>
    <cellStyle name="Normal 12 2 2 3 5 2 5" xfId="9697" xr:uid="{153E8C16-76E7-4624-87CE-70CAFCE1110D}"/>
    <cellStyle name="Normal 12 2 2 3 5 2 5 2" xfId="9698" xr:uid="{CB8A714D-1F38-4357-89E3-BBA2552E3EB4}"/>
    <cellStyle name="Normal 12 2 2 3 5 2 6" xfId="9699" xr:uid="{D87FB4AF-6ADA-41AC-A2AD-BCCEC171E1F8}"/>
    <cellStyle name="Normal 12 2 2 3 5 2 6 2" xfId="9700" xr:uid="{A115F8FB-15B9-4AD5-A217-7C5AE7BB3C32}"/>
    <cellStyle name="Normal 12 2 2 3 5 2 7" xfId="9701" xr:uid="{DBBB7C3F-E2ED-442A-9A88-D2305C18C29A}"/>
    <cellStyle name="Normal 12 2 2 3 5 2 7 2" xfId="9702" xr:uid="{FFAF7990-9C7F-4E6A-B706-7AF9C5463C43}"/>
    <cellStyle name="Normal 12 2 2 3 5 2 8" xfId="9703" xr:uid="{604A623A-7A13-46D9-9299-1CB677E86671}"/>
    <cellStyle name="Normal 12 2 2 3 5 2 8 2" xfId="9704" xr:uid="{C5606C4C-05B6-49C6-890C-39A9DB8A4F50}"/>
    <cellStyle name="Normal 12 2 2 3 5 2 9" xfId="9705" xr:uid="{48F58342-3FC0-4A84-B91A-6B9D0A3EDE68}"/>
    <cellStyle name="Normal 12 2 2 3 5 2_FY15" xfId="9706" xr:uid="{472D9E78-9BA6-424D-A428-12830FA9CE10}"/>
    <cellStyle name="Normal 12 2 2 3 5 3" xfId="9707" xr:uid="{12084DFA-3543-4D20-AE8B-C162767DF634}"/>
    <cellStyle name="Normal 12 2 2 3 5 3 2" xfId="9708" xr:uid="{B3B79D38-7318-4960-BDF1-07A5A87ADC5F}"/>
    <cellStyle name="Normal 12 2 2 3 5 3 2 2" xfId="9709" xr:uid="{5B2EE057-7D40-4575-80B1-81FF31A81B5F}"/>
    <cellStyle name="Normal 12 2 2 3 5 3 3" xfId="9710" xr:uid="{CFC8DCCF-EA64-4437-855A-A23860C8FB3C}"/>
    <cellStyle name="Normal 12 2 2 3 5 3 3 2" xfId="9711" xr:uid="{B95EC826-1D97-4284-8B98-38D3E426DBA8}"/>
    <cellStyle name="Normal 12 2 2 3 5 3 4" xfId="9712" xr:uid="{4192BEC0-86B6-47DD-8C17-8C06DDA2C9B6}"/>
    <cellStyle name="Normal 12 2 2 3 5 3 4 2" xfId="9713" xr:uid="{BE2A7F5B-D86C-4BA2-B05C-CFF139DD1962}"/>
    <cellStyle name="Normal 12 2 2 3 5 3 5" xfId="9714" xr:uid="{B0856701-AFF3-499D-A097-D904877567B8}"/>
    <cellStyle name="Normal 12 2 2 3 5 3 5 2" xfId="9715" xr:uid="{3A1FB726-2F62-470A-8653-AA0E062B41B7}"/>
    <cellStyle name="Normal 12 2 2 3 5 3 6" xfId="9716" xr:uid="{4656F028-457E-421D-8B5C-15A908C0B1C7}"/>
    <cellStyle name="Normal 12 2 2 3 5 3 6 2" xfId="9717" xr:uid="{B19DA974-7ADA-4FFF-81F3-89C85F5F7985}"/>
    <cellStyle name="Normal 12 2 2 3 5 3 7" xfId="9718" xr:uid="{CBDD66D6-F346-4CC8-91D4-5BEB05AA79D5}"/>
    <cellStyle name="Normal 12 2 2 3 5 3 7 2" xfId="9719" xr:uid="{AA953479-91F7-46D5-925E-92297D23A806}"/>
    <cellStyle name="Normal 12 2 2 3 5 3 8" xfId="9720" xr:uid="{F258CD8F-0B18-4BB2-9EBD-9CD98BE8F06E}"/>
    <cellStyle name="Normal 12 2 2 3 5 3_FY15" xfId="9721" xr:uid="{33689FFE-74E6-490A-BB2B-4E59B7529F3D}"/>
    <cellStyle name="Normal 12 2 2 3 5 4" xfId="9722" xr:uid="{B25B4744-90B2-412C-8C6D-E1ED34C57A14}"/>
    <cellStyle name="Normal 12 2 2 3 5 4 2" xfId="9723" xr:uid="{BD36B183-7E6C-49E7-BC72-B8625790C0D7}"/>
    <cellStyle name="Normal 12 2 2 3 5 5" xfId="9724" xr:uid="{64F7D83A-1592-4FAE-B4DB-DC5ACD6A545D}"/>
    <cellStyle name="Normal 12 2 2 3 5 5 2" xfId="9725" xr:uid="{D4DC3AC9-C2D6-4D09-AF8D-0D5FDD15C62E}"/>
    <cellStyle name="Normal 12 2 2 3 5 6" xfId="9726" xr:uid="{3183EBFC-4AB5-4869-8C9D-B00EA3BCBD60}"/>
    <cellStyle name="Normal 12 2 2 3 5 6 2" xfId="9727" xr:uid="{B7355BBD-38D7-490F-9242-BD3C0D675727}"/>
    <cellStyle name="Normal 12 2 2 3 5 7" xfId="9728" xr:uid="{FE1E81F4-9D46-422A-AA44-D9D1E4ED8B31}"/>
    <cellStyle name="Normal 12 2 2 3 5 7 2" xfId="9729" xr:uid="{173C6080-99DB-4767-BED8-5F7797129FE7}"/>
    <cellStyle name="Normal 12 2 2 3 5 8" xfId="9730" xr:uid="{805DA08A-6926-4CD7-BB64-205BA11E876E}"/>
    <cellStyle name="Normal 12 2 2 3 5 8 2" xfId="9731" xr:uid="{9A11C2C2-36C9-4544-AADF-5B4DF537E612}"/>
    <cellStyle name="Normal 12 2 2 3 5 9" xfId="9732" xr:uid="{D87A386F-1D4D-4E5D-8D23-833A34A98C9D}"/>
    <cellStyle name="Normal 12 2 2 3 5 9 2" xfId="9733" xr:uid="{331AD4C3-7C6B-41DB-BA6D-4705342DA365}"/>
    <cellStyle name="Normal 12 2 2 3 5_AAUP CBI Calc" xfId="9734" xr:uid="{1ED12D91-C94C-4892-98EE-6379B6C73677}"/>
    <cellStyle name="Normal 12 2 2 3 6" xfId="9735" xr:uid="{51F44EC1-562C-4825-8403-E81B543842A6}"/>
    <cellStyle name="Normal 12 2 2 3 6 10" xfId="9736" xr:uid="{B8EDDF60-8FE5-4A1B-B2B1-A44764AC6A67}"/>
    <cellStyle name="Normal 12 2 2 3 6 2" xfId="9737" xr:uid="{6D8EE832-494E-419E-8FC0-22C32C3F18C9}"/>
    <cellStyle name="Normal 12 2 2 3 6 2 2" xfId="9738" xr:uid="{2E5D0428-9814-4F64-AC92-460430BFDD0A}"/>
    <cellStyle name="Normal 12 2 2 3 6 2 2 2" xfId="9739" xr:uid="{B9A91145-B2CC-4B88-BF43-62AAD4A9620F}"/>
    <cellStyle name="Normal 12 2 2 3 6 2 2 2 2" xfId="9740" xr:uid="{F87C740C-4CD1-423C-AF43-FAA90AD01599}"/>
    <cellStyle name="Normal 12 2 2 3 6 2 2 3" xfId="9741" xr:uid="{E57BC75D-C787-41BF-913E-03474DC13644}"/>
    <cellStyle name="Normal 12 2 2 3 6 2 2 3 2" xfId="9742" xr:uid="{689AD7F6-A98E-4AF5-936B-251C3C9CCD2E}"/>
    <cellStyle name="Normal 12 2 2 3 6 2 2 4" xfId="9743" xr:uid="{6A085393-EF40-4D9C-B019-D36C54AFA272}"/>
    <cellStyle name="Normal 12 2 2 3 6 2 2 4 2" xfId="9744" xr:uid="{95727C30-4FCE-427C-B2C4-7349D8FE69CB}"/>
    <cellStyle name="Normal 12 2 2 3 6 2 2 5" xfId="9745" xr:uid="{0248880C-8C1D-4642-B9F0-EA241CF9ED42}"/>
    <cellStyle name="Normal 12 2 2 3 6 2 2 5 2" xfId="9746" xr:uid="{CD102418-F4FD-4161-AA7D-0A98ECFB5C96}"/>
    <cellStyle name="Normal 12 2 2 3 6 2 2 6" xfId="9747" xr:uid="{7C932388-E458-4F2C-AE10-37C3BADB0483}"/>
    <cellStyle name="Normal 12 2 2 3 6 2 2 6 2" xfId="9748" xr:uid="{5DBD7424-B53E-4618-8168-F7EB4BDFC170}"/>
    <cellStyle name="Normal 12 2 2 3 6 2 2 7" xfId="9749" xr:uid="{7169C574-025B-4AE5-A833-60FD42096FA3}"/>
    <cellStyle name="Normal 12 2 2 3 6 2 2 7 2" xfId="9750" xr:uid="{DAE8D244-33FF-47FF-81D1-977B92CB0882}"/>
    <cellStyle name="Normal 12 2 2 3 6 2 2 8" xfId="9751" xr:uid="{B5F26D9A-BC21-4D7D-9310-4A9C0F329C00}"/>
    <cellStyle name="Normal 12 2 2 3 6 2 2_FY15" xfId="9752" xr:uid="{078A8BA6-1261-458B-B73B-C83B83655944}"/>
    <cellStyle name="Normal 12 2 2 3 6 2 3" xfId="9753" xr:uid="{D6A4DBE7-81E5-4653-9554-FB5A28525CB1}"/>
    <cellStyle name="Normal 12 2 2 3 6 2 3 2" xfId="9754" xr:uid="{EDD269F1-7A0F-4F56-8683-97A3DC7BC7BF}"/>
    <cellStyle name="Normal 12 2 2 3 6 2 4" xfId="9755" xr:uid="{6BDB35B3-FA7F-4858-A1D0-686156F06AC3}"/>
    <cellStyle name="Normal 12 2 2 3 6 2 4 2" xfId="9756" xr:uid="{6C04A702-10BF-4168-A2AD-3243C8A07373}"/>
    <cellStyle name="Normal 12 2 2 3 6 2 5" xfId="9757" xr:uid="{FA5D9C56-A654-4959-80F4-DE8D2256B1A7}"/>
    <cellStyle name="Normal 12 2 2 3 6 2 5 2" xfId="9758" xr:uid="{5239B472-E525-4CB6-9777-385CE9562BDE}"/>
    <cellStyle name="Normal 12 2 2 3 6 2 6" xfId="9759" xr:uid="{F41D3FB1-9376-4777-AF2F-C53D2DDFD4F1}"/>
    <cellStyle name="Normal 12 2 2 3 6 2 6 2" xfId="9760" xr:uid="{AD5EA356-E794-4CF7-B804-8EF45B0195D4}"/>
    <cellStyle name="Normal 12 2 2 3 6 2 7" xfId="9761" xr:uid="{7786948D-A0B0-4762-869E-4D3765E5906A}"/>
    <cellStyle name="Normal 12 2 2 3 6 2 7 2" xfId="9762" xr:uid="{FB13FD43-ACC7-4E1C-99B2-B06567383B05}"/>
    <cellStyle name="Normal 12 2 2 3 6 2 8" xfId="9763" xr:uid="{ED81CD43-F293-4B82-8E58-40E2B8AB5C89}"/>
    <cellStyle name="Normal 12 2 2 3 6 2 8 2" xfId="9764" xr:uid="{C3B9D0C8-DC68-4145-B5D5-6DE704FB0C89}"/>
    <cellStyle name="Normal 12 2 2 3 6 2 9" xfId="9765" xr:uid="{C335BC21-2B07-4792-B232-A8AF624FD49C}"/>
    <cellStyle name="Normal 12 2 2 3 6 2_FY15" xfId="9766" xr:uid="{3155CC24-AC61-480A-82C1-9F1BF5181161}"/>
    <cellStyle name="Normal 12 2 2 3 6 3" xfId="9767" xr:uid="{7D870C11-7CAA-410E-97F0-5CE59E920A4E}"/>
    <cellStyle name="Normal 12 2 2 3 6 3 2" xfId="9768" xr:uid="{52B7737E-6A30-471D-9882-229348F746E5}"/>
    <cellStyle name="Normal 12 2 2 3 6 3 2 2" xfId="9769" xr:uid="{8FFE8A4B-BE12-488A-9E35-16073387BF85}"/>
    <cellStyle name="Normal 12 2 2 3 6 3 3" xfId="9770" xr:uid="{84DD593F-5CA9-41D8-A4DF-2D993B8EF14D}"/>
    <cellStyle name="Normal 12 2 2 3 6 3 3 2" xfId="9771" xr:uid="{5E940BC7-E92A-4B6E-A165-0E5EA57A9D00}"/>
    <cellStyle name="Normal 12 2 2 3 6 3 4" xfId="9772" xr:uid="{9A9816C1-ED60-4EF5-9E10-3CEB68D663CC}"/>
    <cellStyle name="Normal 12 2 2 3 6 3 4 2" xfId="9773" xr:uid="{F90D2856-903D-4A77-B81A-3D8A4777B579}"/>
    <cellStyle name="Normal 12 2 2 3 6 3 5" xfId="9774" xr:uid="{3BF59651-EED5-4430-B4EF-E4731CCEF45A}"/>
    <cellStyle name="Normal 12 2 2 3 6 3 5 2" xfId="9775" xr:uid="{B156DDD4-7C87-485D-8F19-F329BFBAE81E}"/>
    <cellStyle name="Normal 12 2 2 3 6 3 6" xfId="9776" xr:uid="{BD09A1B7-DF74-4FC2-A221-4E6964E2B97A}"/>
    <cellStyle name="Normal 12 2 2 3 6 3 6 2" xfId="9777" xr:uid="{68E0D961-7488-42F3-8AC2-3ACF34C1E75F}"/>
    <cellStyle name="Normal 12 2 2 3 6 3 7" xfId="9778" xr:uid="{85685925-D7AA-4DDF-9752-3144EEEC7F00}"/>
    <cellStyle name="Normal 12 2 2 3 6 3 7 2" xfId="9779" xr:uid="{4C684704-7C05-4C32-9147-9CBA187FCE04}"/>
    <cellStyle name="Normal 12 2 2 3 6 3 8" xfId="9780" xr:uid="{AB3B35BA-1943-416A-A900-DFD467356CA3}"/>
    <cellStyle name="Normal 12 2 2 3 6 3_FY15" xfId="9781" xr:uid="{E18C4F7C-2382-44C5-A812-4811817D45B9}"/>
    <cellStyle name="Normal 12 2 2 3 6 4" xfId="9782" xr:uid="{037F7316-75B2-44C6-8162-98C357C749F7}"/>
    <cellStyle name="Normal 12 2 2 3 6 4 2" xfId="9783" xr:uid="{218EFEC9-EE3A-4EF0-9882-4A4F0980A20C}"/>
    <cellStyle name="Normal 12 2 2 3 6 5" xfId="9784" xr:uid="{81557360-44A3-463A-B2EC-0F9A657A41DD}"/>
    <cellStyle name="Normal 12 2 2 3 6 5 2" xfId="9785" xr:uid="{BEAE3434-B4A6-41F2-B9BB-D5D1DBA12D10}"/>
    <cellStyle name="Normal 12 2 2 3 6 6" xfId="9786" xr:uid="{429A7A11-33E8-4EBB-B081-933F981488FB}"/>
    <cellStyle name="Normal 12 2 2 3 6 6 2" xfId="9787" xr:uid="{58E6DD4D-83DA-4B8B-AA5F-D3952C824706}"/>
    <cellStyle name="Normal 12 2 2 3 6 7" xfId="9788" xr:uid="{25CA5890-E6A8-4332-844D-2A8D0E5180C8}"/>
    <cellStyle name="Normal 12 2 2 3 6 7 2" xfId="9789" xr:uid="{BE4BD825-1994-4852-B1F7-B4412E8DB284}"/>
    <cellStyle name="Normal 12 2 2 3 6 8" xfId="9790" xr:uid="{31C18406-8F65-4328-8EC3-BF64013867BD}"/>
    <cellStyle name="Normal 12 2 2 3 6 8 2" xfId="9791" xr:uid="{41AD5E2C-D310-493E-AC4A-318D635C67FE}"/>
    <cellStyle name="Normal 12 2 2 3 6 9" xfId="9792" xr:uid="{340EB92F-ABA8-416E-9EAE-79CA90C7CA8F}"/>
    <cellStyle name="Normal 12 2 2 3 6 9 2" xfId="9793" xr:uid="{978FE9C5-195F-43F7-A0AA-7FFC7B2BE416}"/>
    <cellStyle name="Normal 12 2 2 3 6_AAUP CBI Calc" xfId="9794" xr:uid="{BA59C3BC-3AAC-4B0F-B124-E651A2752EB5}"/>
    <cellStyle name="Normal 12 2 2 3 7" xfId="9795" xr:uid="{0037CDF5-6455-4EDD-954C-5E181F0080D8}"/>
    <cellStyle name="Normal 12 2 2 3 7 10" xfId="9796" xr:uid="{C9A9B3D7-E833-48F4-BEAB-15C592DBFF36}"/>
    <cellStyle name="Normal 12 2 2 3 7 2" xfId="9797" xr:uid="{AE30DF9C-F63F-4164-A957-0778EC18F41C}"/>
    <cellStyle name="Normal 12 2 2 3 7 2 2" xfId="9798" xr:uid="{ED32707B-C687-4250-99F5-D7BECBC3DD93}"/>
    <cellStyle name="Normal 12 2 2 3 7 2 2 2" xfId="9799" xr:uid="{ECC2E692-4C86-41C3-B748-D24246F6564C}"/>
    <cellStyle name="Normal 12 2 2 3 7 2 2 2 2" xfId="9800" xr:uid="{75800ABC-EC3C-4C15-8B7B-125ACDB23452}"/>
    <cellStyle name="Normal 12 2 2 3 7 2 2 3" xfId="9801" xr:uid="{B477F2B1-7A84-4224-A247-09AD6571BBC2}"/>
    <cellStyle name="Normal 12 2 2 3 7 2 2 3 2" xfId="9802" xr:uid="{3B5D8A83-BDEC-4891-BD59-541B7CF9E4F7}"/>
    <cellStyle name="Normal 12 2 2 3 7 2 2 4" xfId="9803" xr:uid="{C93BB137-DF80-45AE-9333-19120FED276D}"/>
    <cellStyle name="Normal 12 2 2 3 7 2 2 4 2" xfId="9804" xr:uid="{5DA1D753-545A-43FB-9CB2-A47DF92BC960}"/>
    <cellStyle name="Normal 12 2 2 3 7 2 2 5" xfId="9805" xr:uid="{53B3F7F9-CA10-4225-A59F-14546AF0CCEC}"/>
    <cellStyle name="Normal 12 2 2 3 7 2 2 5 2" xfId="9806" xr:uid="{9307DC7E-7518-4A8C-97F1-9E75A633A264}"/>
    <cellStyle name="Normal 12 2 2 3 7 2 2 6" xfId="9807" xr:uid="{30DA6F7D-9A2A-49D6-83D2-8E50541B1242}"/>
    <cellStyle name="Normal 12 2 2 3 7 2 2 6 2" xfId="9808" xr:uid="{24ECE6E9-FCF9-484E-B6E3-9B29125B8C36}"/>
    <cellStyle name="Normal 12 2 2 3 7 2 2 7" xfId="9809" xr:uid="{D35893DC-E08B-4019-B251-A316DDEFEDBB}"/>
    <cellStyle name="Normal 12 2 2 3 7 2 2 7 2" xfId="9810" xr:uid="{D3381CB6-D1B4-431B-8F93-7CFFB3660EE6}"/>
    <cellStyle name="Normal 12 2 2 3 7 2 2 8" xfId="9811" xr:uid="{CAEC9A84-750D-486B-9808-FBABAA30AC36}"/>
    <cellStyle name="Normal 12 2 2 3 7 2 2_FY15" xfId="9812" xr:uid="{78DB0B0A-C574-4218-BBC4-1D2A2ABE09E0}"/>
    <cellStyle name="Normal 12 2 2 3 7 2 3" xfId="9813" xr:uid="{0B2CA309-4CDF-48AE-BF90-5DDB57F2DE07}"/>
    <cellStyle name="Normal 12 2 2 3 7 2 3 2" xfId="9814" xr:uid="{E401D9E9-6880-4FC5-924A-525D97033FE9}"/>
    <cellStyle name="Normal 12 2 2 3 7 2 4" xfId="9815" xr:uid="{7AEA97C4-1AB1-4641-A847-034F8C3DCECC}"/>
    <cellStyle name="Normal 12 2 2 3 7 2 4 2" xfId="9816" xr:uid="{545D2FF3-640C-4E48-86AF-FCFAE7F08A8F}"/>
    <cellStyle name="Normal 12 2 2 3 7 2 5" xfId="9817" xr:uid="{575BF179-EEB0-403C-9D5B-D6223D6A621B}"/>
    <cellStyle name="Normal 12 2 2 3 7 2 5 2" xfId="9818" xr:uid="{67EEE9FF-0AC6-424B-BC0D-CE35A7F9FBB1}"/>
    <cellStyle name="Normal 12 2 2 3 7 2 6" xfId="9819" xr:uid="{734ACCE7-A929-48B0-A33B-016FD73F601F}"/>
    <cellStyle name="Normal 12 2 2 3 7 2 6 2" xfId="9820" xr:uid="{824CC98B-E5D1-4B5D-B882-B6199E9ACFF1}"/>
    <cellStyle name="Normal 12 2 2 3 7 2 7" xfId="9821" xr:uid="{205AE624-0D94-4927-B0B2-82438F50F744}"/>
    <cellStyle name="Normal 12 2 2 3 7 2 7 2" xfId="9822" xr:uid="{C5CE317B-F221-4543-8D9C-B56189597ABF}"/>
    <cellStyle name="Normal 12 2 2 3 7 2 8" xfId="9823" xr:uid="{D3591691-4834-4372-91C1-E2B7CE0CA632}"/>
    <cellStyle name="Normal 12 2 2 3 7 2 8 2" xfId="9824" xr:uid="{C67F73E6-304D-474F-AD07-6E484E6A2001}"/>
    <cellStyle name="Normal 12 2 2 3 7 2 9" xfId="9825" xr:uid="{CD51A72A-F11A-426F-8699-404C7B10AA47}"/>
    <cellStyle name="Normal 12 2 2 3 7 2_FY15" xfId="9826" xr:uid="{AC5C2B1E-08E1-4D43-903A-EA7FA5ECF7A4}"/>
    <cellStyle name="Normal 12 2 2 3 7 3" xfId="9827" xr:uid="{8A50F3B1-E050-4115-BBB3-27D614E6D75E}"/>
    <cellStyle name="Normal 12 2 2 3 7 3 2" xfId="9828" xr:uid="{61676EFF-8CCF-4CED-B940-63B6261847DF}"/>
    <cellStyle name="Normal 12 2 2 3 7 3 2 2" xfId="9829" xr:uid="{1D29502C-BF1B-487C-88BE-FDC855A777F5}"/>
    <cellStyle name="Normal 12 2 2 3 7 3 3" xfId="9830" xr:uid="{4CA21906-4C3E-4DE9-9D0C-B9BB1A58E0B1}"/>
    <cellStyle name="Normal 12 2 2 3 7 3 3 2" xfId="9831" xr:uid="{ED4D79AB-2102-4083-9227-544985343B89}"/>
    <cellStyle name="Normal 12 2 2 3 7 3 4" xfId="9832" xr:uid="{9E4991A5-3DC5-4172-9BA0-099B6CCC46ED}"/>
    <cellStyle name="Normal 12 2 2 3 7 3 4 2" xfId="9833" xr:uid="{888D7D3A-B1AD-4ABF-B343-84A0EAE3D167}"/>
    <cellStyle name="Normal 12 2 2 3 7 3 5" xfId="9834" xr:uid="{D138D8F9-1EDD-40FF-9EE4-3688A05E4283}"/>
    <cellStyle name="Normal 12 2 2 3 7 3 5 2" xfId="9835" xr:uid="{7CCD7151-6B63-4B1A-ADE2-88A812C370AA}"/>
    <cellStyle name="Normal 12 2 2 3 7 3 6" xfId="9836" xr:uid="{98E108C5-61A0-4200-BFCA-57BDDC6C7412}"/>
    <cellStyle name="Normal 12 2 2 3 7 3 6 2" xfId="9837" xr:uid="{0E50060C-4F9E-4716-ABD9-3F2C204E950A}"/>
    <cellStyle name="Normal 12 2 2 3 7 3 7" xfId="9838" xr:uid="{38CC7DDD-A0C7-4A70-8E32-FD8C892280EE}"/>
    <cellStyle name="Normal 12 2 2 3 7 3 7 2" xfId="9839" xr:uid="{0F0144C9-6475-453A-9ACA-330FB19BCA2A}"/>
    <cellStyle name="Normal 12 2 2 3 7 3 8" xfId="9840" xr:uid="{D49872B5-B0C5-4164-84B1-86BA359F710D}"/>
    <cellStyle name="Normal 12 2 2 3 7 3_FY15" xfId="9841" xr:uid="{BD675B0D-5661-4E49-97FC-5AE557D975D1}"/>
    <cellStyle name="Normal 12 2 2 3 7 4" xfId="9842" xr:uid="{83CCAC40-A49E-40AA-8EDF-FCB1BAE528C9}"/>
    <cellStyle name="Normal 12 2 2 3 7 4 2" xfId="9843" xr:uid="{72A8708D-727F-480D-9365-51B56F6AA89D}"/>
    <cellStyle name="Normal 12 2 2 3 7 5" xfId="9844" xr:uid="{637FCC6A-C51D-49AD-A06A-A19423E8B8AF}"/>
    <cellStyle name="Normal 12 2 2 3 7 5 2" xfId="9845" xr:uid="{8CA2A0C2-089E-4B3A-9506-35475CAEE77E}"/>
    <cellStyle name="Normal 12 2 2 3 7 6" xfId="9846" xr:uid="{482F6073-584C-4BBD-8762-A87001812C35}"/>
    <cellStyle name="Normal 12 2 2 3 7 6 2" xfId="9847" xr:uid="{F3A2C2E4-E2B0-4818-AE30-237CB2D4F12B}"/>
    <cellStyle name="Normal 12 2 2 3 7 7" xfId="9848" xr:uid="{69D23160-D912-43CD-9875-445FDA14B7A3}"/>
    <cellStyle name="Normal 12 2 2 3 7 7 2" xfId="9849" xr:uid="{2E284292-DF16-4FBE-AA2D-0F22F7E1D288}"/>
    <cellStyle name="Normal 12 2 2 3 7 8" xfId="9850" xr:uid="{9762171F-CFD0-41D7-AC3F-53E863F3EDCE}"/>
    <cellStyle name="Normal 12 2 2 3 7 8 2" xfId="9851" xr:uid="{1F365AA4-91BC-4DB9-AE3B-59501E324909}"/>
    <cellStyle name="Normal 12 2 2 3 7 9" xfId="9852" xr:uid="{8F0F5CCA-241B-4E89-89FC-1DF768679C17}"/>
    <cellStyle name="Normal 12 2 2 3 7 9 2" xfId="9853" xr:uid="{DB219AB9-0C35-4B32-85FE-6FEE2D2DA3E1}"/>
    <cellStyle name="Normal 12 2 2 3 7_AAUP CBI Calc" xfId="9854" xr:uid="{3229C4E7-077D-45F3-8C0A-3960559A1D7D}"/>
    <cellStyle name="Normal 12 2 2 3 8" xfId="9855" xr:uid="{211828E2-19AD-4C3F-928B-C5B131CFD489}"/>
    <cellStyle name="Normal 12 2 2 3 8 10" xfId="9856" xr:uid="{30E274DE-19DB-4B20-A58C-D950813EEE40}"/>
    <cellStyle name="Normal 12 2 2 3 8 2" xfId="9857" xr:uid="{4C2D0255-5AEB-4598-83D7-052E5978D100}"/>
    <cellStyle name="Normal 12 2 2 3 8 2 2" xfId="9858" xr:uid="{7DB39E14-CFCD-46B0-AB1B-2E786ED344C4}"/>
    <cellStyle name="Normal 12 2 2 3 8 2 2 2" xfId="9859" xr:uid="{31112137-BF1B-48D1-B4DE-EFA0B700F300}"/>
    <cellStyle name="Normal 12 2 2 3 8 2 2 2 2" xfId="9860" xr:uid="{DE988FCF-DA40-4375-BAF9-E875FFBB57C2}"/>
    <cellStyle name="Normal 12 2 2 3 8 2 2 3" xfId="9861" xr:uid="{263FFAFB-6590-4118-A826-8C0AD237FE64}"/>
    <cellStyle name="Normal 12 2 2 3 8 2 2 3 2" xfId="9862" xr:uid="{520D0884-1738-460A-9060-8A3BA6C1C635}"/>
    <cellStyle name="Normal 12 2 2 3 8 2 2 4" xfId="9863" xr:uid="{8CF8013C-F7F4-4E67-99D2-CF40B34B0D92}"/>
    <cellStyle name="Normal 12 2 2 3 8 2 2 4 2" xfId="9864" xr:uid="{4A193112-D0D4-40F5-A63C-E96812E5A1D9}"/>
    <cellStyle name="Normal 12 2 2 3 8 2 2 5" xfId="9865" xr:uid="{CA8DC275-C8CC-4691-9D5F-E0AB24E46A4E}"/>
    <cellStyle name="Normal 12 2 2 3 8 2 2 5 2" xfId="9866" xr:uid="{D9750292-8EA1-4DE0-9E69-03435A60A998}"/>
    <cellStyle name="Normal 12 2 2 3 8 2 2 6" xfId="9867" xr:uid="{B624870C-D29D-481F-BDEC-7319153FCA3C}"/>
    <cellStyle name="Normal 12 2 2 3 8 2 2 6 2" xfId="9868" xr:uid="{0EB90382-C858-450E-AA75-B5B170448BE0}"/>
    <cellStyle name="Normal 12 2 2 3 8 2 2 7" xfId="9869" xr:uid="{5C78DB15-1E95-4C24-B36F-C07D08B75C58}"/>
    <cellStyle name="Normal 12 2 2 3 8 2 2 7 2" xfId="9870" xr:uid="{B9E3F2EB-9AA5-43D8-B10C-B75479DFCB4F}"/>
    <cellStyle name="Normal 12 2 2 3 8 2 2 8" xfId="9871" xr:uid="{640AB7CF-DBDE-4431-8D1F-6797919778FF}"/>
    <cellStyle name="Normal 12 2 2 3 8 2 2_FY15" xfId="9872" xr:uid="{AED24BC6-4E96-4E09-97D1-19CD5F57CD00}"/>
    <cellStyle name="Normal 12 2 2 3 8 2 3" xfId="9873" xr:uid="{55496E4E-2BEA-4F9A-AA93-67280714FF6A}"/>
    <cellStyle name="Normal 12 2 2 3 8 2 3 2" xfId="9874" xr:uid="{0BF6CC16-BD64-4950-8F52-D64423F6A005}"/>
    <cellStyle name="Normal 12 2 2 3 8 2 4" xfId="9875" xr:uid="{99955F01-0146-4305-A3EC-84AF26B95CA8}"/>
    <cellStyle name="Normal 12 2 2 3 8 2 4 2" xfId="9876" xr:uid="{6657673C-A23E-4C7D-A6B1-5EB98ACB0321}"/>
    <cellStyle name="Normal 12 2 2 3 8 2 5" xfId="9877" xr:uid="{4C7301F1-9194-4FD5-A912-B9D2734D0133}"/>
    <cellStyle name="Normal 12 2 2 3 8 2 5 2" xfId="9878" xr:uid="{FEC725F7-9ACE-43DC-8693-5C6780F732D6}"/>
    <cellStyle name="Normal 12 2 2 3 8 2 6" xfId="9879" xr:uid="{9D2B485C-EEA5-46D7-8007-F2D720788B0D}"/>
    <cellStyle name="Normal 12 2 2 3 8 2 6 2" xfId="9880" xr:uid="{8D4B6001-4EA0-4711-9B3D-4937AE4D6FCD}"/>
    <cellStyle name="Normal 12 2 2 3 8 2 7" xfId="9881" xr:uid="{CBF68D1F-FC50-4348-BFCB-2ED032D8FD37}"/>
    <cellStyle name="Normal 12 2 2 3 8 2 7 2" xfId="9882" xr:uid="{4118A836-9280-4D9D-881A-82F64A258AC9}"/>
    <cellStyle name="Normal 12 2 2 3 8 2 8" xfId="9883" xr:uid="{F4DCDF29-F46F-49DE-8532-59FB7BA75BEA}"/>
    <cellStyle name="Normal 12 2 2 3 8 2 8 2" xfId="9884" xr:uid="{AFFA880B-8285-4F74-96C9-57EAA9FAED68}"/>
    <cellStyle name="Normal 12 2 2 3 8 2 9" xfId="9885" xr:uid="{669247F9-FD15-423E-89F0-9E3313D8D7BF}"/>
    <cellStyle name="Normal 12 2 2 3 8 2_FY15" xfId="9886" xr:uid="{ACD2B710-EDB4-4BED-AAD7-30B8B58B8A3E}"/>
    <cellStyle name="Normal 12 2 2 3 8 3" xfId="9887" xr:uid="{BDABB67F-3098-4BCD-92DC-36CCEB6A3E68}"/>
    <cellStyle name="Normal 12 2 2 3 8 3 2" xfId="9888" xr:uid="{8E9518CB-F20D-4F57-84E8-8BEC14802518}"/>
    <cellStyle name="Normal 12 2 2 3 8 3 2 2" xfId="9889" xr:uid="{FFCB7DB2-3442-49A7-811E-3885A6EC1F26}"/>
    <cellStyle name="Normal 12 2 2 3 8 3 3" xfId="9890" xr:uid="{4F340EB8-F866-40ED-A9C8-2A52A7C6B673}"/>
    <cellStyle name="Normal 12 2 2 3 8 3 3 2" xfId="9891" xr:uid="{DE2890D1-C5A8-400A-988F-7DC795785A55}"/>
    <cellStyle name="Normal 12 2 2 3 8 3 4" xfId="9892" xr:uid="{BCF2D59E-E272-4856-8678-1B6970D38BB9}"/>
    <cellStyle name="Normal 12 2 2 3 8 3 4 2" xfId="9893" xr:uid="{E87E64AE-44CD-4C66-AE76-4424349322E3}"/>
    <cellStyle name="Normal 12 2 2 3 8 3 5" xfId="9894" xr:uid="{FBA419D7-40A8-4209-B99E-9B7096916DCB}"/>
    <cellStyle name="Normal 12 2 2 3 8 3 5 2" xfId="9895" xr:uid="{62571C76-9473-4A31-B286-58BE87A56633}"/>
    <cellStyle name="Normal 12 2 2 3 8 3 6" xfId="9896" xr:uid="{99E8B69A-A319-4486-93C7-A03F654B0D0D}"/>
    <cellStyle name="Normal 12 2 2 3 8 3 6 2" xfId="9897" xr:uid="{9F0BD07F-2627-48FE-A0EF-E4114BBC81AB}"/>
    <cellStyle name="Normal 12 2 2 3 8 3 7" xfId="9898" xr:uid="{E1D9CDC5-F105-449D-BE8E-8EEE495C0F39}"/>
    <cellStyle name="Normal 12 2 2 3 8 3 7 2" xfId="9899" xr:uid="{C05FD5BF-DA80-4F80-9647-FE2C7469F284}"/>
    <cellStyle name="Normal 12 2 2 3 8 3 8" xfId="9900" xr:uid="{22B71452-841A-4907-B315-BFAFF897F855}"/>
    <cellStyle name="Normal 12 2 2 3 8 3_FY15" xfId="9901" xr:uid="{EA48871E-3F81-401A-A1B4-5A2BB9B2FAC4}"/>
    <cellStyle name="Normal 12 2 2 3 8 4" xfId="9902" xr:uid="{99CBE9AA-0312-442D-828F-F5C7EE2FF5D0}"/>
    <cellStyle name="Normal 12 2 2 3 8 4 2" xfId="9903" xr:uid="{771DDEEC-E702-4C65-B5A2-33CF2B40093F}"/>
    <cellStyle name="Normal 12 2 2 3 8 5" xfId="9904" xr:uid="{8F4B5851-4DCA-4FB5-AC4C-C9297EB36875}"/>
    <cellStyle name="Normal 12 2 2 3 8 5 2" xfId="9905" xr:uid="{F474A18B-BA92-4270-87AB-0CF001296504}"/>
    <cellStyle name="Normal 12 2 2 3 8 6" xfId="9906" xr:uid="{14992CB8-F5E0-483D-A4B1-4FC1F6B667CE}"/>
    <cellStyle name="Normal 12 2 2 3 8 6 2" xfId="9907" xr:uid="{95086D54-0B5C-4181-B867-13A34698F8D1}"/>
    <cellStyle name="Normal 12 2 2 3 8 7" xfId="9908" xr:uid="{580987A6-194C-4227-9AD8-9E8174D60068}"/>
    <cellStyle name="Normal 12 2 2 3 8 7 2" xfId="9909" xr:uid="{6C78AE82-5967-46B1-B176-8EA31CB07DE1}"/>
    <cellStyle name="Normal 12 2 2 3 8 8" xfId="9910" xr:uid="{B433CCDE-01EE-46F7-9431-F127DD0E2BC9}"/>
    <cellStyle name="Normal 12 2 2 3 8 8 2" xfId="9911" xr:uid="{9B6D048C-6839-485A-B332-DDB652F24DF8}"/>
    <cellStyle name="Normal 12 2 2 3 8 9" xfId="9912" xr:uid="{7B913195-8240-41DE-972E-E71FA24B2555}"/>
    <cellStyle name="Normal 12 2 2 3 8 9 2" xfId="9913" xr:uid="{1BA2E5DD-82C0-4A5A-A6C3-F2E6076B1DBC}"/>
    <cellStyle name="Normal 12 2 2 3 8_AAUP CBI Calc" xfId="9914" xr:uid="{FD585C2F-9FBE-4917-9D39-3EF875A6B630}"/>
    <cellStyle name="Normal 12 2 2 3 9" xfId="9915" xr:uid="{5392CFFC-C70B-4AB4-88F9-A63F7B4E7600}"/>
    <cellStyle name="Normal 12 2 2 3 9 2" xfId="9916" xr:uid="{EC724F2A-8974-41E6-9EF4-C1652A92227E}"/>
    <cellStyle name="Normal 12 2 2 3 9 2 2" xfId="9917" xr:uid="{F5941496-3C9F-42FB-B47C-7419A337FE35}"/>
    <cellStyle name="Normal 12 2 2 3 9 2 2 2" xfId="9918" xr:uid="{23548957-8834-4A3C-9F7F-936EB439F1C8}"/>
    <cellStyle name="Normal 12 2 2 3 9 2 3" xfId="9919" xr:uid="{D0BF4EDA-1406-4B31-B434-6758AAE68F8F}"/>
    <cellStyle name="Normal 12 2 2 3 9 2 3 2" xfId="9920" xr:uid="{08A5262C-1787-4CE9-BFD0-9F8DBBD5FEB6}"/>
    <cellStyle name="Normal 12 2 2 3 9 2 4" xfId="9921" xr:uid="{B03FEF50-D401-4AAC-8227-EB8A603BA586}"/>
    <cellStyle name="Normal 12 2 2 3 9 2 4 2" xfId="9922" xr:uid="{173926C3-E194-43CF-A74C-FEA966D00641}"/>
    <cellStyle name="Normal 12 2 2 3 9 2 5" xfId="9923" xr:uid="{93989D6B-8111-4F4C-A225-1FEA7440F47F}"/>
    <cellStyle name="Normal 12 2 2 3 9 2 5 2" xfId="9924" xr:uid="{AF8C6A42-8239-4D26-8DB0-134234CBF5ED}"/>
    <cellStyle name="Normal 12 2 2 3 9 2 6" xfId="9925" xr:uid="{E3B07037-D412-4773-BF88-831E31AF6CD3}"/>
    <cellStyle name="Normal 12 2 2 3 9 2 6 2" xfId="9926" xr:uid="{24E9B063-353B-433F-9DA2-D7A01784434E}"/>
    <cellStyle name="Normal 12 2 2 3 9 2 7" xfId="9927" xr:uid="{D60EF7C6-DF1F-45B9-84FE-E5F809B88123}"/>
    <cellStyle name="Normal 12 2 2 3 9 2 7 2" xfId="9928" xr:uid="{6132706D-6E0E-4B8B-937B-7532BF59ACF4}"/>
    <cellStyle name="Normal 12 2 2 3 9 2 8" xfId="9929" xr:uid="{F2CAAD6D-80C1-43F4-BA0F-A4D16A9446AE}"/>
    <cellStyle name="Normal 12 2 2 3 9 2_FY15" xfId="9930" xr:uid="{3BE8C71A-2173-4A5B-A569-4F4301403AEB}"/>
    <cellStyle name="Normal 12 2 2 3 9 3" xfId="9931" xr:uid="{2791E3E0-D001-42A5-818D-178D6FEBEAB8}"/>
    <cellStyle name="Normal 12 2 2 3 9 3 2" xfId="9932" xr:uid="{A5752582-228B-48EE-A198-22E1670EF37A}"/>
    <cellStyle name="Normal 12 2 2 3 9 4" xfId="9933" xr:uid="{D4AD78CC-B271-416C-9CAF-F761D8438539}"/>
    <cellStyle name="Normal 12 2 2 3 9 4 2" xfId="9934" xr:uid="{45EFF6A8-C5AC-4CE8-8F16-3B3FEAC81D8F}"/>
    <cellStyle name="Normal 12 2 2 3 9 5" xfId="9935" xr:uid="{5441DE84-0D10-44C1-99F1-529531101216}"/>
    <cellStyle name="Normal 12 2 2 3 9 5 2" xfId="9936" xr:uid="{E724D3F9-4645-4B82-AC42-C68EC52162A5}"/>
    <cellStyle name="Normal 12 2 2 3 9 6" xfId="9937" xr:uid="{9452C239-C3C1-4666-AF46-CC74D14EFCC4}"/>
    <cellStyle name="Normal 12 2 2 3 9 6 2" xfId="9938" xr:uid="{C69A1B8D-B629-4AA7-9A0D-9DF6E186CC79}"/>
    <cellStyle name="Normal 12 2 2 3 9 7" xfId="9939" xr:uid="{72369B84-B13C-452E-8D85-A50FF98EF850}"/>
    <cellStyle name="Normal 12 2 2 3 9 7 2" xfId="9940" xr:uid="{F93C07BB-43A3-494E-8ECC-0849252840B1}"/>
    <cellStyle name="Normal 12 2 2 3 9 8" xfId="9941" xr:uid="{BB876346-D64E-49A7-99ED-8F555A4E6DA5}"/>
    <cellStyle name="Normal 12 2 2 3 9 8 2" xfId="9942" xr:uid="{3A96C9AE-2380-4488-A307-74C6B82B0196}"/>
    <cellStyle name="Normal 12 2 2 3 9 9" xfId="9943" xr:uid="{E6220251-A096-4774-B971-1A857C0900DD}"/>
    <cellStyle name="Normal 12 2 2 3 9_FY15" xfId="9944" xr:uid="{9A33CF71-3A46-4FBD-A062-6E69D7E6EC83}"/>
    <cellStyle name="Normal 12 2 2 3_AAUP CBI Calc" xfId="9945" xr:uid="{001D000B-C8FB-4CDD-BF4C-C1FA726A9534}"/>
    <cellStyle name="Normal 12 2 2 4" xfId="9946" xr:uid="{C131294C-5E34-4A9A-A800-A83EB87C06AE}"/>
    <cellStyle name="Normal 12 2 2 4 10" xfId="9947" xr:uid="{8B0DF872-FD0C-420F-A66A-0E3484CE0140}"/>
    <cellStyle name="Normal 12 2 2 4 10 2" xfId="9948" xr:uid="{FF49703B-8BA4-4555-BF21-147D9AD45BEF}"/>
    <cellStyle name="Normal 12 2 2 4 10 2 2" xfId="9949" xr:uid="{B64D54DC-A6D1-44C0-8BBF-BDA66DC9786C}"/>
    <cellStyle name="Normal 12 2 2 4 10 2 2 2" xfId="9950" xr:uid="{1EB263CC-4CE7-4F24-B38A-01B1FE0C6848}"/>
    <cellStyle name="Normal 12 2 2 4 10 2 3" xfId="9951" xr:uid="{82612DD4-5AC8-47CB-8A2C-39341CCDFA5F}"/>
    <cellStyle name="Normal 12 2 2 4 10 2 3 2" xfId="9952" xr:uid="{1A449BE5-D85F-4B30-B162-22FA1E822746}"/>
    <cellStyle name="Normal 12 2 2 4 10 2 4" xfId="9953" xr:uid="{8B721820-93C4-4F63-B352-5D24792C44E9}"/>
    <cellStyle name="Normal 12 2 2 4 10 2 4 2" xfId="9954" xr:uid="{4FFE5767-BB76-4956-A373-9B3EA615FBDB}"/>
    <cellStyle name="Normal 12 2 2 4 10 2 5" xfId="9955" xr:uid="{68A28801-14C6-4157-BE5B-D7FDEA61459D}"/>
    <cellStyle name="Normal 12 2 2 4 10 2 5 2" xfId="9956" xr:uid="{4D499988-4720-442A-B4ED-AE6AF9A6D123}"/>
    <cellStyle name="Normal 12 2 2 4 10 2 6" xfId="9957" xr:uid="{DBE2913F-684D-43CD-B3D0-0F07E931CFC6}"/>
    <cellStyle name="Normal 12 2 2 4 10 2 6 2" xfId="9958" xr:uid="{61C7EC97-29D4-4AB6-B25B-AF1914DBEE6A}"/>
    <cellStyle name="Normal 12 2 2 4 10 2 7" xfId="9959" xr:uid="{9D5D1E4C-9714-4986-9E5E-AB11BBDC9AD6}"/>
    <cellStyle name="Normal 12 2 2 4 10 2 7 2" xfId="9960" xr:uid="{48A5FF78-FF2C-4C83-ABD7-76DE231ADE50}"/>
    <cellStyle name="Normal 12 2 2 4 10 2 8" xfId="9961" xr:uid="{F4D56728-B088-43FA-9916-F5246DEB4A6A}"/>
    <cellStyle name="Normal 12 2 2 4 10 2_FY15" xfId="9962" xr:uid="{E2B6365E-487E-48B1-B441-CFEBAA698E77}"/>
    <cellStyle name="Normal 12 2 2 4 10 3" xfId="9963" xr:uid="{28723658-8840-4AB1-9619-B3E19C00D9E1}"/>
    <cellStyle name="Normal 12 2 2 4 10 3 2" xfId="9964" xr:uid="{856E9FFA-1388-488C-A77A-9DAD28EF2D10}"/>
    <cellStyle name="Normal 12 2 2 4 10 4" xfId="9965" xr:uid="{79955ABE-171C-4B51-B211-53B7FA05DEA0}"/>
    <cellStyle name="Normal 12 2 2 4 10 4 2" xfId="9966" xr:uid="{EF9B46C8-529F-461C-A03D-AC21E716E3C5}"/>
    <cellStyle name="Normal 12 2 2 4 10 5" xfId="9967" xr:uid="{685B24A5-5254-4693-AA5C-20E2FAB53E3D}"/>
    <cellStyle name="Normal 12 2 2 4 10 5 2" xfId="9968" xr:uid="{1CFDDB8B-FA04-443C-89AF-933C06428A08}"/>
    <cellStyle name="Normal 12 2 2 4 10 6" xfId="9969" xr:uid="{ED7AEA4B-708B-435E-B8D8-1F651C053D02}"/>
    <cellStyle name="Normal 12 2 2 4 10 6 2" xfId="9970" xr:uid="{8296D71A-7247-4323-8A2F-1DD52F1A4AF6}"/>
    <cellStyle name="Normal 12 2 2 4 10 7" xfId="9971" xr:uid="{3AC25540-314F-4623-9A21-53EF19730956}"/>
    <cellStyle name="Normal 12 2 2 4 10 7 2" xfId="9972" xr:uid="{61C4A7AE-424F-44CA-A450-46020395B4A4}"/>
    <cellStyle name="Normal 12 2 2 4 10 8" xfId="9973" xr:uid="{5D634A69-06A5-4B62-96AD-E4188BCC9256}"/>
    <cellStyle name="Normal 12 2 2 4 10 8 2" xfId="9974" xr:uid="{5ABB3A17-F082-47C4-8201-A94CB08FF51C}"/>
    <cellStyle name="Normal 12 2 2 4 10 9" xfId="9975" xr:uid="{6C66A7B2-3655-45DC-9D41-EC11FB472C7A}"/>
    <cellStyle name="Normal 12 2 2 4 10_FY15" xfId="9976" xr:uid="{A5414367-378E-413E-B1F9-90FEA93B4ED6}"/>
    <cellStyle name="Normal 12 2 2 4 11" xfId="9977" xr:uid="{50923543-B143-4D44-A02B-126C58185552}"/>
    <cellStyle name="Normal 12 2 2 4 11 2" xfId="9978" xr:uid="{8D81EACA-06EC-4344-93A1-871CDB40EC44}"/>
    <cellStyle name="Normal 12 2 2 4 11 2 2" xfId="9979" xr:uid="{53B458A1-D3CC-4417-8612-9693F63E6C2F}"/>
    <cellStyle name="Normal 12 2 2 4 11 3" xfId="9980" xr:uid="{C0AB9742-B1F2-4519-AD78-C270AA9AEBF9}"/>
    <cellStyle name="Normal 12 2 2 4 11 3 2" xfId="9981" xr:uid="{A4F978CA-DD9A-4AC3-8AC6-06763368022C}"/>
    <cellStyle name="Normal 12 2 2 4 11 4" xfId="9982" xr:uid="{70CB1C68-30A8-44C0-A331-8D20EEB574A6}"/>
    <cellStyle name="Normal 12 2 2 4 11 4 2" xfId="9983" xr:uid="{0580E9E9-CF22-4626-85B8-7A47A272D2CC}"/>
    <cellStyle name="Normal 12 2 2 4 11 5" xfId="9984" xr:uid="{9BE4C27D-213C-4576-823A-36841D4CC1CD}"/>
    <cellStyle name="Normal 12 2 2 4 11 5 2" xfId="9985" xr:uid="{E3D0361A-2FE7-494C-9634-66117281DEC0}"/>
    <cellStyle name="Normal 12 2 2 4 11 6" xfId="9986" xr:uid="{94445F60-3239-492E-92B9-CB29FE392B60}"/>
    <cellStyle name="Normal 12 2 2 4 11 6 2" xfId="9987" xr:uid="{935B6168-2FF0-46D4-9BAA-287C19E42BFB}"/>
    <cellStyle name="Normal 12 2 2 4 11 7" xfId="9988" xr:uid="{F642521A-E84B-4759-AD3F-36B1DFEABC74}"/>
    <cellStyle name="Normal 12 2 2 4 11 7 2" xfId="9989" xr:uid="{619A56A8-52D5-4F58-A0B0-8A6C78D3049D}"/>
    <cellStyle name="Normal 12 2 2 4 11 8" xfId="9990" xr:uid="{BF363756-6ED7-4DF2-8498-C8D24C98957B}"/>
    <cellStyle name="Normal 12 2 2 4 11_FY15" xfId="9991" xr:uid="{98895000-03F8-43CA-A954-DCE83812A0C2}"/>
    <cellStyle name="Normal 12 2 2 4 12" xfId="9992" xr:uid="{B1AF3977-B2C0-4B3D-B8E0-C5CD8E5C1283}"/>
    <cellStyle name="Normal 12 2 2 4 12 2" xfId="9993" xr:uid="{FEF51E0F-16DB-4F17-817B-4DB95C04C766}"/>
    <cellStyle name="Normal 12 2 2 4 13" xfId="9994" xr:uid="{7C5282E7-011C-4564-AFBE-E7D03CEBC8D4}"/>
    <cellStyle name="Normal 12 2 2 4 13 2" xfId="9995" xr:uid="{5BA88907-64BD-4FD8-8BFF-FC193DD466B2}"/>
    <cellStyle name="Normal 12 2 2 4 14" xfId="9996" xr:uid="{2395F880-D129-4321-8F66-A4180CF7F5A1}"/>
    <cellStyle name="Normal 12 2 2 4 14 2" xfId="9997" xr:uid="{04775CFB-D1F9-4DE3-A865-0C292A65783C}"/>
    <cellStyle name="Normal 12 2 2 4 15" xfId="9998" xr:uid="{D864F01F-2BE7-4912-80E5-BE39F32A39B1}"/>
    <cellStyle name="Normal 12 2 2 4 15 2" xfId="9999" xr:uid="{676B36A0-85E3-4E74-9618-9FAC39DFF5AE}"/>
    <cellStyle name="Normal 12 2 2 4 16" xfId="10000" xr:uid="{2D7D731D-9F00-4F81-A31C-D2EF56DEF560}"/>
    <cellStyle name="Normal 12 2 2 4 16 2" xfId="10001" xr:uid="{0BFEBC35-E5FC-49F9-8683-E0F4CADD1DDC}"/>
    <cellStyle name="Normal 12 2 2 4 17" xfId="10002" xr:uid="{8BCD384B-14E8-4279-83BB-FA1051099E14}"/>
    <cellStyle name="Normal 12 2 2 4 17 2" xfId="10003" xr:uid="{38D5678B-BC10-4E24-89BD-D13A6811DD83}"/>
    <cellStyle name="Normal 12 2 2 4 18" xfId="10004" xr:uid="{9A6F3767-015D-4CB5-8D7B-C6C414D1E8DB}"/>
    <cellStyle name="Normal 12 2 2 4 2" xfId="10005" xr:uid="{4927AD76-B4D7-4506-A25D-B6EF85502307}"/>
    <cellStyle name="Normal 12 2 2 4 2 10" xfId="10006" xr:uid="{4F8B589E-450A-4CE6-B322-DE11F9B047D1}"/>
    <cellStyle name="Normal 12 2 2 4 2 10 2" xfId="10007" xr:uid="{F27BEDDE-21E6-466C-8981-80DA433EED48}"/>
    <cellStyle name="Normal 12 2 2 4 2 11" xfId="10008" xr:uid="{78BBBD4B-D271-41E4-AC7A-C60888EE0B08}"/>
    <cellStyle name="Normal 12 2 2 4 2 11 2" xfId="10009" xr:uid="{DE2CF752-68E0-4939-BE18-7FBCD0D87AB4}"/>
    <cellStyle name="Normal 12 2 2 4 2 12" xfId="10010" xr:uid="{3DCBEB5F-3FF6-445E-8683-B7DC1A16DD46}"/>
    <cellStyle name="Normal 12 2 2 4 2 12 2" xfId="10011" xr:uid="{199B2982-C50E-48DA-A907-BEF616E8C35F}"/>
    <cellStyle name="Normal 12 2 2 4 2 13" xfId="10012" xr:uid="{1BF0A9FF-ABB0-4793-A97B-8C9F2B869D0D}"/>
    <cellStyle name="Normal 12 2 2 4 2 13 2" xfId="10013" xr:uid="{81CADA58-92D5-438D-B54A-36EB960D3640}"/>
    <cellStyle name="Normal 12 2 2 4 2 14" xfId="10014" xr:uid="{19974AA8-9AEE-4F3A-B66D-0D0B505346C9}"/>
    <cellStyle name="Normal 12 2 2 4 2 14 2" xfId="10015" xr:uid="{FCD09B32-2256-4017-BC88-75A2B51C96D2}"/>
    <cellStyle name="Normal 12 2 2 4 2 15" xfId="10016" xr:uid="{6A6BDBF8-7ADC-41AC-AB1A-3EE079BD9DE5}"/>
    <cellStyle name="Normal 12 2 2 4 2 15 2" xfId="10017" xr:uid="{2F2CCB10-831C-4B14-822C-6037712D6D59}"/>
    <cellStyle name="Normal 12 2 2 4 2 16" xfId="10018" xr:uid="{4E3F4C08-E1A3-4747-8C87-E806309D41A4}"/>
    <cellStyle name="Normal 12 2 2 4 2 2" xfId="10019" xr:uid="{6F77389A-ACDC-40D9-817A-DDD2FD5DF0BB}"/>
    <cellStyle name="Normal 12 2 2 4 2 2 10" xfId="10020" xr:uid="{9691F09E-CEA0-4C94-86E5-A0A619178F2E}"/>
    <cellStyle name="Normal 12 2 2 4 2 2 10 2" xfId="10021" xr:uid="{1FAF5ABD-3109-4576-B121-D44AEE3ADE4A}"/>
    <cellStyle name="Normal 12 2 2 4 2 2 11" xfId="10022" xr:uid="{7389CD22-3C94-49F3-9857-14200D36EB27}"/>
    <cellStyle name="Normal 12 2 2 4 2 2 11 2" xfId="10023" xr:uid="{0CC3EDD2-3F76-4684-BBD6-C51BD3D895B6}"/>
    <cellStyle name="Normal 12 2 2 4 2 2 12" xfId="10024" xr:uid="{2D9DD068-390E-4F06-A408-6971B1B731D0}"/>
    <cellStyle name="Normal 12 2 2 4 2 2 2" xfId="10025" xr:uid="{116F232B-B107-471D-9F42-8F0AC9C810E2}"/>
    <cellStyle name="Normal 12 2 2 4 2 2 2 10" xfId="10026" xr:uid="{3F0B48E5-4A6A-4369-B052-BD10FB35180B}"/>
    <cellStyle name="Normal 12 2 2 4 2 2 2 2" xfId="10027" xr:uid="{44CE3C1F-BC04-4FC0-9F39-B9F878A6B1CE}"/>
    <cellStyle name="Normal 12 2 2 4 2 2 2 2 2" xfId="10028" xr:uid="{0C378DA3-6D02-4C66-BABE-B0A1E5959FCB}"/>
    <cellStyle name="Normal 12 2 2 4 2 2 2 2 2 2" xfId="10029" xr:uid="{2E9FDBC0-4B8E-4269-9083-E026B93CC885}"/>
    <cellStyle name="Normal 12 2 2 4 2 2 2 2 2 2 2" xfId="10030" xr:uid="{DFF9ABD9-0A38-4B94-A4FB-5DD226E91EF4}"/>
    <cellStyle name="Normal 12 2 2 4 2 2 2 2 2 3" xfId="10031" xr:uid="{72B40A1D-BD64-44C0-A68E-21C6987D7BB0}"/>
    <cellStyle name="Normal 12 2 2 4 2 2 2 2 2 3 2" xfId="10032" xr:uid="{BF81EA36-5B8A-4582-833E-615AEC99B2C8}"/>
    <cellStyle name="Normal 12 2 2 4 2 2 2 2 2 4" xfId="10033" xr:uid="{DB899AE9-955F-49CC-885D-79325F35DFFF}"/>
    <cellStyle name="Normal 12 2 2 4 2 2 2 2 2 4 2" xfId="10034" xr:uid="{9F49139E-7E78-47DE-9C3E-6714B90A174F}"/>
    <cellStyle name="Normal 12 2 2 4 2 2 2 2 2 5" xfId="10035" xr:uid="{344D44EA-4E8B-40A0-BD4B-2FBCE422502E}"/>
    <cellStyle name="Normal 12 2 2 4 2 2 2 2 2 5 2" xfId="10036" xr:uid="{02A801EB-3FA2-403D-A30F-1DE41CA1E9A3}"/>
    <cellStyle name="Normal 12 2 2 4 2 2 2 2 2 6" xfId="10037" xr:uid="{2C30E7F7-4947-4D18-B74E-0B3DCF7D6CD9}"/>
    <cellStyle name="Normal 12 2 2 4 2 2 2 2 2 6 2" xfId="10038" xr:uid="{88C2AD24-769C-4ECA-B63A-4A4E3080F6A5}"/>
    <cellStyle name="Normal 12 2 2 4 2 2 2 2 2 7" xfId="10039" xr:uid="{944A5A6B-B745-4EC4-BA53-57E4C3341B21}"/>
    <cellStyle name="Normal 12 2 2 4 2 2 2 2 2 7 2" xfId="10040" xr:uid="{6CF7B69C-C2E2-4F13-8B49-B5CBA42B0BAC}"/>
    <cellStyle name="Normal 12 2 2 4 2 2 2 2 2 8" xfId="10041" xr:uid="{35A85B24-E86E-459C-B4A3-90B98146120B}"/>
    <cellStyle name="Normal 12 2 2 4 2 2 2 2 2_FY15" xfId="10042" xr:uid="{9CE2676A-CA06-465C-AAF2-F142602CAC94}"/>
    <cellStyle name="Normal 12 2 2 4 2 2 2 2 3" xfId="10043" xr:uid="{BA87A04A-BC27-43CB-BA14-0353DC0FF922}"/>
    <cellStyle name="Normal 12 2 2 4 2 2 2 2 3 2" xfId="10044" xr:uid="{D90EA4E5-2185-4284-BFB6-5815C8CB8C8B}"/>
    <cellStyle name="Normal 12 2 2 4 2 2 2 2 4" xfId="10045" xr:uid="{613C6F0D-2FC4-4BAE-8593-25D50BEFC1CD}"/>
    <cellStyle name="Normal 12 2 2 4 2 2 2 2 4 2" xfId="10046" xr:uid="{7F55A790-FE60-4306-ABF9-98559E9F6486}"/>
    <cellStyle name="Normal 12 2 2 4 2 2 2 2 5" xfId="10047" xr:uid="{C2303F8D-0286-4AB9-A5E0-5588A91CAFD1}"/>
    <cellStyle name="Normal 12 2 2 4 2 2 2 2 5 2" xfId="10048" xr:uid="{55FBB2E4-874C-4BA4-8E72-46AF3465AC16}"/>
    <cellStyle name="Normal 12 2 2 4 2 2 2 2 6" xfId="10049" xr:uid="{13C06806-0C20-47F3-8784-141880C905D7}"/>
    <cellStyle name="Normal 12 2 2 4 2 2 2 2 6 2" xfId="10050" xr:uid="{B2A8FB52-AC25-4D72-A341-DEF61809E195}"/>
    <cellStyle name="Normal 12 2 2 4 2 2 2 2 7" xfId="10051" xr:uid="{561D555F-92D3-49D7-88F9-077BA8EBB972}"/>
    <cellStyle name="Normal 12 2 2 4 2 2 2 2 7 2" xfId="10052" xr:uid="{8B6326C7-C3E0-4A0C-A134-7A5A0585481C}"/>
    <cellStyle name="Normal 12 2 2 4 2 2 2 2 8" xfId="10053" xr:uid="{89A0C549-E747-45C4-9E96-226F1EB04F4B}"/>
    <cellStyle name="Normal 12 2 2 4 2 2 2 2 8 2" xfId="10054" xr:uid="{D7A5B471-648F-4AD2-8972-8DE33BC1BA3C}"/>
    <cellStyle name="Normal 12 2 2 4 2 2 2 2 9" xfId="10055" xr:uid="{B7E9F666-C6D3-46E8-A2F3-618C6A43274B}"/>
    <cellStyle name="Normal 12 2 2 4 2 2 2 2_FY15" xfId="10056" xr:uid="{5B4E8173-C861-418F-8F6D-4C6BFC4A972F}"/>
    <cellStyle name="Normal 12 2 2 4 2 2 2 3" xfId="10057" xr:uid="{FA2FED74-3A2B-4CA4-AA71-49F2432B0059}"/>
    <cellStyle name="Normal 12 2 2 4 2 2 2 3 2" xfId="10058" xr:uid="{F1B88F08-407D-403B-A85C-263E03BCB11B}"/>
    <cellStyle name="Normal 12 2 2 4 2 2 2 3 2 2" xfId="10059" xr:uid="{C122CE7E-5778-4FBF-A3C1-7F784EE21CEE}"/>
    <cellStyle name="Normal 12 2 2 4 2 2 2 3 3" xfId="10060" xr:uid="{3B2EC95B-145F-435D-9356-8E1D9F987CB8}"/>
    <cellStyle name="Normal 12 2 2 4 2 2 2 3 3 2" xfId="10061" xr:uid="{7406471D-0D48-4423-8DE4-C970ADE54372}"/>
    <cellStyle name="Normal 12 2 2 4 2 2 2 3 4" xfId="10062" xr:uid="{BB53A1A8-F53B-4A7F-B5E8-03F82A47E95B}"/>
    <cellStyle name="Normal 12 2 2 4 2 2 2 3 4 2" xfId="10063" xr:uid="{10DEB289-2588-4B38-876C-9E79E2EE3458}"/>
    <cellStyle name="Normal 12 2 2 4 2 2 2 3 5" xfId="10064" xr:uid="{9BD4BA17-4499-45E6-8B71-9B9D9C0805B2}"/>
    <cellStyle name="Normal 12 2 2 4 2 2 2 3 5 2" xfId="10065" xr:uid="{B38F88D9-C4C8-45FE-AC4A-4A041503BF54}"/>
    <cellStyle name="Normal 12 2 2 4 2 2 2 3 6" xfId="10066" xr:uid="{E18C7A85-0E04-4447-BF67-F9C86D9F8F40}"/>
    <cellStyle name="Normal 12 2 2 4 2 2 2 3 6 2" xfId="10067" xr:uid="{BEA4B4DB-3657-4BBA-B556-D4EA66B3C015}"/>
    <cellStyle name="Normal 12 2 2 4 2 2 2 3 7" xfId="10068" xr:uid="{B86EEDD3-6D08-4262-899B-1BA2D5B8B619}"/>
    <cellStyle name="Normal 12 2 2 4 2 2 2 3 7 2" xfId="10069" xr:uid="{89297142-8D4D-443F-9611-CD1BB629D86B}"/>
    <cellStyle name="Normal 12 2 2 4 2 2 2 3 8" xfId="10070" xr:uid="{5185DF09-A9CE-4018-B1F0-8DEC597B40B5}"/>
    <cellStyle name="Normal 12 2 2 4 2 2 2 3_FY15" xfId="10071" xr:uid="{DAEDBC92-70FE-4DA3-8234-2CBF195051D8}"/>
    <cellStyle name="Normal 12 2 2 4 2 2 2 4" xfId="10072" xr:uid="{B1F4C858-FD35-420B-819F-191FE5C35D07}"/>
    <cellStyle name="Normal 12 2 2 4 2 2 2 4 2" xfId="10073" xr:uid="{8EAD1665-E5C3-4B15-A126-77C8A24FCF91}"/>
    <cellStyle name="Normal 12 2 2 4 2 2 2 5" xfId="10074" xr:uid="{FAF57A72-1EE9-4DF0-A7B7-91DA2D8BFAB9}"/>
    <cellStyle name="Normal 12 2 2 4 2 2 2 5 2" xfId="10075" xr:uid="{46E865AA-5C36-467C-951E-156A8093E8C8}"/>
    <cellStyle name="Normal 12 2 2 4 2 2 2 6" xfId="10076" xr:uid="{D8F7F486-1999-4976-B057-6030B8714279}"/>
    <cellStyle name="Normal 12 2 2 4 2 2 2 6 2" xfId="10077" xr:uid="{1692F564-C825-43CF-911A-7B3989EE78B7}"/>
    <cellStyle name="Normal 12 2 2 4 2 2 2 7" xfId="10078" xr:uid="{3F69F3D2-6569-441F-9CBC-CC03E2402C1D}"/>
    <cellStyle name="Normal 12 2 2 4 2 2 2 7 2" xfId="10079" xr:uid="{92D2213F-12EB-45C5-8C72-804CFE423ADF}"/>
    <cellStyle name="Normal 12 2 2 4 2 2 2 8" xfId="10080" xr:uid="{F92D84DE-0D43-4DB3-A058-1B763D934011}"/>
    <cellStyle name="Normal 12 2 2 4 2 2 2 8 2" xfId="10081" xr:uid="{E0ACCD44-3D9A-46E6-AD81-6D0703925755}"/>
    <cellStyle name="Normal 12 2 2 4 2 2 2 9" xfId="10082" xr:uid="{B85F17A8-2F5E-4861-AB93-B61263949E62}"/>
    <cellStyle name="Normal 12 2 2 4 2 2 2 9 2" xfId="10083" xr:uid="{52A9499E-7ED6-44B2-9778-696A6AB6438C}"/>
    <cellStyle name="Normal 12 2 2 4 2 2 2_AAUP CBI Calc" xfId="10084" xr:uid="{8C257B0B-C191-4D54-9B10-4C66AD2A7C99}"/>
    <cellStyle name="Normal 12 2 2 4 2 2 3" xfId="10085" xr:uid="{27E1012E-0C84-4D1F-9A7A-5010BB1C5364}"/>
    <cellStyle name="Normal 12 2 2 4 2 2 3 2" xfId="10086" xr:uid="{74CC3979-35BA-46A2-BF30-C0AD6E93AB31}"/>
    <cellStyle name="Normal 12 2 2 4 2 2 3 2 2" xfId="10087" xr:uid="{1B36D612-77D0-481C-A10B-4F353D6E1058}"/>
    <cellStyle name="Normal 12 2 2 4 2 2 3 2 2 2" xfId="10088" xr:uid="{EFCD3092-6128-4F1F-A7B6-5DE3AF8BE829}"/>
    <cellStyle name="Normal 12 2 2 4 2 2 3 2 3" xfId="10089" xr:uid="{ECF8E0D9-2EFC-4DBE-81EE-7C13DFA2AE2D}"/>
    <cellStyle name="Normal 12 2 2 4 2 2 3 2 3 2" xfId="10090" xr:uid="{C834318A-0775-421B-8377-4202936FFF52}"/>
    <cellStyle name="Normal 12 2 2 4 2 2 3 2 4" xfId="10091" xr:uid="{BA46AF82-2C0B-49A7-9993-E77A9A54AF2C}"/>
    <cellStyle name="Normal 12 2 2 4 2 2 3 2 4 2" xfId="10092" xr:uid="{F6A4E4BF-DA4B-4F53-AB64-A76F8BEC4760}"/>
    <cellStyle name="Normal 12 2 2 4 2 2 3 2 5" xfId="10093" xr:uid="{E32B1DF3-EF41-4352-B721-20A2F8D0BB7D}"/>
    <cellStyle name="Normal 12 2 2 4 2 2 3 2 5 2" xfId="10094" xr:uid="{E49AA8FD-FEF5-412F-9264-1CCDD6E69C73}"/>
    <cellStyle name="Normal 12 2 2 4 2 2 3 2 6" xfId="10095" xr:uid="{6CBFEEA7-574C-443B-A592-757DDC28BD29}"/>
    <cellStyle name="Normal 12 2 2 4 2 2 3 2 6 2" xfId="10096" xr:uid="{293359C1-5652-42A3-9263-F1BB8AD79ED1}"/>
    <cellStyle name="Normal 12 2 2 4 2 2 3 2 7" xfId="10097" xr:uid="{F216ED27-99EF-40BC-96A2-F4B46FDA8070}"/>
    <cellStyle name="Normal 12 2 2 4 2 2 3 2 7 2" xfId="10098" xr:uid="{AB5CFDEB-ED43-4E03-AC34-3F338F18E09B}"/>
    <cellStyle name="Normal 12 2 2 4 2 2 3 2 8" xfId="10099" xr:uid="{035EFA1C-C9DF-48BE-A749-3A6A9310B8F0}"/>
    <cellStyle name="Normal 12 2 2 4 2 2 3 2_FY15" xfId="10100" xr:uid="{58CD7998-A55B-48A7-A54F-5CF91FFC254A}"/>
    <cellStyle name="Normal 12 2 2 4 2 2 3 3" xfId="10101" xr:uid="{912BB08C-E8CC-4540-BDFF-36501B0C2C95}"/>
    <cellStyle name="Normal 12 2 2 4 2 2 3 3 2" xfId="10102" xr:uid="{CAFC1159-91F9-444F-9D4F-CFBF9B37299A}"/>
    <cellStyle name="Normal 12 2 2 4 2 2 3 4" xfId="10103" xr:uid="{7CE0A128-BD66-4554-B8B5-3D622DA8D7CA}"/>
    <cellStyle name="Normal 12 2 2 4 2 2 3 4 2" xfId="10104" xr:uid="{18C01B64-E16E-46FD-8B6C-264D811ACEE4}"/>
    <cellStyle name="Normal 12 2 2 4 2 2 3 5" xfId="10105" xr:uid="{E9D7CBE7-45B7-49BE-92D7-3795BE42DA90}"/>
    <cellStyle name="Normal 12 2 2 4 2 2 3 5 2" xfId="10106" xr:uid="{FE8A4763-84B3-437C-B56B-4A22466C7549}"/>
    <cellStyle name="Normal 12 2 2 4 2 2 3 6" xfId="10107" xr:uid="{41D7701F-B982-4D6C-B791-60D1F5DA7D6F}"/>
    <cellStyle name="Normal 12 2 2 4 2 2 3 6 2" xfId="10108" xr:uid="{58F97AE6-125C-4A08-9E66-7DE106429682}"/>
    <cellStyle name="Normal 12 2 2 4 2 2 3 7" xfId="10109" xr:uid="{9FDA98E2-3E82-47E5-8852-A7827FD2D8A5}"/>
    <cellStyle name="Normal 12 2 2 4 2 2 3 7 2" xfId="10110" xr:uid="{A394CE76-9764-401E-85DF-1525B3E1E798}"/>
    <cellStyle name="Normal 12 2 2 4 2 2 3 8" xfId="10111" xr:uid="{129C49A2-791E-45B8-A187-D20EDD24DA7F}"/>
    <cellStyle name="Normal 12 2 2 4 2 2 3 8 2" xfId="10112" xr:uid="{F7ED6CA8-491F-4A38-896E-5464E0F310CD}"/>
    <cellStyle name="Normal 12 2 2 4 2 2 3 9" xfId="10113" xr:uid="{0A7C77CE-AB9C-4BEF-A9D0-A82790612ECF}"/>
    <cellStyle name="Normal 12 2 2 4 2 2 3_FY15" xfId="10114" xr:uid="{CA8A071F-7F90-4D30-A551-516C29B6DE0A}"/>
    <cellStyle name="Normal 12 2 2 4 2 2 4" xfId="10115" xr:uid="{C34A01E3-C681-4960-A521-2C86FDB810DC}"/>
    <cellStyle name="Normal 12 2 2 4 2 2 4 2" xfId="10116" xr:uid="{2BBE7C5C-23A8-43BB-8099-9F89BFD2C158}"/>
    <cellStyle name="Normal 12 2 2 4 2 2 4 2 2" xfId="10117" xr:uid="{68258306-2137-4674-8906-4CBF415687CA}"/>
    <cellStyle name="Normal 12 2 2 4 2 2 4 2 2 2" xfId="10118" xr:uid="{A02EFDD3-86D7-4CF6-A880-EEEE5D1AE018}"/>
    <cellStyle name="Normal 12 2 2 4 2 2 4 2 3" xfId="10119" xr:uid="{A0FD136B-37D4-45F9-B4FC-866EF1BCA9FB}"/>
    <cellStyle name="Normal 12 2 2 4 2 2 4 2 3 2" xfId="10120" xr:uid="{5337702B-5B76-4354-94FA-892362A86239}"/>
    <cellStyle name="Normal 12 2 2 4 2 2 4 2 4" xfId="10121" xr:uid="{41B15ECF-E477-4298-9112-C1DCFAFB7454}"/>
    <cellStyle name="Normal 12 2 2 4 2 2 4 2 4 2" xfId="10122" xr:uid="{8F8DD00C-887D-426D-95DC-BC505F6F6928}"/>
    <cellStyle name="Normal 12 2 2 4 2 2 4 2 5" xfId="10123" xr:uid="{48CE1875-8293-47D9-A116-1DB38C5B5389}"/>
    <cellStyle name="Normal 12 2 2 4 2 2 4 2 5 2" xfId="10124" xr:uid="{B5E5DB2A-F7C4-441E-B719-F70A51FECE76}"/>
    <cellStyle name="Normal 12 2 2 4 2 2 4 2 6" xfId="10125" xr:uid="{43A74855-47B9-4729-9873-282488180011}"/>
    <cellStyle name="Normal 12 2 2 4 2 2 4 2 6 2" xfId="10126" xr:uid="{3F160495-A685-412C-8948-7BCD05BCE1C0}"/>
    <cellStyle name="Normal 12 2 2 4 2 2 4 2 7" xfId="10127" xr:uid="{7DD2D629-7D5E-4A18-96D3-A3F6EA1F21F9}"/>
    <cellStyle name="Normal 12 2 2 4 2 2 4 2 7 2" xfId="10128" xr:uid="{58E81AED-BC28-4C23-8DBB-AACC14303743}"/>
    <cellStyle name="Normal 12 2 2 4 2 2 4 2 8" xfId="10129" xr:uid="{E509F61E-5F1E-43DD-9DE7-1DAA2A57FB1A}"/>
    <cellStyle name="Normal 12 2 2 4 2 2 4 2_FY15" xfId="10130" xr:uid="{7A5E0B9C-7AA5-4D4E-9E6F-45CB65E0C0E9}"/>
    <cellStyle name="Normal 12 2 2 4 2 2 4 3" xfId="10131" xr:uid="{148C88FE-A90E-42C9-96EB-9560D10192DD}"/>
    <cellStyle name="Normal 12 2 2 4 2 2 4 3 2" xfId="10132" xr:uid="{980CB8BE-7320-45D0-A1C8-99D66C60E962}"/>
    <cellStyle name="Normal 12 2 2 4 2 2 4 4" xfId="10133" xr:uid="{D95F3BC7-E8D7-49BC-B447-B26A2442E72F}"/>
    <cellStyle name="Normal 12 2 2 4 2 2 4 4 2" xfId="10134" xr:uid="{7BEDE616-E398-4461-9972-30BBA1D9D082}"/>
    <cellStyle name="Normal 12 2 2 4 2 2 4 5" xfId="10135" xr:uid="{CA2FF6E1-4038-4064-8C41-4CF591D76E26}"/>
    <cellStyle name="Normal 12 2 2 4 2 2 4 5 2" xfId="10136" xr:uid="{B7EEB0C2-B0FD-4D27-81B6-18FF9272E60A}"/>
    <cellStyle name="Normal 12 2 2 4 2 2 4 6" xfId="10137" xr:uid="{F93F44A4-150B-4549-A5AD-90B8BCAF1546}"/>
    <cellStyle name="Normal 12 2 2 4 2 2 4 6 2" xfId="10138" xr:uid="{1FECC910-D1BC-4EA3-AD24-1B7DCE63CB35}"/>
    <cellStyle name="Normal 12 2 2 4 2 2 4 7" xfId="10139" xr:uid="{FA83934E-CA4D-47D6-B674-29804D1F71A7}"/>
    <cellStyle name="Normal 12 2 2 4 2 2 4 7 2" xfId="10140" xr:uid="{6284916C-284F-4C05-A576-FF8C56828F33}"/>
    <cellStyle name="Normal 12 2 2 4 2 2 4 8" xfId="10141" xr:uid="{A69DF0D1-E884-4641-B4F7-BEEDA231C9E3}"/>
    <cellStyle name="Normal 12 2 2 4 2 2 4 8 2" xfId="10142" xr:uid="{71F10973-93F8-476F-9B0F-94EB7D68DE44}"/>
    <cellStyle name="Normal 12 2 2 4 2 2 4 9" xfId="10143" xr:uid="{C9F3816B-19AD-497D-8F8C-BED89597F765}"/>
    <cellStyle name="Normal 12 2 2 4 2 2 4_FY15" xfId="10144" xr:uid="{4D7FE68B-A3F8-455B-BFE7-D2EB11D6A5FA}"/>
    <cellStyle name="Normal 12 2 2 4 2 2 5" xfId="10145" xr:uid="{7FD5930A-5774-48D4-B65D-933EC03202BE}"/>
    <cellStyle name="Normal 12 2 2 4 2 2 5 2" xfId="10146" xr:uid="{C031B9BD-E45A-4168-952D-2698438BF547}"/>
    <cellStyle name="Normal 12 2 2 4 2 2 5 2 2" xfId="10147" xr:uid="{C29CFCB1-1916-4989-A7FC-BE462C523D13}"/>
    <cellStyle name="Normal 12 2 2 4 2 2 5 3" xfId="10148" xr:uid="{305859E4-18FB-4B10-840F-C201BEBC9985}"/>
    <cellStyle name="Normal 12 2 2 4 2 2 5 3 2" xfId="10149" xr:uid="{75B71133-3241-4A25-8BE6-87FB2481493C}"/>
    <cellStyle name="Normal 12 2 2 4 2 2 5 4" xfId="10150" xr:uid="{1C092D12-5F3D-469C-B0A9-3536CCEAEBE8}"/>
    <cellStyle name="Normal 12 2 2 4 2 2 5 4 2" xfId="10151" xr:uid="{E0D805F5-14AC-4796-8E48-8B4ACA120C34}"/>
    <cellStyle name="Normal 12 2 2 4 2 2 5 5" xfId="10152" xr:uid="{A8FA08AB-D447-4FFC-9435-1E8FF1957BB2}"/>
    <cellStyle name="Normal 12 2 2 4 2 2 5 5 2" xfId="10153" xr:uid="{84A28CAF-E0C5-4565-89F4-94FA842FC596}"/>
    <cellStyle name="Normal 12 2 2 4 2 2 5 6" xfId="10154" xr:uid="{D5911B94-72BA-4F68-BBB6-8D0B7A314427}"/>
    <cellStyle name="Normal 12 2 2 4 2 2 5 6 2" xfId="10155" xr:uid="{A5AFB381-F0A2-4B6C-B332-C859DEF41E79}"/>
    <cellStyle name="Normal 12 2 2 4 2 2 5 7" xfId="10156" xr:uid="{FB1FB613-7CE3-4FEE-B56E-8B80436B2B6E}"/>
    <cellStyle name="Normal 12 2 2 4 2 2 5 7 2" xfId="10157" xr:uid="{94394CBA-969A-416C-A14C-1E9124C230CB}"/>
    <cellStyle name="Normal 12 2 2 4 2 2 5 8" xfId="10158" xr:uid="{9F592643-3CB2-4F74-9FE3-E340C74876D1}"/>
    <cellStyle name="Normal 12 2 2 4 2 2 5_FY15" xfId="10159" xr:uid="{4D6AC76F-0FD3-4C4A-9A27-FE77FDA7F8D6}"/>
    <cellStyle name="Normal 12 2 2 4 2 2 6" xfId="10160" xr:uid="{D2664793-CCE1-4DF1-8824-134FA33D07F9}"/>
    <cellStyle name="Normal 12 2 2 4 2 2 6 2" xfId="10161" xr:uid="{DCEF6C1E-87EB-4C60-9014-21EDC4EB92E3}"/>
    <cellStyle name="Normal 12 2 2 4 2 2 7" xfId="10162" xr:uid="{7A6E4C31-20AE-4C0D-A595-794E51135EAB}"/>
    <cellStyle name="Normal 12 2 2 4 2 2 7 2" xfId="10163" xr:uid="{B77BA70F-E464-468F-8ED5-722C0B05B1A5}"/>
    <cellStyle name="Normal 12 2 2 4 2 2 8" xfId="10164" xr:uid="{E06A278D-84F5-4249-BD48-35527391E057}"/>
    <cellStyle name="Normal 12 2 2 4 2 2 8 2" xfId="10165" xr:uid="{C56374D3-D0B1-44A2-A835-E9AB09DC963B}"/>
    <cellStyle name="Normal 12 2 2 4 2 2 9" xfId="10166" xr:uid="{8368EE67-1AF8-4310-96B5-71B4E197DA69}"/>
    <cellStyle name="Normal 12 2 2 4 2 2 9 2" xfId="10167" xr:uid="{DFC6D6E5-B11E-4A8A-A437-55573FB58EC4}"/>
    <cellStyle name="Normal 12 2 2 4 2 2_AAUP CBI Calc" xfId="10168" xr:uid="{1DFEF2A3-85BA-4DE9-955A-A475CBCEFB62}"/>
    <cellStyle name="Normal 12 2 2 4 2 3" xfId="10169" xr:uid="{75665CBE-9877-4B14-82DA-2033CC8CB3DE}"/>
    <cellStyle name="Normal 12 2 2 4 2 3 10" xfId="10170" xr:uid="{92F3E22A-C9CC-4396-B0F8-DC4FD883689F}"/>
    <cellStyle name="Normal 12 2 2 4 2 3 2" xfId="10171" xr:uid="{19DCCB13-79AF-445A-8EFB-06CD6B93C317}"/>
    <cellStyle name="Normal 12 2 2 4 2 3 2 2" xfId="10172" xr:uid="{62D31B47-DBF7-4018-BE3C-A9BA9C22DA55}"/>
    <cellStyle name="Normal 12 2 2 4 2 3 2 2 2" xfId="10173" xr:uid="{1D64A5E1-1558-4817-AD2A-2BD0EFD3BECA}"/>
    <cellStyle name="Normal 12 2 2 4 2 3 2 2 2 2" xfId="10174" xr:uid="{83FC56D5-6EA7-4398-9603-0616158DE916}"/>
    <cellStyle name="Normal 12 2 2 4 2 3 2 2 3" xfId="10175" xr:uid="{33434A14-820D-424B-BDFF-E50B4F77FE56}"/>
    <cellStyle name="Normal 12 2 2 4 2 3 2 2 3 2" xfId="10176" xr:uid="{036B85AA-7741-457A-BE15-CE82FFB38C7C}"/>
    <cellStyle name="Normal 12 2 2 4 2 3 2 2 4" xfId="10177" xr:uid="{7FA6BFDB-A57C-4604-B58B-9C80B3AC0BBA}"/>
    <cellStyle name="Normal 12 2 2 4 2 3 2 2 4 2" xfId="10178" xr:uid="{B828F945-9906-4CDB-A945-92965BBD372B}"/>
    <cellStyle name="Normal 12 2 2 4 2 3 2 2 5" xfId="10179" xr:uid="{05F15E40-0CE0-466B-8511-626CE957933B}"/>
    <cellStyle name="Normal 12 2 2 4 2 3 2 2 5 2" xfId="10180" xr:uid="{282B215F-188D-47AF-8DE7-7FA7EDA8434E}"/>
    <cellStyle name="Normal 12 2 2 4 2 3 2 2 6" xfId="10181" xr:uid="{0913B401-AD25-4455-84E6-B23DCF217B25}"/>
    <cellStyle name="Normal 12 2 2 4 2 3 2 2 6 2" xfId="10182" xr:uid="{D67A5296-ABDC-47B5-8632-5167F8360D94}"/>
    <cellStyle name="Normal 12 2 2 4 2 3 2 2 7" xfId="10183" xr:uid="{31612C72-7E7F-4BEA-8F3D-E6642335196E}"/>
    <cellStyle name="Normal 12 2 2 4 2 3 2 2 7 2" xfId="10184" xr:uid="{996578E0-898F-42E4-B7DB-B02BB7848CB0}"/>
    <cellStyle name="Normal 12 2 2 4 2 3 2 2 8" xfId="10185" xr:uid="{0D0DCD86-DFF4-49FD-8328-A131DBF23726}"/>
    <cellStyle name="Normal 12 2 2 4 2 3 2 2_FY15" xfId="10186" xr:uid="{69F8B4B8-6507-4FCA-8780-EBA9BF3A2B96}"/>
    <cellStyle name="Normal 12 2 2 4 2 3 2 3" xfId="10187" xr:uid="{0185F2A6-7ED1-4C55-B35E-8EE0462ED982}"/>
    <cellStyle name="Normal 12 2 2 4 2 3 2 3 2" xfId="10188" xr:uid="{95A3DCF5-A842-4BD7-B0C4-3F67B72D22F8}"/>
    <cellStyle name="Normal 12 2 2 4 2 3 2 4" xfId="10189" xr:uid="{45B324B7-44DC-4188-AE2F-D6C6C82FDB56}"/>
    <cellStyle name="Normal 12 2 2 4 2 3 2 4 2" xfId="10190" xr:uid="{3547F7D6-9CDA-4AEB-9CA8-7A84B0E63F29}"/>
    <cellStyle name="Normal 12 2 2 4 2 3 2 5" xfId="10191" xr:uid="{DDDE4C2A-697B-478E-814C-015D40E52800}"/>
    <cellStyle name="Normal 12 2 2 4 2 3 2 5 2" xfId="10192" xr:uid="{358B7ED1-418E-44C5-8177-BC3290F9C73D}"/>
    <cellStyle name="Normal 12 2 2 4 2 3 2 6" xfId="10193" xr:uid="{A8BF5604-21B8-4A76-9215-EC34EAC4A427}"/>
    <cellStyle name="Normal 12 2 2 4 2 3 2 6 2" xfId="10194" xr:uid="{8CC647F2-D0F5-4F5A-BA50-8C508FB07A3F}"/>
    <cellStyle name="Normal 12 2 2 4 2 3 2 7" xfId="10195" xr:uid="{DAB3818D-C538-481F-8516-3ABFEF4C0465}"/>
    <cellStyle name="Normal 12 2 2 4 2 3 2 7 2" xfId="10196" xr:uid="{6EB0C7BD-6467-475C-AD76-62EC99F3636A}"/>
    <cellStyle name="Normal 12 2 2 4 2 3 2 8" xfId="10197" xr:uid="{28B9E30A-4FA5-4E22-939D-9983343D71EE}"/>
    <cellStyle name="Normal 12 2 2 4 2 3 2 8 2" xfId="10198" xr:uid="{70BA5772-4F20-46E0-9A42-19E2D8BBF99E}"/>
    <cellStyle name="Normal 12 2 2 4 2 3 2 9" xfId="10199" xr:uid="{562AA56C-DDF6-41F7-95C5-BBF050FAC08D}"/>
    <cellStyle name="Normal 12 2 2 4 2 3 2_FY15" xfId="10200" xr:uid="{1BB7AD56-A52A-4DA4-93B8-524BDA38616C}"/>
    <cellStyle name="Normal 12 2 2 4 2 3 3" xfId="10201" xr:uid="{FA7E6BDA-72AF-4E09-A92D-98C639D4B41B}"/>
    <cellStyle name="Normal 12 2 2 4 2 3 3 2" xfId="10202" xr:uid="{AA3E3FBB-B7BB-457C-8278-B9218D525504}"/>
    <cellStyle name="Normal 12 2 2 4 2 3 3 2 2" xfId="10203" xr:uid="{4440A4AB-4F4D-4976-AC41-4357D6A182E1}"/>
    <cellStyle name="Normal 12 2 2 4 2 3 3 3" xfId="10204" xr:uid="{374DD288-05E4-4D2C-959E-C94B79E3D008}"/>
    <cellStyle name="Normal 12 2 2 4 2 3 3 3 2" xfId="10205" xr:uid="{0807A464-7D32-4A2C-A28C-625D5E7B68F2}"/>
    <cellStyle name="Normal 12 2 2 4 2 3 3 4" xfId="10206" xr:uid="{666F5BE8-23A9-4D8C-A106-FB199C479027}"/>
    <cellStyle name="Normal 12 2 2 4 2 3 3 4 2" xfId="10207" xr:uid="{50095ECF-708D-439C-8199-A9F4B9E268A6}"/>
    <cellStyle name="Normal 12 2 2 4 2 3 3 5" xfId="10208" xr:uid="{90B9B57B-9C17-43DC-904E-107ADD577374}"/>
    <cellStyle name="Normal 12 2 2 4 2 3 3 5 2" xfId="10209" xr:uid="{4937E7C4-19E2-4EA7-8A7E-454FE4E32591}"/>
    <cellStyle name="Normal 12 2 2 4 2 3 3 6" xfId="10210" xr:uid="{B8808D62-EFC5-4958-B2F7-3511D2249E83}"/>
    <cellStyle name="Normal 12 2 2 4 2 3 3 6 2" xfId="10211" xr:uid="{A2F4C930-0A81-439B-9242-48F63B2D15B1}"/>
    <cellStyle name="Normal 12 2 2 4 2 3 3 7" xfId="10212" xr:uid="{83195709-C681-431D-9887-2B049211B361}"/>
    <cellStyle name="Normal 12 2 2 4 2 3 3 7 2" xfId="10213" xr:uid="{94B7A96C-900B-4847-A65A-7BB7636DE886}"/>
    <cellStyle name="Normal 12 2 2 4 2 3 3 8" xfId="10214" xr:uid="{3C22C56A-6F7B-4303-93A9-2FA9A7545731}"/>
    <cellStyle name="Normal 12 2 2 4 2 3 3_FY15" xfId="10215" xr:uid="{4B1314DD-FE2A-4804-B74F-AE459801678C}"/>
    <cellStyle name="Normal 12 2 2 4 2 3 4" xfId="10216" xr:uid="{F7FF0FBD-65E1-444A-A298-C528694561A4}"/>
    <cellStyle name="Normal 12 2 2 4 2 3 4 2" xfId="10217" xr:uid="{777A428C-3F8A-4FE4-9D8E-38ACFA90367D}"/>
    <cellStyle name="Normal 12 2 2 4 2 3 5" xfId="10218" xr:uid="{99F09AE9-813D-4789-8C0E-599BC0E635BD}"/>
    <cellStyle name="Normal 12 2 2 4 2 3 5 2" xfId="10219" xr:uid="{120487DF-1E1A-4A63-B20A-AFBDA32EF4A4}"/>
    <cellStyle name="Normal 12 2 2 4 2 3 6" xfId="10220" xr:uid="{F08B2B03-93A3-457F-B934-065EB0A143C6}"/>
    <cellStyle name="Normal 12 2 2 4 2 3 6 2" xfId="10221" xr:uid="{5E3F9FE4-B4A4-47D7-9150-FC89FF0E3A26}"/>
    <cellStyle name="Normal 12 2 2 4 2 3 7" xfId="10222" xr:uid="{4AC5319F-B936-4685-B951-C1895EDA63B6}"/>
    <cellStyle name="Normal 12 2 2 4 2 3 7 2" xfId="10223" xr:uid="{AFC10AB6-BFE7-4DDF-9775-049563FDBE40}"/>
    <cellStyle name="Normal 12 2 2 4 2 3 8" xfId="10224" xr:uid="{2EA3A7E2-BAA8-4E7C-95B6-D1950FA89BF4}"/>
    <cellStyle name="Normal 12 2 2 4 2 3 8 2" xfId="10225" xr:uid="{DD2B2ECC-B874-4B51-B49C-4B68676733C0}"/>
    <cellStyle name="Normal 12 2 2 4 2 3 9" xfId="10226" xr:uid="{18CB2C09-30F9-4545-AD3C-0A41E463B7CF}"/>
    <cellStyle name="Normal 12 2 2 4 2 3 9 2" xfId="10227" xr:uid="{C12D549A-5882-4A9C-9A18-B8CA0C54C6C8}"/>
    <cellStyle name="Normal 12 2 2 4 2 3_AAUP CBI Calc" xfId="10228" xr:uid="{156ED38C-11EC-40B2-ADEC-CE2AC6F9C40F}"/>
    <cellStyle name="Normal 12 2 2 4 2 4" xfId="10229" xr:uid="{32FC3192-CBC2-4955-B5F2-479E4E3AD7A1}"/>
    <cellStyle name="Normal 12 2 2 4 2 4 10" xfId="10230" xr:uid="{60AE3AF9-E27C-4178-A3FA-8BDFF2187279}"/>
    <cellStyle name="Normal 12 2 2 4 2 4 2" xfId="10231" xr:uid="{22F72014-D705-44B5-9E8A-D6E6762B0A44}"/>
    <cellStyle name="Normal 12 2 2 4 2 4 2 2" xfId="10232" xr:uid="{324C8B39-52B8-4308-A50A-3DCD7547A28F}"/>
    <cellStyle name="Normal 12 2 2 4 2 4 2 2 2" xfId="10233" xr:uid="{A7F54F47-DD6C-43D1-8BF9-53A8BB83B86B}"/>
    <cellStyle name="Normal 12 2 2 4 2 4 2 2 2 2" xfId="10234" xr:uid="{5D3A3EC6-56BE-4967-8B4A-F079A3AEC95C}"/>
    <cellStyle name="Normal 12 2 2 4 2 4 2 2 3" xfId="10235" xr:uid="{E5A299EB-B416-4284-AC44-A5DE3B0B8846}"/>
    <cellStyle name="Normal 12 2 2 4 2 4 2 2 3 2" xfId="10236" xr:uid="{E9C9773D-7777-4B27-97ED-143A53C59A43}"/>
    <cellStyle name="Normal 12 2 2 4 2 4 2 2 4" xfId="10237" xr:uid="{DC2E7C6B-5B32-4CB7-AFA1-B3B1D96FC771}"/>
    <cellStyle name="Normal 12 2 2 4 2 4 2 2 4 2" xfId="10238" xr:uid="{4B42364F-9627-4F98-997C-3A69073A845E}"/>
    <cellStyle name="Normal 12 2 2 4 2 4 2 2 5" xfId="10239" xr:uid="{69253215-D1FB-4163-A97E-6938D7B9C192}"/>
    <cellStyle name="Normal 12 2 2 4 2 4 2 2 5 2" xfId="10240" xr:uid="{56DC3D65-1BC3-4402-ABF9-C9DE339E6823}"/>
    <cellStyle name="Normal 12 2 2 4 2 4 2 2 6" xfId="10241" xr:uid="{A7CC66FF-0637-4747-80F8-1BBBC5F87EA3}"/>
    <cellStyle name="Normal 12 2 2 4 2 4 2 2 6 2" xfId="10242" xr:uid="{42EC1D13-905C-4946-A9BE-8B685A73CD10}"/>
    <cellStyle name="Normal 12 2 2 4 2 4 2 2 7" xfId="10243" xr:uid="{6ABE1A20-F48B-425E-89ED-CD9113F34F39}"/>
    <cellStyle name="Normal 12 2 2 4 2 4 2 2 7 2" xfId="10244" xr:uid="{6C1C8038-8365-4CB9-868D-9F07BF6ECEC8}"/>
    <cellStyle name="Normal 12 2 2 4 2 4 2 2 8" xfId="10245" xr:uid="{CAF29712-9921-48A3-8E10-CDA504CCBDCF}"/>
    <cellStyle name="Normal 12 2 2 4 2 4 2 2_FY15" xfId="10246" xr:uid="{B7DE6A29-2E9F-41BE-83CB-4F5667C5F21F}"/>
    <cellStyle name="Normal 12 2 2 4 2 4 2 3" xfId="10247" xr:uid="{E88FFA1D-4319-4258-8467-56AE20162395}"/>
    <cellStyle name="Normal 12 2 2 4 2 4 2 3 2" xfId="10248" xr:uid="{C7D74456-B8D3-4F11-BB8D-D29117C72339}"/>
    <cellStyle name="Normal 12 2 2 4 2 4 2 4" xfId="10249" xr:uid="{852F3D21-967E-4BD4-B8DA-8CB74B0A4525}"/>
    <cellStyle name="Normal 12 2 2 4 2 4 2 4 2" xfId="10250" xr:uid="{759C475D-F64D-4CA1-9218-E5DD53D63112}"/>
    <cellStyle name="Normal 12 2 2 4 2 4 2 5" xfId="10251" xr:uid="{2DF23363-5404-4713-A49D-D38594D91D9A}"/>
    <cellStyle name="Normal 12 2 2 4 2 4 2 5 2" xfId="10252" xr:uid="{EE2184CF-356A-4688-99B3-8EA84851405E}"/>
    <cellStyle name="Normal 12 2 2 4 2 4 2 6" xfId="10253" xr:uid="{3F620956-691C-4719-8CDB-AF39AFC375C6}"/>
    <cellStyle name="Normal 12 2 2 4 2 4 2 6 2" xfId="10254" xr:uid="{AC356215-6B8D-4FA8-8066-A840663FEBAA}"/>
    <cellStyle name="Normal 12 2 2 4 2 4 2 7" xfId="10255" xr:uid="{5865EC43-F025-4264-B95B-E6DE031F92D1}"/>
    <cellStyle name="Normal 12 2 2 4 2 4 2 7 2" xfId="10256" xr:uid="{F36F4F87-B54A-4BBC-B407-735C43709822}"/>
    <cellStyle name="Normal 12 2 2 4 2 4 2 8" xfId="10257" xr:uid="{D9C4B485-BA26-45DF-90FC-38FEA91DDA80}"/>
    <cellStyle name="Normal 12 2 2 4 2 4 2 8 2" xfId="10258" xr:uid="{BA9F511D-610F-482D-BD4E-3B7F08F80D48}"/>
    <cellStyle name="Normal 12 2 2 4 2 4 2 9" xfId="10259" xr:uid="{DEC5E674-90AD-4376-8D39-8747E0BD0AE0}"/>
    <cellStyle name="Normal 12 2 2 4 2 4 2_FY15" xfId="10260" xr:uid="{CC3AF4F7-9847-4347-B8C7-A6B6457F4E4A}"/>
    <cellStyle name="Normal 12 2 2 4 2 4 3" xfId="10261" xr:uid="{B3F4E25C-C9A3-4201-B6C9-C8A2C9DD1205}"/>
    <cellStyle name="Normal 12 2 2 4 2 4 3 2" xfId="10262" xr:uid="{0EFB5708-1273-4A6C-8019-C69E2A91BD2B}"/>
    <cellStyle name="Normal 12 2 2 4 2 4 3 2 2" xfId="10263" xr:uid="{F61C1D74-2B26-4F76-9D5B-BB03BF6FE273}"/>
    <cellStyle name="Normal 12 2 2 4 2 4 3 3" xfId="10264" xr:uid="{72041B06-9B73-4131-B77C-10F8B5100C89}"/>
    <cellStyle name="Normal 12 2 2 4 2 4 3 3 2" xfId="10265" xr:uid="{1228389A-564E-484D-AFD9-230899E53E72}"/>
    <cellStyle name="Normal 12 2 2 4 2 4 3 4" xfId="10266" xr:uid="{E57D932C-5E7D-487E-A968-146758D57AB3}"/>
    <cellStyle name="Normal 12 2 2 4 2 4 3 4 2" xfId="10267" xr:uid="{DFCDB3D0-AE1A-4107-AC55-789771748465}"/>
    <cellStyle name="Normal 12 2 2 4 2 4 3 5" xfId="10268" xr:uid="{66BA2614-6257-4AB7-8E1E-1B35BFFF287C}"/>
    <cellStyle name="Normal 12 2 2 4 2 4 3 5 2" xfId="10269" xr:uid="{A4526C13-97FD-424B-BD0B-25ADB88DD687}"/>
    <cellStyle name="Normal 12 2 2 4 2 4 3 6" xfId="10270" xr:uid="{DF9FB45B-A807-4273-915A-800097C0A291}"/>
    <cellStyle name="Normal 12 2 2 4 2 4 3 6 2" xfId="10271" xr:uid="{ACEDC206-CD09-447B-A6A9-5C945C5C7350}"/>
    <cellStyle name="Normal 12 2 2 4 2 4 3 7" xfId="10272" xr:uid="{51429DFE-5076-426E-8FAB-8155AC602A6A}"/>
    <cellStyle name="Normal 12 2 2 4 2 4 3 7 2" xfId="10273" xr:uid="{546B596B-916A-4B64-94AB-18B5AF8778E1}"/>
    <cellStyle name="Normal 12 2 2 4 2 4 3 8" xfId="10274" xr:uid="{D22174A0-3AC0-4922-A1A0-D12EE5FD0765}"/>
    <cellStyle name="Normal 12 2 2 4 2 4 3_FY15" xfId="10275" xr:uid="{CC9F9C7D-0F80-4F7B-B080-20D6B9EFF7D3}"/>
    <cellStyle name="Normal 12 2 2 4 2 4 4" xfId="10276" xr:uid="{9BC1E5B5-218E-4E2A-AB5F-B0D3E1E96F13}"/>
    <cellStyle name="Normal 12 2 2 4 2 4 4 2" xfId="10277" xr:uid="{BBE1C4DC-231C-402C-8519-D354CC0D6EE2}"/>
    <cellStyle name="Normal 12 2 2 4 2 4 5" xfId="10278" xr:uid="{D9EA400D-836A-41DD-B771-A1E1D6DAB821}"/>
    <cellStyle name="Normal 12 2 2 4 2 4 5 2" xfId="10279" xr:uid="{879D5697-A106-43D6-BFC2-0B3575AF3CC1}"/>
    <cellStyle name="Normal 12 2 2 4 2 4 6" xfId="10280" xr:uid="{8711AB9B-7CE4-4915-927C-3C546B495ED1}"/>
    <cellStyle name="Normal 12 2 2 4 2 4 6 2" xfId="10281" xr:uid="{72CE8C3C-CD79-4F0C-979F-43F7E814F69A}"/>
    <cellStyle name="Normal 12 2 2 4 2 4 7" xfId="10282" xr:uid="{0D74FBCC-5741-400C-8EB0-211084FB483F}"/>
    <cellStyle name="Normal 12 2 2 4 2 4 7 2" xfId="10283" xr:uid="{D70FE8DC-FDBF-4AB3-A545-1C6587FF9197}"/>
    <cellStyle name="Normal 12 2 2 4 2 4 8" xfId="10284" xr:uid="{EDFB6E82-F838-4945-8FED-17CB494B003E}"/>
    <cellStyle name="Normal 12 2 2 4 2 4 8 2" xfId="10285" xr:uid="{0EA533A6-1DCF-4778-8ED5-964B9E70E8BD}"/>
    <cellStyle name="Normal 12 2 2 4 2 4 9" xfId="10286" xr:uid="{D08BD42B-6602-4B0A-8621-E150308DC3F0}"/>
    <cellStyle name="Normal 12 2 2 4 2 4 9 2" xfId="10287" xr:uid="{94D9475F-2771-4AF6-9D5C-DE050A8B0FFD}"/>
    <cellStyle name="Normal 12 2 2 4 2 4_AAUP CBI Calc" xfId="10288" xr:uid="{EE13EFEA-465C-4F32-83CE-54D2EDD1EAA1}"/>
    <cellStyle name="Normal 12 2 2 4 2 5" xfId="10289" xr:uid="{B5530BB7-E365-4756-9CE4-6D38BFEB811D}"/>
    <cellStyle name="Normal 12 2 2 4 2 5 10" xfId="10290" xr:uid="{287B749C-9462-479B-B123-4D266E4FBDE9}"/>
    <cellStyle name="Normal 12 2 2 4 2 5 2" xfId="10291" xr:uid="{36C056E7-A555-4829-BAB9-26CEC77F634F}"/>
    <cellStyle name="Normal 12 2 2 4 2 5 2 2" xfId="10292" xr:uid="{7577DE52-3654-4E66-B709-EE2BA4B71716}"/>
    <cellStyle name="Normal 12 2 2 4 2 5 2 2 2" xfId="10293" xr:uid="{D2482011-685F-47B2-97C4-2BF3E564F8C2}"/>
    <cellStyle name="Normal 12 2 2 4 2 5 2 2 2 2" xfId="10294" xr:uid="{D6C0EA94-A43C-402E-94FD-500FCFE496D5}"/>
    <cellStyle name="Normal 12 2 2 4 2 5 2 2 3" xfId="10295" xr:uid="{8D65DCB9-8FE3-460B-9316-3EEC83789E71}"/>
    <cellStyle name="Normal 12 2 2 4 2 5 2 2 3 2" xfId="10296" xr:uid="{4D50375B-DCE2-4F33-9646-37B320BE4AF3}"/>
    <cellStyle name="Normal 12 2 2 4 2 5 2 2 4" xfId="10297" xr:uid="{09C4CBBB-0DFA-4BC1-83A3-64874AFA5BD4}"/>
    <cellStyle name="Normal 12 2 2 4 2 5 2 2 4 2" xfId="10298" xr:uid="{86D94561-9065-4636-9E21-8508C245F9FF}"/>
    <cellStyle name="Normal 12 2 2 4 2 5 2 2 5" xfId="10299" xr:uid="{87774A6D-D0B5-41E5-8C62-322DEED9D7B6}"/>
    <cellStyle name="Normal 12 2 2 4 2 5 2 2 5 2" xfId="10300" xr:uid="{496B63F8-DAD5-4BB1-886A-E307C4E9220A}"/>
    <cellStyle name="Normal 12 2 2 4 2 5 2 2 6" xfId="10301" xr:uid="{939910E2-6885-4B0D-B60B-A96110991DB8}"/>
    <cellStyle name="Normal 12 2 2 4 2 5 2 2 6 2" xfId="10302" xr:uid="{8BA489DB-5CB7-4F29-915A-7C581D546BB6}"/>
    <cellStyle name="Normal 12 2 2 4 2 5 2 2 7" xfId="10303" xr:uid="{B0725DFD-A6C6-44C6-82E2-6AB2A525BD9B}"/>
    <cellStyle name="Normal 12 2 2 4 2 5 2 2 7 2" xfId="10304" xr:uid="{71E486DA-C402-46C5-BC9D-7F343D25DD40}"/>
    <cellStyle name="Normal 12 2 2 4 2 5 2 2 8" xfId="10305" xr:uid="{7D62424B-0E72-4E0A-83A0-4AD6EFF6628F}"/>
    <cellStyle name="Normal 12 2 2 4 2 5 2 2_FY15" xfId="10306" xr:uid="{A0744854-9996-4C23-B768-E5601E5A5611}"/>
    <cellStyle name="Normal 12 2 2 4 2 5 2 3" xfId="10307" xr:uid="{13A6FC0D-7752-400C-AFDB-57DC8FEE0C63}"/>
    <cellStyle name="Normal 12 2 2 4 2 5 2 3 2" xfId="10308" xr:uid="{F4DCC0F5-EF71-4809-AEF4-774EED79B24C}"/>
    <cellStyle name="Normal 12 2 2 4 2 5 2 4" xfId="10309" xr:uid="{C384FD2C-FB8F-426F-86B1-C3860810943F}"/>
    <cellStyle name="Normal 12 2 2 4 2 5 2 4 2" xfId="10310" xr:uid="{91BE2B5C-BFDF-45B1-97F6-A72C6DCB9490}"/>
    <cellStyle name="Normal 12 2 2 4 2 5 2 5" xfId="10311" xr:uid="{79132B98-8445-471C-8AAA-41CE0AB5C573}"/>
    <cellStyle name="Normal 12 2 2 4 2 5 2 5 2" xfId="10312" xr:uid="{9AFBD1A2-FD6F-429E-AF59-7811E4630FEC}"/>
    <cellStyle name="Normal 12 2 2 4 2 5 2 6" xfId="10313" xr:uid="{77BBAB56-85E5-4F1C-9879-EACA9FA3A6FF}"/>
    <cellStyle name="Normal 12 2 2 4 2 5 2 6 2" xfId="10314" xr:uid="{536A2749-866F-4399-8184-36007EC8D976}"/>
    <cellStyle name="Normal 12 2 2 4 2 5 2 7" xfId="10315" xr:uid="{C9342FA7-3E08-4201-A719-1311571F15D4}"/>
    <cellStyle name="Normal 12 2 2 4 2 5 2 7 2" xfId="10316" xr:uid="{FFD78EF3-8439-4187-BA7D-7E8C4C5566F0}"/>
    <cellStyle name="Normal 12 2 2 4 2 5 2 8" xfId="10317" xr:uid="{7140D1C4-AE4A-4A92-9F8B-6FD460BAFBFA}"/>
    <cellStyle name="Normal 12 2 2 4 2 5 2 8 2" xfId="10318" xr:uid="{5A94D731-1B0B-4F87-93B9-4E1C77ECD459}"/>
    <cellStyle name="Normal 12 2 2 4 2 5 2 9" xfId="10319" xr:uid="{A9F47D80-95F3-4D1F-92F8-084135AD553C}"/>
    <cellStyle name="Normal 12 2 2 4 2 5 2_FY15" xfId="10320" xr:uid="{31692137-3414-4D69-826A-D82322642E88}"/>
    <cellStyle name="Normal 12 2 2 4 2 5 3" xfId="10321" xr:uid="{2D4DB03E-9180-4D14-83E8-629060F1C328}"/>
    <cellStyle name="Normal 12 2 2 4 2 5 3 2" xfId="10322" xr:uid="{1128D268-7816-4F0F-8139-0323583BAB02}"/>
    <cellStyle name="Normal 12 2 2 4 2 5 3 2 2" xfId="10323" xr:uid="{A81C7576-7CC7-470A-8041-71C631AB8F3A}"/>
    <cellStyle name="Normal 12 2 2 4 2 5 3 3" xfId="10324" xr:uid="{C5FEBA44-0D8B-4376-AE26-497213CDF2EE}"/>
    <cellStyle name="Normal 12 2 2 4 2 5 3 3 2" xfId="10325" xr:uid="{D35A7584-C98B-4B8F-9FFB-92B7EC4A3D7A}"/>
    <cellStyle name="Normal 12 2 2 4 2 5 3 4" xfId="10326" xr:uid="{116830FA-8699-4004-BF8C-EEF07215B91D}"/>
    <cellStyle name="Normal 12 2 2 4 2 5 3 4 2" xfId="10327" xr:uid="{3AE8EC4C-728C-4398-990D-2DC8A52C3FDB}"/>
    <cellStyle name="Normal 12 2 2 4 2 5 3 5" xfId="10328" xr:uid="{2A242353-3C51-4BD7-A452-C5D9883FC9D1}"/>
    <cellStyle name="Normal 12 2 2 4 2 5 3 5 2" xfId="10329" xr:uid="{6CA87416-E0BD-4860-A786-81CE6A30588D}"/>
    <cellStyle name="Normal 12 2 2 4 2 5 3 6" xfId="10330" xr:uid="{0D8FA9F1-A575-4932-9B4D-86DF1A6298CD}"/>
    <cellStyle name="Normal 12 2 2 4 2 5 3 6 2" xfId="10331" xr:uid="{2A55F790-FB1A-41F1-9917-176594877EFC}"/>
    <cellStyle name="Normal 12 2 2 4 2 5 3 7" xfId="10332" xr:uid="{701C9E11-872C-46CF-9DD5-8231CDC55454}"/>
    <cellStyle name="Normal 12 2 2 4 2 5 3 7 2" xfId="10333" xr:uid="{24C13E1D-289C-4B81-8697-E6AA178F0BDF}"/>
    <cellStyle name="Normal 12 2 2 4 2 5 3 8" xfId="10334" xr:uid="{4A4CC3AE-0252-4D78-A8D8-604A93FD79A9}"/>
    <cellStyle name="Normal 12 2 2 4 2 5 3_FY15" xfId="10335" xr:uid="{7A176E18-618B-4633-B7C1-2960826758F7}"/>
    <cellStyle name="Normal 12 2 2 4 2 5 4" xfId="10336" xr:uid="{1BCE4707-66A1-4F69-8D05-CA5F67350C03}"/>
    <cellStyle name="Normal 12 2 2 4 2 5 4 2" xfId="10337" xr:uid="{6FD6A8BB-9545-409C-8863-636E565D93A8}"/>
    <cellStyle name="Normal 12 2 2 4 2 5 5" xfId="10338" xr:uid="{5909B43E-029D-4315-8346-580E94A64EE1}"/>
    <cellStyle name="Normal 12 2 2 4 2 5 5 2" xfId="10339" xr:uid="{1447257A-BD1A-4E7D-94C2-8035C4F1F9F1}"/>
    <cellStyle name="Normal 12 2 2 4 2 5 6" xfId="10340" xr:uid="{2BEA4FE7-4FF1-497D-BE9F-8B0693DC312C}"/>
    <cellStyle name="Normal 12 2 2 4 2 5 6 2" xfId="10341" xr:uid="{EF5F2AFB-0172-4E43-9A54-6401D027CA99}"/>
    <cellStyle name="Normal 12 2 2 4 2 5 7" xfId="10342" xr:uid="{9D1ABE31-FFA1-4705-AD35-5746C71323E9}"/>
    <cellStyle name="Normal 12 2 2 4 2 5 7 2" xfId="10343" xr:uid="{2D625843-9F9E-49FE-98BB-ADDFF098D3D7}"/>
    <cellStyle name="Normal 12 2 2 4 2 5 8" xfId="10344" xr:uid="{FD32E096-FB40-4947-B60C-DE599F688798}"/>
    <cellStyle name="Normal 12 2 2 4 2 5 8 2" xfId="10345" xr:uid="{8EDB4679-8536-4F02-908D-C0F2200D5681}"/>
    <cellStyle name="Normal 12 2 2 4 2 5 9" xfId="10346" xr:uid="{58C37CFF-3B10-48D1-90B7-F270BF889A64}"/>
    <cellStyle name="Normal 12 2 2 4 2 5 9 2" xfId="10347" xr:uid="{A6BF2F46-D89C-4BC1-808D-9053615EB72A}"/>
    <cellStyle name="Normal 12 2 2 4 2 5_AAUP CBI Calc" xfId="10348" xr:uid="{B4C9B798-59AF-4212-8CA1-E23552165ABC}"/>
    <cellStyle name="Normal 12 2 2 4 2 6" xfId="10349" xr:uid="{C9FAE331-C185-42CA-8EB0-FF971CC02DE9}"/>
    <cellStyle name="Normal 12 2 2 4 2 6 10" xfId="10350" xr:uid="{7C85A1DA-CE4F-4ED2-AFFB-9B1DE2C5FFE1}"/>
    <cellStyle name="Normal 12 2 2 4 2 6 2" xfId="10351" xr:uid="{BB557F51-EB66-4A54-A50D-DB9A46253A71}"/>
    <cellStyle name="Normal 12 2 2 4 2 6 2 2" xfId="10352" xr:uid="{74F77608-1373-4003-9C26-CB5F9F0BE68D}"/>
    <cellStyle name="Normal 12 2 2 4 2 6 2 2 2" xfId="10353" xr:uid="{A586BA73-B428-443C-AD8A-6282FAE0B0AB}"/>
    <cellStyle name="Normal 12 2 2 4 2 6 2 2 2 2" xfId="10354" xr:uid="{C50502CF-81CE-48A4-9563-7AD8302982F9}"/>
    <cellStyle name="Normal 12 2 2 4 2 6 2 2 3" xfId="10355" xr:uid="{3537BFB9-616A-4DDD-A680-402741166C65}"/>
    <cellStyle name="Normal 12 2 2 4 2 6 2 2 3 2" xfId="10356" xr:uid="{7BCC2A8C-BB56-436E-9533-F5CB6CA7D68A}"/>
    <cellStyle name="Normal 12 2 2 4 2 6 2 2 4" xfId="10357" xr:uid="{17CACF63-1F32-4136-9150-2B050D2CB1DB}"/>
    <cellStyle name="Normal 12 2 2 4 2 6 2 2 4 2" xfId="10358" xr:uid="{7CE485AC-A9EF-4B64-BBCF-DE9D4DEC94DF}"/>
    <cellStyle name="Normal 12 2 2 4 2 6 2 2 5" xfId="10359" xr:uid="{81BC0F7D-DADF-43C8-87E2-9FFE3852BCA3}"/>
    <cellStyle name="Normal 12 2 2 4 2 6 2 2 5 2" xfId="10360" xr:uid="{C8AFD075-C51F-46E1-AF72-39E745E9B35C}"/>
    <cellStyle name="Normal 12 2 2 4 2 6 2 2 6" xfId="10361" xr:uid="{1E9391C7-DB36-4314-9385-6C798BB39A8C}"/>
    <cellStyle name="Normal 12 2 2 4 2 6 2 2 6 2" xfId="10362" xr:uid="{8A47FADB-E8DD-4758-AA0E-2BCEF5C8E0F4}"/>
    <cellStyle name="Normal 12 2 2 4 2 6 2 2 7" xfId="10363" xr:uid="{33A28422-4546-4FA6-AE6E-4F5025438241}"/>
    <cellStyle name="Normal 12 2 2 4 2 6 2 2 7 2" xfId="10364" xr:uid="{E5E74BE9-2101-462F-8BB1-20735B248BA1}"/>
    <cellStyle name="Normal 12 2 2 4 2 6 2 2 8" xfId="10365" xr:uid="{2B1841FA-4D2A-42BC-865A-08E35EA2FE2C}"/>
    <cellStyle name="Normal 12 2 2 4 2 6 2 2_FY15" xfId="10366" xr:uid="{1906ECA5-BDFA-4F41-8C3E-941DBB330802}"/>
    <cellStyle name="Normal 12 2 2 4 2 6 2 3" xfId="10367" xr:uid="{47780A28-B8E3-4358-9984-73BCB5375068}"/>
    <cellStyle name="Normal 12 2 2 4 2 6 2 3 2" xfId="10368" xr:uid="{8DFA9650-BF6F-416C-859C-49155AED00BF}"/>
    <cellStyle name="Normal 12 2 2 4 2 6 2 4" xfId="10369" xr:uid="{C36E8BED-B11A-4DD5-91E1-22366B946362}"/>
    <cellStyle name="Normal 12 2 2 4 2 6 2 4 2" xfId="10370" xr:uid="{E1EAA3DE-6948-48BA-B603-4A721D76FD3F}"/>
    <cellStyle name="Normal 12 2 2 4 2 6 2 5" xfId="10371" xr:uid="{5B0BD0C2-F328-46DC-A32C-2D8C4CB5B9CC}"/>
    <cellStyle name="Normal 12 2 2 4 2 6 2 5 2" xfId="10372" xr:uid="{261A350E-78B4-48FA-BD85-68E3BF08F9F5}"/>
    <cellStyle name="Normal 12 2 2 4 2 6 2 6" xfId="10373" xr:uid="{21265F92-2CE3-415A-84A6-F85B6ED1FB03}"/>
    <cellStyle name="Normal 12 2 2 4 2 6 2 6 2" xfId="10374" xr:uid="{D0ACC9FE-004C-4F49-9A43-967CD786C6B8}"/>
    <cellStyle name="Normal 12 2 2 4 2 6 2 7" xfId="10375" xr:uid="{24F0242A-E923-4426-A061-C047CCE9FDF1}"/>
    <cellStyle name="Normal 12 2 2 4 2 6 2 7 2" xfId="10376" xr:uid="{14E8F98E-9BB1-4AD9-85CB-1C750680B474}"/>
    <cellStyle name="Normal 12 2 2 4 2 6 2 8" xfId="10377" xr:uid="{65072C3C-C07E-4805-8722-A45142B1D395}"/>
    <cellStyle name="Normal 12 2 2 4 2 6 2 8 2" xfId="10378" xr:uid="{C60647BF-EA79-4254-93D4-5B6325DFA9D4}"/>
    <cellStyle name="Normal 12 2 2 4 2 6 2 9" xfId="10379" xr:uid="{BD4AB87F-99F5-42E6-A271-9D3E585FB0D3}"/>
    <cellStyle name="Normal 12 2 2 4 2 6 2_FY15" xfId="10380" xr:uid="{05A19C9F-8DCA-43CB-98C6-A12DE0FDB10D}"/>
    <cellStyle name="Normal 12 2 2 4 2 6 3" xfId="10381" xr:uid="{5590C3FC-9E69-4C9C-A59F-2FA4E58A08DA}"/>
    <cellStyle name="Normal 12 2 2 4 2 6 3 2" xfId="10382" xr:uid="{85F90101-F8C5-4691-8CDE-9BEA65122073}"/>
    <cellStyle name="Normal 12 2 2 4 2 6 3 2 2" xfId="10383" xr:uid="{115CA536-F79E-45FC-BBBF-3083BB65920C}"/>
    <cellStyle name="Normal 12 2 2 4 2 6 3 3" xfId="10384" xr:uid="{F0179FD1-E4B1-4889-A446-AC24C77437C6}"/>
    <cellStyle name="Normal 12 2 2 4 2 6 3 3 2" xfId="10385" xr:uid="{AB860A82-806D-4A9F-A791-B8F98E8D5A7D}"/>
    <cellStyle name="Normal 12 2 2 4 2 6 3 4" xfId="10386" xr:uid="{CB225395-86FD-43FD-87D9-8B3E7A113A36}"/>
    <cellStyle name="Normal 12 2 2 4 2 6 3 4 2" xfId="10387" xr:uid="{F2194820-E4BA-4205-B2D9-92FD29DB3B11}"/>
    <cellStyle name="Normal 12 2 2 4 2 6 3 5" xfId="10388" xr:uid="{97FFB188-C5D3-4169-A3B5-498DF0A21BDB}"/>
    <cellStyle name="Normal 12 2 2 4 2 6 3 5 2" xfId="10389" xr:uid="{E16A792D-5369-4BB7-A900-CC7C308E9568}"/>
    <cellStyle name="Normal 12 2 2 4 2 6 3 6" xfId="10390" xr:uid="{499469A2-C482-4F5D-9596-1F0C91ECB728}"/>
    <cellStyle name="Normal 12 2 2 4 2 6 3 6 2" xfId="10391" xr:uid="{C29D1397-A39D-4E9E-B068-728E3C3C12AC}"/>
    <cellStyle name="Normal 12 2 2 4 2 6 3 7" xfId="10392" xr:uid="{B0E91093-AEDD-4DE8-BAA4-EA8C2EACB4C8}"/>
    <cellStyle name="Normal 12 2 2 4 2 6 3 7 2" xfId="10393" xr:uid="{4F7C65FF-4176-4F5D-8BDB-32A41021A2CE}"/>
    <cellStyle name="Normal 12 2 2 4 2 6 3 8" xfId="10394" xr:uid="{E63C329E-D675-4278-B927-4A4070038747}"/>
    <cellStyle name="Normal 12 2 2 4 2 6 3_FY15" xfId="10395" xr:uid="{1F926467-4943-4C21-829A-20C7D7CB835E}"/>
    <cellStyle name="Normal 12 2 2 4 2 6 4" xfId="10396" xr:uid="{739C8C00-4F93-47C2-9BEA-8383E0A844FB}"/>
    <cellStyle name="Normal 12 2 2 4 2 6 4 2" xfId="10397" xr:uid="{179704F5-8862-41FC-8416-7D741CF9699E}"/>
    <cellStyle name="Normal 12 2 2 4 2 6 5" xfId="10398" xr:uid="{D22704FB-1F01-47DC-B4EA-85DFBFE44C2E}"/>
    <cellStyle name="Normal 12 2 2 4 2 6 5 2" xfId="10399" xr:uid="{9C1D206A-9621-4AB8-8F0B-73CC974A639D}"/>
    <cellStyle name="Normal 12 2 2 4 2 6 6" xfId="10400" xr:uid="{62DFC6C6-9CA8-408B-8E3B-CC0FA1D2DC7E}"/>
    <cellStyle name="Normal 12 2 2 4 2 6 6 2" xfId="10401" xr:uid="{6340FFF5-89C5-488B-94EF-77FBF2AC8D9A}"/>
    <cellStyle name="Normal 12 2 2 4 2 6 7" xfId="10402" xr:uid="{067F4993-488D-452F-9168-99F5560A3C4B}"/>
    <cellStyle name="Normal 12 2 2 4 2 6 7 2" xfId="10403" xr:uid="{88DA8CD8-7E5F-4233-96A1-26F183360ADD}"/>
    <cellStyle name="Normal 12 2 2 4 2 6 8" xfId="10404" xr:uid="{8444B6EA-5B80-4C60-A4E5-CEA462DDCDA2}"/>
    <cellStyle name="Normal 12 2 2 4 2 6 8 2" xfId="10405" xr:uid="{13F87C29-FD01-4C66-B2AF-A57FAB2885AA}"/>
    <cellStyle name="Normal 12 2 2 4 2 6 9" xfId="10406" xr:uid="{632338FB-89FF-4A15-9F26-6BABDA481E45}"/>
    <cellStyle name="Normal 12 2 2 4 2 6 9 2" xfId="10407" xr:uid="{1CE9555D-389B-4B85-92A6-676E353ABA55}"/>
    <cellStyle name="Normal 12 2 2 4 2 6_AAUP CBI Calc" xfId="10408" xr:uid="{A7DA8D87-F06D-46FF-84CC-2E84C9894254}"/>
    <cellStyle name="Normal 12 2 2 4 2 7" xfId="10409" xr:uid="{32E786AF-484D-481A-B567-54A7611C18EC}"/>
    <cellStyle name="Normal 12 2 2 4 2 7 2" xfId="10410" xr:uid="{B7FFB6FF-2F23-442C-B6DE-1ABB11028CE4}"/>
    <cellStyle name="Normal 12 2 2 4 2 7 2 2" xfId="10411" xr:uid="{82A9AAD7-C7F5-4235-93B8-C676C5200C34}"/>
    <cellStyle name="Normal 12 2 2 4 2 7 2 2 2" xfId="10412" xr:uid="{83391359-98EB-4204-857E-A845231A496F}"/>
    <cellStyle name="Normal 12 2 2 4 2 7 2 3" xfId="10413" xr:uid="{434A243B-5B05-41BF-8863-8416F4A1ED02}"/>
    <cellStyle name="Normal 12 2 2 4 2 7 2 3 2" xfId="10414" xr:uid="{AFB9598B-F5C5-41C8-B958-F37D4DEB31BA}"/>
    <cellStyle name="Normal 12 2 2 4 2 7 2 4" xfId="10415" xr:uid="{0C8175D4-9592-47CA-B7C8-37B6F28BC1B4}"/>
    <cellStyle name="Normal 12 2 2 4 2 7 2 4 2" xfId="10416" xr:uid="{15473A44-0E80-4A40-871F-8C128A081738}"/>
    <cellStyle name="Normal 12 2 2 4 2 7 2 5" xfId="10417" xr:uid="{44BC75E5-B8B5-4114-9E67-6FEC7A9F61E1}"/>
    <cellStyle name="Normal 12 2 2 4 2 7 2 5 2" xfId="10418" xr:uid="{C41B9E4C-E564-43A1-85A4-668B92F93FF4}"/>
    <cellStyle name="Normal 12 2 2 4 2 7 2 6" xfId="10419" xr:uid="{4D1165EF-BF99-4E8A-9633-16B0A30FAC78}"/>
    <cellStyle name="Normal 12 2 2 4 2 7 2 6 2" xfId="10420" xr:uid="{E3C4D2BC-83FE-4F19-AB2F-E9A64BEFF058}"/>
    <cellStyle name="Normal 12 2 2 4 2 7 2 7" xfId="10421" xr:uid="{DB5721BA-8B92-4D8E-9B6F-05D4B77D2B06}"/>
    <cellStyle name="Normal 12 2 2 4 2 7 2 7 2" xfId="10422" xr:uid="{E814C618-B603-4DAA-AECA-CF47612AFF62}"/>
    <cellStyle name="Normal 12 2 2 4 2 7 2 8" xfId="10423" xr:uid="{90E2EBD5-273E-46CF-B96A-B4EA2BD19BF2}"/>
    <cellStyle name="Normal 12 2 2 4 2 7 2_FY15" xfId="10424" xr:uid="{18F58B0B-4150-461D-B167-3193F10F5D75}"/>
    <cellStyle name="Normal 12 2 2 4 2 7 3" xfId="10425" xr:uid="{EB272403-F169-4A8C-9DC7-DF819638240D}"/>
    <cellStyle name="Normal 12 2 2 4 2 7 3 2" xfId="10426" xr:uid="{EFE19E6C-3B83-40C9-BC8E-47B214901A10}"/>
    <cellStyle name="Normal 12 2 2 4 2 7 4" xfId="10427" xr:uid="{91DA3E81-D0AF-41DC-87A8-1971F3F61E79}"/>
    <cellStyle name="Normal 12 2 2 4 2 7 4 2" xfId="10428" xr:uid="{4F49ECBC-D098-4499-AF4F-91B56E4E6BFC}"/>
    <cellStyle name="Normal 12 2 2 4 2 7 5" xfId="10429" xr:uid="{BA595475-CE07-44BB-8654-78022B881E36}"/>
    <cellStyle name="Normal 12 2 2 4 2 7 5 2" xfId="10430" xr:uid="{DD1CD5FE-2E20-4375-8884-35911654B50C}"/>
    <cellStyle name="Normal 12 2 2 4 2 7 6" xfId="10431" xr:uid="{FB0DCB30-E1CF-4F12-BEBD-16DFFF2B1219}"/>
    <cellStyle name="Normal 12 2 2 4 2 7 6 2" xfId="10432" xr:uid="{20CE70D8-7DA6-41C3-8684-1397C9EED36C}"/>
    <cellStyle name="Normal 12 2 2 4 2 7 7" xfId="10433" xr:uid="{1A519FE3-DCA5-4AE0-9B6E-03EF2DF76EAF}"/>
    <cellStyle name="Normal 12 2 2 4 2 7 7 2" xfId="10434" xr:uid="{49B207D7-0445-49C6-A224-E89B78BC154A}"/>
    <cellStyle name="Normal 12 2 2 4 2 7 8" xfId="10435" xr:uid="{47C59ACE-E13A-425A-BDA2-995D27D3CDF1}"/>
    <cellStyle name="Normal 12 2 2 4 2 7 8 2" xfId="10436" xr:uid="{8014E38C-3AA8-4EAD-B407-D03B9C655AC5}"/>
    <cellStyle name="Normal 12 2 2 4 2 7 9" xfId="10437" xr:uid="{AD120656-7E5E-4806-AF1A-8DA6B1F5E79A}"/>
    <cellStyle name="Normal 12 2 2 4 2 7_FY15" xfId="10438" xr:uid="{E4BD453D-5901-4D82-AC2D-AA7CC371539B}"/>
    <cellStyle name="Normal 12 2 2 4 2 8" xfId="10439" xr:uid="{F4B57558-79F5-4EA7-8BFA-F4CC30714A74}"/>
    <cellStyle name="Normal 12 2 2 4 2 8 2" xfId="10440" xr:uid="{8FE2384B-EA12-43A8-8F1B-364C144D95CA}"/>
    <cellStyle name="Normal 12 2 2 4 2 8 2 2" xfId="10441" xr:uid="{BA337890-4787-4A9E-B9AA-4B85AC3B6CFF}"/>
    <cellStyle name="Normal 12 2 2 4 2 8 2 2 2" xfId="10442" xr:uid="{D813897C-4042-4464-AB01-082796DAF63A}"/>
    <cellStyle name="Normal 12 2 2 4 2 8 2 3" xfId="10443" xr:uid="{C098750D-C75A-4C51-BA6D-E42F95C7C24E}"/>
    <cellStyle name="Normal 12 2 2 4 2 8 2 3 2" xfId="10444" xr:uid="{C2D60D00-25A7-44FD-AE74-A01225F23DBB}"/>
    <cellStyle name="Normal 12 2 2 4 2 8 2 4" xfId="10445" xr:uid="{6DCD9677-9D9A-492C-986A-847929724D35}"/>
    <cellStyle name="Normal 12 2 2 4 2 8 2 4 2" xfId="10446" xr:uid="{E7B4D1DA-8E27-4CA4-9775-7A4667D7B9AF}"/>
    <cellStyle name="Normal 12 2 2 4 2 8 2 5" xfId="10447" xr:uid="{411A4FF1-F20D-4349-A929-30EDD2B87C32}"/>
    <cellStyle name="Normal 12 2 2 4 2 8 2 5 2" xfId="10448" xr:uid="{851FFB3B-B22B-400E-86FA-9CA970A953ED}"/>
    <cellStyle name="Normal 12 2 2 4 2 8 2 6" xfId="10449" xr:uid="{1F8E9ADA-A591-4347-840B-698635C4EF9D}"/>
    <cellStyle name="Normal 12 2 2 4 2 8 2 6 2" xfId="10450" xr:uid="{081A577D-7AF7-4622-969C-948D09172002}"/>
    <cellStyle name="Normal 12 2 2 4 2 8 2 7" xfId="10451" xr:uid="{369C6AA0-32F1-4B4B-9838-1CA9ED7A64D7}"/>
    <cellStyle name="Normal 12 2 2 4 2 8 2 7 2" xfId="10452" xr:uid="{450710D7-A5E2-46AA-856E-B36F2EC4EF25}"/>
    <cellStyle name="Normal 12 2 2 4 2 8 2 8" xfId="10453" xr:uid="{25B5411F-E775-4E9C-8FC0-2A466347D667}"/>
    <cellStyle name="Normal 12 2 2 4 2 8 2_FY15" xfId="10454" xr:uid="{C76B6E3B-E227-4085-A0DB-3083C7891E9D}"/>
    <cellStyle name="Normal 12 2 2 4 2 8 3" xfId="10455" xr:uid="{2951FCC0-7CB4-44ED-8A62-484C76F7BAFF}"/>
    <cellStyle name="Normal 12 2 2 4 2 8 3 2" xfId="10456" xr:uid="{299C5313-99DB-47DB-8295-FAF88B43B813}"/>
    <cellStyle name="Normal 12 2 2 4 2 8 4" xfId="10457" xr:uid="{D2975341-7253-4901-ACA0-2014D6948AA4}"/>
    <cellStyle name="Normal 12 2 2 4 2 8 4 2" xfId="10458" xr:uid="{8353EDAD-7D63-4A2F-A6AB-63B5752E713D}"/>
    <cellStyle name="Normal 12 2 2 4 2 8 5" xfId="10459" xr:uid="{08DEEBCE-3AC6-44BA-A612-7472C55C0EC3}"/>
    <cellStyle name="Normal 12 2 2 4 2 8 5 2" xfId="10460" xr:uid="{BBE7A2F3-856C-4BD1-BF0D-9EFD5D36869C}"/>
    <cellStyle name="Normal 12 2 2 4 2 8 6" xfId="10461" xr:uid="{0B931C52-13F9-4388-B43C-80A09586FFEB}"/>
    <cellStyle name="Normal 12 2 2 4 2 8 6 2" xfId="10462" xr:uid="{C787D9EF-D7FB-4563-8F98-71D21445D69D}"/>
    <cellStyle name="Normal 12 2 2 4 2 8 7" xfId="10463" xr:uid="{1D41293A-7DFC-4F9D-BDAA-81011FBD465B}"/>
    <cellStyle name="Normal 12 2 2 4 2 8 7 2" xfId="10464" xr:uid="{F5006816-97C1-4D8F-8D7F-E09C7301C383}"/>
    <cellStyle name="Normal 12 2 2 4 2 8 8" xfId="10465" xr:uid="{8242BCD8-4644-485E-B25C-5A66E923EABE}"/>
    <cellStyle name="Normal 12 2 2 4 2 8 8 2" xfId="10466" xr:uid="{B45CAAAD-0E0B-4219-BCAA-0656D11968CA}"/>
    <cellStyle name="Normal 12 2 2 4 2 8 9" xfId="10467" xr:uid="{D45A06F9-6EDC-448D-A104-7D595DFB211C}"/>
    <cellStyle name="Normal 12 2 2 4 2 8_FY15" xfId="10468" xr:uid="{1584D538-06D3-4822-9F78-F1660D39AF48}"/>
    <cellStyle name="Normal 12 2 2 4 2 9" xfId="10469" xr:uid="{B6580E68-0B94-4F1C-8CEC-BE12197DBB9A}"/>
    <cellStyle name="Normal 12 2 2 4 2 9 2" xfId="10470" xr:uid="{DED8A01B-C093-4D86-911B-514CB995F72D}"/>
    <cellStyle name="Normal 12 2 2 4 2 9 2 2" xfId="10471" xr:uid="{94A9C851-70F1-4253-926B-4C3CD624E854}"/>
    <cellStyle name="Normal 12 2 2 4 2 9 3" xfId="10472" xr:uid="{0C6220DF-081B-4844-BF52-3814971F9A05}"/>
    <cellStyle name="Normal 12 2 2 4 2 9 3 2" xfId="10473" xr:uid="{2A9FA290-CF39-4665-AACF-5DA4C02CC36B}"/>
    <cellStyle name="Normal 12 2 2 4 2 9 4" xfId="10474" xr:uid="{AA8911BD-96F3-4297-A580-6D798166D779}"/>
    <cellStyle name="Normal 12 2 2 4 2 9 4 2" xfId="10475" xr:uid="{294BE3FC-D764-4060-87BE-466B275FDD5B}"/>
    <cellStyle name="Normal 12 2 2 4 2 9 5" xfId="10476" xr:uid="{F2FA0DB1-331B-4BC5-B3C8-36E385664FA4}"/>
    <cellStyle name="Normal 12 2 2 4 2 9 5 2" xfId="10477" xr:uid="{C259DF37-AC29-43A4-BC39-2838BDC0F335}"/>
    <cellStyle name="Normal 12 2 2 4 2 9 6" xfId="10478" xr:uid="{6A94682A-E318-446C-B753-1F879FE2C228}"/>
    <cellStyle name="Normal 12 2 2 4 2 9 6 2" xfId="10479" xr:uid="{C59AA827-8FBF-4EB7-B951-2529280202DE}"/>
    <cellStyle name="Normal 12 2 2 4 2 9 7" xfId="10480" xr:uid="{4E29C951-6468-4C98-A7E2-9924AA1A45D1}"/>
    <cellStyle name="Normal 12 2 2 4 2 9 7 2" xfId="10481" xr:uid="{C7EA1F8D-8DED-40E3-886A-AAFBCDFC7C88}"/>
    <cellStyle name="Normal 12 2 2 4 2 9 8" xfId="10482" xr:uid="{1F70D42E-0952-4BD8-9DFB-B3C8C6C3BC7B}"/>
    <cellStyle name="Normal 12 2 2 4 2 9_FY15" xfId="10483" xr:uid="{75748596-1C77-469D-9864-B26DE2600641}"/>
    <cellStyle name="Normal 12 2 2 4 2_AAUP CBI Calc" xfId="10484" xr:uid="{D5E01979-33C9-45F9-BC07-3553636ECE2D}"/>
    <cellStyle name="Normal 12 2 2 4 3" xfId="10485" xr:uid="{1E578271-BEDC-4392-B1CB-9767DF2C8F91}"/>
    <cellStyle name="Normal 12 2 2 4 3 10" xfId="10486" xr:uid="{9529B02C-FAB7-4D43-9241-66F1F0C785D3}"/>
    <cellStyle name="Normal 12 2 2 4 3 10 2" xfId="10487" xr:uid="{C8A9596E-D917-4C36-BD47-31CAB148F117}"/>
    <cellStyle name="Normal 12 2 2 4 3 11" xfId="10488" xr:uid="{BC3D50D4-D6DF-4C46-AC28-DD4BA180660E}"/>
    <cellStyle name="Normal 12 2 2 4 3 11 2" xfId="10489" xr:uid="{FD8CAFDE-8AD2-451E-93A9-BF85122F8977}"/>
    <cellStyle name="Normal 12 2 2 4 3 12" xfId="10490" xr:uid="{E79DC893-35FF-4EFD-9C6B-10ED8E3C3320}"/>
    <cellStyle name="Normal 12 2 2 4 3 12 2" xfId="10491" xr:uid="{0EBFB963-6ACE-454D-98CC-E273A637B19D}"/>
    <cellStyle name="Normal 12 2 2 4 3 13" xfId="10492" xr:uid="{89AC0F20-6A91-4183-8AA6-C8A668C110E5}"/>
    <cellStyle name="Normal 12 2 2 4 3 13 2" xfId="10493" xr:uid="{105B1346-19A2-4830-8BF3-55DBBA2D522F}"/>
    <cellStyle name="Normal 12 2 2 4 3 14" xfId="10494" xr:uid="{EF7A65EB-6652-4030-9FCE-CC47C58DE1AE}"/>
    <cellStyle name="Normal 12 2 2 4 3 14 2" xfId="10495" xr:uid="{F66F0F47-F5F8-4CE3-8938-9C0CE52DB1D8}"/>
    <cellStyle name="Normal 12 2 2 4 3 15" xfId="10496" xr:uid="{9BE52448-D70C-4AEA-AF59-A408F7636A24}"/>
    <cellStyle name="Normal 12 2 2 4 3 2" xfId="10497" xr:uid="{192EE00D-32E7-4053-B832-5ABBFE7DBE8F}"/>
    <cellStyle name="Normal 12 2 2 4 3 2 10" xfId="10498" xr:uid="{2AF41187-7BE0-462D-8111-39A074494BD9}"/>
    <cellStyle name="Normal 12 2 2 4 3 2 10 2" xfId="10499" xr:uid="{4C270FCA-61A4-46E9-9F6B-D672CC2B2F72}"/>
    <cellStyle name="Normal 12 2 2 4 3 2 11" xfId="10500" xr:uid="{8F8B6532-5DB8-431A-8861-C06C137FD7AF}"/>
    <cellStyle name="Normal 12 2 2 4 3 2 2" xfId="10501" xr:uid="{631FD3FF-0F9E-4428-A07B-55D0E2B1BECB}"/>
    <cellStyle name="Normal 12 2 2 4 3 2 2 2" xfId="10502" xr:uid="{0A0F4241-7569-4F0C-AF6E-AA57B428785D}"/>
    <cellStyle name="Normal 12 2 2 4 3 2 2 2 2" xfId="10503" xr:uid="{9728B29E-7928-46FA-BDC5-C39BC6D88EA1}"/>
    <cellStyle name="Normal 12 2 2 4 3 2 2 2 2 2" xfId="10504" xr:uid="{C334C43B-C893-41EC-A7B3-996F006961AF}"/>
    <cellStyle name="Normal 12 2 2 4 3 2 2 2 3" xfId="10505" xr:uid="{57D8EA6F-F910-4915-A1F1-FB1CD6AB81C6}"/>
    <cellStyle name="Normal 12 2 2 4 3 2 2 2 3 2" xfId="10506" xr:uid="{27C7A574-2412-4313-9EB0-02EB139FE404}"/>
    <cellStyle name="Normal 12 2 2 4 3 2 2 2 4" xfId="10507" xr:uid="{65496D9E-8114-428E-85BF-9998F32E61A4}"/>
    <cellStyle name="Normal 12 2 2 4 3 2 2 2 4 2" xfId="10508" xr:uid="{573FA2FE-CCB5-4493-99F5-D4BCD13C64BF}"/>
    <cellStyle name="Normal 12 2 2 4 3 2 2 2 5" xfId="10509" xr:uid="{1027F17B-3ED4-4A36-A67B-C59FE4567025}"/>
    <cellStyle name="Normal 12 2 2 4 3 2 2 2 5 2" xfId="10510" xr:uid="{3B82ACFF-13FF-426A-B7C5-0EAA9F5CD85D}"/>
    <cellStyle name="Normal 12 2 2 4 3 2 2 2 6" xfId="10511" xr:uid="{F2490FEC-656F-4776-B8EA-862A31B7593A}"/>
    <cellStyle name="Normal 12 2 2 4 3 2 2 2 6 2" xfId="10512" xr:uid="{E8B70711-7C41-4436-8821-B728FE4DC713}"/>
    <cellStyle name="Normal 12 2 2 4 3 2 2 2 7" xfId="10513" xr:uid="{19C0E945-5D10-4BA3-AFCB-B62168B0A144}"/>
    <cellStyle name="Normal 12 2 2 4 3 2 2 2 7 2" xfId="10514" xr:uid="{BECCA510-0A6E-4390-9D2D-5AEE1001BA01}"/>
    <cellStyle name="Normal 12 2 2 4 3 2 2 2 8" xfId="10515" xr:uid="{D795FB09-AD17-48C1-B4ED-D527A85B40DE}"/>
    <cellStyle name="Normal 12 2 2 4 3 2 2 2_FY15" xfId="10516" xr:uid="{058A09E2-D1D5-4F61-83B8-1C80B5500D5B}"/>
    <cellStyle name="Normal 12 2 2 4 3 2 2 3" xfId="10517" xr:uid="{B418E05E-A5FE-4E9B-B68B-46E6CF1C4F50}"/>
    <cellStyle name="Normal 12 2 2 4 3 2 2 3 2" xfId="10518" xr:uid="{BF14EF59-238C-42F2-820F-CD24023982A4}"/>
    <cellStyle name="Normal 12 2 2 4 3 2 2 4" xfId="10519" xr:uid="{FB606405-9231-44AC-BBEF-C5603438CC51}"/>
    <cellStyle name="Normal 12 2 2 4 3 2 2 4 2" xfId="10520" xr:uid="{E763BE4F-0874-4FEC-9A0F-F4EFE994BEA8}"/>
    <cellStyle name="Normal 12 2 2 4 3 2 2 5" xfId="10521" xr:uid="{4DB526DD-A4AC-4B7C-A248-7A2B2A8E28BC}"/>
    <cellStyle name="Normal 12 2 2 4 3 2 2 5 2" xfId="10522" xr:uid="{C81F937F-DABF-4F6E-995E-05D11DF1E3C6}"/>
    <cellStyle name="Normal 12 2 2 4 3 2 2 6" xfId="10523" xr:uid="{DF645D4D-08E5-4588-93B8-33F6241086B1}"/>
    <cellStyle name="Normal 12 2 2 4 3 2 2 6 2" xfId="10524" xr:uid="{65899E1D-0182-45B0-9F55-ECF686D19A15}"/>
    <cellStyle name="Normal 12 2 2 4 3 2 2 7" xfId="10525" xr:uid="{D8E493E3-6F39-490A-B0DC-D94D4D0711DE}"/>
    <cellStyle name="Normal 12 2 2 4 3 2 2 7 2" xfId="10526" xr:uid="{7133D867-3AE5-4A84-BF65-9C8BEBB101C7}"/>
    <cellStyle name="Normal 12 2 2 4 3 2 2 8" xfId="10527" xr:uid="{8D8EED71-B711-48A8-ABF6-0A2BFAD5974B}"/>
    <cellStyle name="Normal 12 2 2 4 3 2 2 8 2" xfId="10528" xr:uid="{4ECDED50-6D80-4C98-AD63-09ED57418973}"/>
    <cellStyle name="Normal 12 2 2 4 3 2 2 9" xfId="10529" xr:uid="{D20888C5-54F4-47E1-A49C-E219B2F44432}"/>
    <cellStyle name="Normal 12 2 2 4 3 2 2_FY15" xfId="10530" xr:uid="{A3A87387-F55E-464F-AFAB-5AAD8EE00BD9}"/>
    <cellStyle name="Normal 12 2 2 4 3 2 3" xfId="10531" xr:uid="{F81959AB-4C65-4E7A-8C87-0BF6B683F061}"/>
    <cellStyle name="Normal 12 2 2 4 3 2 3 2" xfId="10532" xr:uid="{8AE2FE80-21A8-4C99-B679-F869D9D72139}"/>
    <cellStyle name="Normal 12 2 2 4 3 2 3 2 2" xfId="10533" xr:uid="{2B77AB88-FB4B-41FA-8E9D-344A00228422}"/>
    <cellStyle name="Normal 12 2 2 4 3 2 3 2 2 2" xfId="10534" xr:uid="{9695924B-B2F4-4CF6-8EAA-885A1F6D865B}"/>
    <cellStyle name="Normal 12 2 2 4 3 2 3 2 3" xfId="10535" xr:uid="{619674AA-4E22-40D7-8E99-C387077F7EAC}"/>
    <cellStyle name="Normal 12 2 2 4 3 2 3 2 3 2" xfId="10536" xr:uid="{6BCE5907-C305-495C-A133-42554072D112}"/>
    <cellStyle name="Normal 12 2 2 4 3 2 3 2 4" xfId="10537" xr:uid="{A40C634F-DCCF-4F74-AC3C-B57F2FB1459B}"/>
    <cellStyle name="Normal 12 2 2 4 3 2 3 2 4 2" xfId="10538" xr:uid="{B3981048-7680-4B65-BA19-F280EA729DC1}"/>
    <cellStyle name="Normal 12 2 2 4 3 2 3 2 5" xfId="10539" xr:uid="{C93DE105-ECA4-48B9-913E-7DFB96214565}"/>
    <cellStyle name="Normal 12 2 2 4 3 2 3 2 5 2" xfId="10540" xr:uid="{1B38C5B7-26FB-485B-95E1-45C7FD9D5F7A}"/>
    <cellStyle name="Normal 12 2 2 4 3 2 3 2 6" xfId="10541" xr:uid="{612C4574-585E-43D0-9452-7B6CEA3EEC81}"/>
    <cellStyle name="Normal 12 2 2 4 3 2 3 2 6 2" xfId="10542" xr:uid="{BE8A5D10-CE10-4FD2-BBAD-9F24A4AB33AE}"/>
    <cellStyle name="Normal 12 2 2 4 3 2 3 2 7" xfId="10543" xr:uid="{17143799-E211-4BAB-AADB-FA2A0048780F}"/>
    <cellStyle name="Normal 12 2 2 4 3 2 3 2 7 2" xfId="10544" xr:uid="{6E713EBA-8B32-4941-A309-37C3DC9EBE5A}"/>
    <cellStyle name="Normal 12 2 2 4 3 2 3 2 8" xfId="10545" xr:uid="{BCBC6956-D3EE-44B7-95FF-6CAB50B9369D}"/>
    <cellStyle name="Normal 12 2 2 4 3 2 3 2_FY15" xfId="10546" xr:uid="{A825C924-DC51-4501-9C55-7059313CE915}"/>
    <cellStyle name="Normal 12 2 2 4 3 2 3 3" xfId="10547" xr:uid="{F7B7BF33-91D1-4627-8A45-CC3D1AACC745}"/>
    <cellStyle name="Normal 12 2 2 4 3 2 3 3 2" xfId="10548" xr:uid="{134AB7C9-B104-4D23-9570-7090AC7C85E0}"/>
    <cellStyle name="Normal 12 2 2 4 3 2 3 4" xfId="10549" xr:uid="{2B0AFBAE-DAEB-4939-914A-C1017F94449B}"/>
    <cellStyle name="Normal 12 2 2 4 3 2 3 4 2" xfId="10550" xr:uid="{41E6CC09-11CF-4D1E-B4E8-F2644B3F4324}"/>
    <cellStyle name="Normal 12 2 2 4 3 2 3 5" xfId="10551" xr:uid="{D9E6BB63-CE92-4590-B589-09A6D883C055}"/>
    <cellStyle name="Normal 12 2 2 4 3 2 3 5 2" xfId="10552" xr:uid="{084DBECF-474C-4757-A348-E577F9A536B4}"/>
    <cellStyle name="Normal 12 2 2 4 3 2 3 6" xfId="10553" xr:uid="{DB2DACF9-3647-4835-9CCF-53BA8FC5A4C2}"/>
    <cellStyle name="Normal 12 2 2 4 3 2 3 6 2" xfId="10554" xr:uid="{5666C4DF-33DF-4536-BCE6-7D60E6CAE068}"/>
    <cellStyle name="Normal 12 2 2 4 3 2 3 7" xfId="10555" xr:uid="{A4250580-E545-4539-A3E2-7F8E0A862D97}"/>
    <cellStyle name="Normal 12 2 2 4 3 2 3 7 2" xfId="10556" xr:uid="{4E487741-3BEB-4346-ADD7-D5A070730365}"/>
    <cellStyle name="Normal 12 2 2 4 3 2 3 8" xfId="10557" xr:uid="{C354CE4D-6F81-44D0-8A02-7490FB18E856}"/>
    <cellStyle name="Normal 12 2 2 4 3 2 3 8 2" xfId="10558" xr:uid="{928158BA-4547-4E3D-B1CA-2F8AAE0F6FAF}"/>
    <cellStyle name="Normal 12 2 2 4 3 2 3 9" xfId="10559" xr:uid="{BFA7E6C1-5DBE-46F6-9C23-04A8F70DF7C8}"/>
    <cellStyle name="Normal 12 2 2 4 3 2 3_FY15" xfId="10560" xr:uid="{5C8DDFB0-BC42-4184-89A6-D504F1C236FA}"/>
    <cellStyle name="Normal 12 2 2 4 3 2 4" xfId="10561" xr:uid="{1072165B-6CEF-4836-B86E-DEF68FBDACF5}"/>
    <cellStyle name="Normal 12 2 2 4 3 2 4 2" xfId="10562" xr:uid="{91C9B2B6-ED5B-4865-A77D-A628B657A34E}"/>
    <cellStyle name="Normal 12 2 2 4 3 2 4 2 2" xfId="10563" xr:uid="{79341493-0F78-4F9E-B1B6-58A63051458B}"/>
    <cellStyle name="Normal 12 2 2 4 3 2 4 3" xfId="10564" xr:uid="{300E3A65-DCC1-46F4-86ED-3A1156CEECB1}"/>
    <cellStyle name="Normal 12 2 2 4 3 2 4 3 2" xfId="10565" xr:uid="{54BDECBE-0183-4513-911B-94B2AC57C94E}"/>
    <cellStyle name="Normal 12 2 2 4 3 2 4 4" xfId="10566" xr:uid="{75D8BC6F-0923-422F-B316-54FDC2E34E87}"/>
    <cellStyle name="Normal 12 2 2 4 3 2 4 4 2" xfId="10567" xr:uid="{A275623D-4A25-4F95-9A54-E1E50EC659D7}"/>
    <cellStyle name="Normal 12 2 2 4 3 2 4 5" xfId="10568" xr:uid="{7E957CFE-FDE1-47F5-8B7A-E817FE51E1DF}"/>
    <cellStyle name="Normal 12 2 2 4 3 2 4 5 2" xfId="10569" xr:uid="{BFC218C1-7513-46AA-8D16-EF8509B609C6}"/>
    <cellStyle name="Normal 12 2 2 4 3 2 4 6" xfId="10570" xr:uid="{421B6C98-3F2B-466A-BCBC-2C8E609B5AD6}"/>
    <cellStyle name="Normal 12 2 2 4 3 2 4 6 2" xfId="10571" xr:uid="{E35A413A-A446-49F8-91E3-08768FF594D9}"/>
    <cellStyle name="Normal 12 2 2 4 3 2 4 7" xfId="10572" xr:uid="{399932E1-CF04-42A3-81BB-C1190C88CEC7}"/>
    <cellStyle name="Normal 12 2 2 4 3 2 4 7 2" xfId="10573" xr:uid="{76AE3372-3A22-4ABF-84ED-B5EAAA1BA585}"/>
    <cellStyle name="Normal 12 2 2 4 3 2 4 8" xfId="10574" xr:uid="{F7CA0C14-2B8F-437D-AFE3-9F37F6B57BCC}"/>
    <cellStyle name="Normal 12 2 2 4 3 2 4_FY15" xfId="10575" xr:uid="{2F053654-B240-4254-B585-BCAD58AEDCFD}"/>
    <cellStyle name="Normal 12 2 2 4 3 2 5" xfId="10576" xr:uid="{8AAD0883-F569-48CB-8C2D-563DF6766119}"/>
    <cellStyle name="Normal 12 2 2 4 3 2 5 2" xfId="10577" xr:uid="{8955A8E8-1432-4E4C-9835-34E07F284B99}"/>
    <cellStyle name="Normal 12 2 2 4 3 2 6" xfId="10578" xr:uid="{8CD0F8D4-48CF-4F81-A20B-4E6E0847BA87}"/>
    <cellStyle name="Normal 12 2 2 4 3 2 6 2" xfId="10579" xr:uid="{3E8741CD-8309-41CB-8A83-1626AB316A59}"/>
    <cellStyle name="Normal 12 2 2 4 3 2 7" xfId="10580" xr:uid="{DA388134-B633-465C-827A-009ABD3C6A68}"/>
    <cellStyle name="Normal 12 2 2 4 3 2 7 2" xfId="10581" xr:uid="{C740C7F4-9AE8-4859-9FCF-4E55433333FA}"/>
    <cellStyle name="Normal 12 2 2 4 3 2 8" xfId="10582" xr:uid="{A0C807C1-EDA7-4493-A185-1AD2B75DAB34}"/>
    <cellStyle name="Normal 12 2 2 4 3 2 8 2" xfId="10583" xr:uid="{D7723AAD-3DCE-49B2-9EDD-10D0301E691F}"/>
    <cellStyle name="Normal 12 2 2 4 3 2 9" xfId="10584" xr:uid="{E88D207F-248A-4718-A845-2C748598468E}"/>
    <cellStyle name="Normal 12 2 2 4 3 2 9 2" xfId="10585" xr:uid="{4495187E-F3A2-44A0-96BE-61CF9FCC2F17}"/>
    <cellStyle name="Normal 12 2 2 4 3 2_AAUP CBI Calc" xfId="10586" xr:uid="{AD218B3D-EA55-4AAA-974A-BEB1F58F2EF5}"/>
    <cellStyle name="Normal 12 2 2 4 3 3" xfId="10587" xr:uid="{B5D40AC0-CD90-42BD-B1F1-52E1C4860A1B}"/>
    <cellStyle name="Normal 12 2 2 4 3 3 10" xfId="10588" xr:uid="{631F9D98-58C0-4EC4-AF2F-3B80DC622BCB}"/>
    <cellStyle name="Normal 12 2 2 4 3 3 2" xfId="10589" xr:uid="{39B20956-9A08-4EAB-9620-1BE130A2AE86}"/>
    <cellStyle name="Normal 12 2 2 4 3 3 2 2" xfId="10590" xr:uid="{926C005C-CCB7-44DB-8240-C493AF20E7BE}"/>
    <cellStyle name="Normal 12 2 2 4 3 3 2 2 2" xfId="10591" xr:uid="{F91A672C-4163-4438-B8AE-53BB488997B1}"/>
    <cellStyle name="Normal 12 2 2 4 3 3 2 2 2 2" xfId="10592" xr:uid="{BA02CA6E-659A-483A-9891-E8F03FA38D8D}"/>
    <cellStyle name="Normal 12 2 2 4 3 3 2 2 3" xfId="10593" xr:uid="{91554C53-769A-4DF6-8513-56CD6B6C1ED6}"/>
    <cellStyle name="Normal 12 2 2 4 3 3 2 2 3 2" xfId="10594" xr:uid="{B9C6A31E-F5CC-4B92-A299-44BAC9D38D1D}"/>
    <cellStyle name="Normal 12 2 2 4 3 3 2 2 4" xfId="10595" xr:uid="{2983FDC3-95E0-49E5-BFDF-FCF2563A8FA6}"/>
    <cellStyle name="Normal 12 2 2 4 3 3 2 2 4 2" xfId="10596" xr:uid="{F576BEAD-7C74-4C6E-8A25-6B81842BF0EF}"/>
    <cellStyle name="Normal 12 2 2 4 3 3 2 2 5" xfId="10597" xr:uid="{EEE14290-B98C-4087-AE79-A67A2C6EC4ED}"/>
    <cellStyle name="Normal 12 2 2 4 3 3 2 2 5 2" xfId="10598" xr:uid="{C9CC4ECD-BBED-4125-B783-2467D21A2210}"/>
    <cellStyle name="Normal 12 2 2 4 3 3 2 2 6" xfId="10599" xr:uid="{F67E451B-D4FB-40C9-B18A-CCAB40419863}"/>
    <cellStyle name="Normal 12 2 2 4 3 3 2 2 6 2" xfId="10600" xr:uid="{89F558CE-073D-42F8-8696-625233C0DD5F}"/>
    <cellStyle name="Normal 12 2 2 4 3 3 2 2 7" xfId="10601" xr:uid="{F68A6C29-BFCA-45E3-BAC8-C8FF25291597}"/>
    <cellStyle name="Normal 12 2 2 4 3 3 2 2 7 2" xfId="10602" xr:uid="{3B7DE4AA-A869-44CD-8C7F-C07BB5D5EDDB}"/>
    <cellStyle name="Normal 12 2 2 4 3 3 2 2 8" xfId="10603" xr:uid="{49963653-6BD3-4500-8AC3-8666C9FEAA4D}"/>
    <cellStyle name="Normal 12 2 2 4 3 3 2 2_FY15" xfId="10604" xr:uid="{6E187393-47C5-4203-B193-D8F3D71F6F86}"/>
    <cellStyle name="Normal 12 2 2 4 3 3 2 3" xfId="10605" xr:uid="{4480B87E-9E98-45CD-9096-1A76B6DC4B3D}"/>
    <cellStyle name="Normal 12 2 2 4 3 3 2 3 2" xfId="10606" xr:uid="{59EB1309-6F88-4628-8EF1-2AEF47E14CC0}"/>
    <cellStyle name="Normal 12 2 2 4 3 3 2 4" xfId="10607" xr:uid="{5144A07A-2CDB-4608-90D1-0A5980E9DB4A}"/>
    <cellStyle name="Normal 12 2 2 4 3 3 2 4 2" xfId="10608" xr:uid="{645D7092-71D9-4E8D-B65F-6B4FA1874B94}"/>
    <cellStyle name="Normal 12 2 2 4 3 3 2 5" xfId="10609" xr:uid="{BBF4F37E-A18C-4127-ACC1-46D142F2FF1E}"/>
    <cellStyle name="Normal 12 2 2 4 3 3 2 5 2" xfId="10610" xr:uid="{9F3A72B8-656D-4686-9BEE-EA6CC7193942}"/>
    <cellStyle name="Normal 12 2 2 4 3 3 2 6" xfId="10611" xr:uid="{71F21AD1-97F8-4E21-AECF-8D00384E4A9F}"/>
    <cellStyle name="Normal 12 2 2 4 3 3 2 6 2" xfId="10612" xr:uid="{83E8604F-62F0-4C79-BD7E-5BE0D54FDC00}"/>
    <cellStyle name="Normal 12 2 2 4 3 3 2 7" xfId="10613" xr:uid="{F5795AED-ECB7-4159-81A4-44B4C370E28B}"/>
    <cellStyle name="Normal 12 2 2 4 3 3 2 7 2" xfId="10614" xr:uid="{DE04D543-1879-448C-BA8F-FB9DEDD1F9E9}"/>
    <cellStyle name="Normal 12 2 2 4 3 3 2 8" xfId="10615" xr:uid="{4384E653-D3F6-4F32-AFDE-F78E4FF2E96A}"/>
    <cellStyle name="Normal 12 2 2 4 3 3 2 8 2" xfId="10616" xr:uid="{984EB2AB-509E-4422-A561-67EAE205360A}"/>
    <cellStyle name="Normal 12 2 2 4 3 3 2 9" xfId="10617" xr:uid="{BDE2DDAD-E3B2-4C91-94CE-00BB13EE0855}"/>
    <cellStyle name="Normal 12 2 2 4 3 3 2_FY15" xfId="10618" xr:uid="{73573ECE-A486-40EF-86F7-B41CCA2B1161}"/>
    <cellStyle name="Normal 12 2 2 4 3 3 3" xfId="10619" xr:uid="{B3A42EC5-7D54-4A4F-A79A-6ED375E009BE}"/>
    <cellStyle name="Normal 12 2 2 4 3 3 3 2" xfId="10620" xr:uid="{9EA29ECA-B1FF-4ADF-B501-FF2300ADF65C}"/>
    <cellStyle name="Normal 12 2 2 4 3 3 3 2 2" xfId="10621" xr:uid="{3C1C6105-F9A0-4E6B-A9AA-A70B2D7E960C}"/>
    <cellStyle name="Normal 12 2 2 4 3 3 3 3" xfId="10622" xr:uid="{78B368C2-27E7-4FA4-B266-80A585831343}"/>
    <cellStyle name="Normal 12 2 2 4 3 3 3 3 2" xfId="10623" xr:uid="{B07AC1F0-898F-4865-8E7F-27911E7D5EB5}"/>
    <cellStyle name="Normal 12 2 2 4 3 3 3 4" xfId="10624" xr:uid="{C2358DE8-1E68-48BB-B6E8-75AB77F23A2A}"/>
    <cellStyle name="Normal 12 2 2 4 3 3 3 4 2" xfId="10625" xr:uid="{9BDC342D-44D2-4580-ACA8-E2B183584965}"/>
    <cellStyle name="Normal 12 2 2 4 3 3 3 5" xfId="10626" xr:uid="{33F4D1D2-7B5A-4944-87DE-FA7704A9A0CF}"/>
    <cellStyle name="Normal 12 2 2 4 3 3 3 5 2" xfId="10627" xr:uid="{563F1735-24E8-4592-91C5-CD670D4C3D05}"/>
    <cellStyle name="Normal 12 2 2 4 3 3 3 6" xfId="10628" xr:uid="{7DE4BDC6-20CC-49DB-91C1-183AF28B2B10}"/>
    <cellStyle name="Normal 12 2 2 4 3 3 3 6 2" xfId="10629" xr:uid="{0E3C4EF0-7885-4380-BE36-45198AF3F68B}"/>
    <cellStyle name="Normal 12 2 2 4 3 3 3 7" xfId="10630" xr:uid="{CCB4FE93-6289-4009-AE6E-0F3A64EF301D}"/>
    <cellStyle name="Normal 12 2 2 4 3 3 3 7 2" xfId="10631" xr:uid="{14D832D5-C3A7-47B9-9A07-1FFF12390E6A}"/>
    <cellStyle name="Normal 12 2 2 4 3 3 3 8" xfId="10632" xr:uid="{9F6C31EB-F19B-42D8-A804-E920FCE0FEAC}"/>
    <cellStyle name="Normal 12 2 2 4 3 3 3_FY15" xfId="10633" xr:uid="{686DFC85-8408-4198-AF82-D96FF9FEE571}"/>
    <cellStyle name="Normal 12 2 2 4 3 3 4" xfId="10634" xr:uid="{1017914C-46F5-4879-AB24-BCFC3106ECA6}"/>
    <cellStyle name="Normal 12 2 2 4 3 3 4 2" xfId="10635" xr:uid="{8BBFCD4D-0DD9-457C-B444-D166C1B8625C}"/>
    <cellStyle name="Normal 12 2 2 4 3 3 5" xfId="10636" xr:uid="{B8E98B47-B8BE-4001-B828-5A921B444714}"/>
    <cellStyle name="Normal 12 2 2 4 3 3 5 2" xfId="10637" xr:uid="{51955A93-D02C-44B3-BF5F-936E48051BFD}"/>
    <cellStyle name="Normal 12 2 2 4 3 3 6" xfId="10638" xr:uid="{DA3AD9C6-50F0-49C5-9819-37410D552F8D}"/>
    <cellStyle name="Normal 12 2 2 4 3 3 6 2" xfId="10639" xr:uid="{55DC56BF-7B63-4BBA-BE0A-7C3AE5F740C1}"/>
    <cellStyle name="Normal 12 2 2 4 3 3 7" xfId="10640" xr:uid="{C60841F2-C5E0-4CE5-9545-D995D58599D3}"/>
    <cellStyle name="Normal 12 2 2 4 3 3 7 2" xfId="10641" xr:uid="{BE1C859F-4F55-4AE4-97F0-CF166E85C485}"/>
    <cellStyle name="Normal 12 2 2 4 3 3 8" xfId="10642" xr:uid="{E1E95EE9-1CDF-4E80-9B4F-526BD123CB0E}"/>
    <cellStyle name="Normal 12 2 2 4 3 3 8 2" xfId="10643" xr:uid="{32DABD44-A12E-41A7-AA67-6F5623E87618}"/>
    <cellStyle name="Normal 12 2 2 4 3 3 9" xfId="10644" xr:uid="{95822804-06FC-46A6-A6EC-1E1A8472EF24}"/>
    <cellStyle name="Normal 12 2 2 4 3 3 9 2" xfId="10645" xr:uid="{FAD379DD-1068-410D-AD22-87E60C9F5B47}"/>
    <cellStyle name="Normal 12 2 2 4 3 3_AAUP CBI Calc" xfId="10646" xr:uid="{EB486A9C-29F5-4A4F-851E-B742D3ECE82D}"/>
    <cellStyle name="Normal 12 2 2 4 3 4" xfId="10647" xr:uid="{10C8CA7E-391B-41E4-8673-4C97BE7D766B}"/>
    <cellStyle name="Normal 12 2 2 4 3 4 10" xfId="10648" xr:uid="{B93C0311-CB3C-46F9-B1C5-B1408893E62A}"/>
    <cellStyle name="Normal 12 2 2 4 3 4 2" xfId="10649" xr:uid="{DEB8AB14-63AA-4563-A2B5-6718E0D52FD9}"/>
    <cellStyle name="Normal 12 2 2 4 3 4 2 2" xfId="10650" xr:uid="{12A526FE-C97B-473F-98BA-ADAF4E4ABC30}"/>
    <cellStyle name="Normal 12 2 2 4 3 4 2 2 2" xfId="10651" xr:uid="{4EBEE692-2E4B-4517-A308-E73201353549}"/>
    <cellStyle name="Normal 12 2 2 4 3 4 2 2 2 2" xfId="10652" xr:uid="{82C325F9-00FE-4C1F-81BD-9AB2C6ABFC97}"/>
    <cellStyle name="Normal 12 2 2 4 3 4 2 2 3" xfId="10653" xr:uid="{30ADDAE4-9226-4031-9DDF-879032F79099}"/>
    <cellStyle name="Normal 12 2 2 4 3 4 2 2 3 2" xfId="10654" xr:uid="{FAAA5D9A-D18A-4205-BF75-BA0405CD8ED6}"/>
    <cellStyle name="Normal 12 2 2 4 3 4 2 2 4" xfId="10655" xr:uid="{FC4A642A-BD12-4AD2-A4A5-4DCB39BAC179}"/>
    <cellStyle name="Normal 12 2 2 4 3 4 2 2 4 2" xfId="10656" xr:uid="{0ABA8068-487F-4BB2-9770-3CE6B16FC605}"/>
    <cellStyle name="Normal 12 2 2 4 3 4 2 2 5" xfId="10657" xr:uid="{4FD5BA74-5348-4C2C-BB34-96982888707C}"/>
    <cellStyle name="Normal 12 2 2 4 3 4 2 2 5 2" xfId="10658" xr:uid="{733C9D79-55D4-42B4-9F46-061529D4743E}"/>
    <cellStyle name="Normal 12 2 2 4 3 4 2 2 6" xfId="10659" xr:uid="{297CAA06-69E3-4360-9BAB-BDA1E27AA3E3}"/>
    <cellStyle name="Normal 12 2 2 4 3 4 2 2 6 2" xfId="10660" xr:uid="{547D06C3-4623-4E41-B947-C17ADCC85870}"/>
    <cellStyle name="Normal 12 2 2 4 3 4 2 2 7" xfId="10661" xr:uid="{1B3D1610-5A14-4951-BE76-3E8CA16DAF34}"/>
    <cellStyle name="Normal 12 2 2 4 3 4 2 2 7 2" xfId="10662" xr:uid="{C18054AE-81D3-4E20-882C-3D2A60DE5493}"/>
    <cellStyle name="Normal 12 2 2 4 3 4 2 2 8" xfId="10663" xr:uid="{8F7194E3-0BBE-435A-8E34-BFC48B0EBC1F}"/>
    <cellStyle name="Normal 12 2 2 4 3 4 2 2_FY15" xfId="10664" xr:uid="{6D8AB4EA-0333-49AB-8662-F2AF1D013140}"/>
    <cellStyle name="Normal 12 2 2 4 3 4 2 3" xfId="10665" xr:uid="{F4998193-337A-40D3-B0F6-5D387480C99B}"/>
    <cellStyle name="Normal 12 2 2 4 3 4 2 3 2" xfId="10666" xr:uid="{E013F1DB-3330-45D5-A4A0-B3D3B16592F9}"/>
    <cellStyle name="Normal 12 2 2 4 3 4 2 4" xfId="10667" xr:uid="{255413EA-F1B3-42CD-9735-EA27493BE277}"/>
    <cellStyle name="Normal 12 2 2 4 3 4 2 4 2" xfId="10668" xr:uid="{0AD8687E-A2DB-4820-871B-625BD0EADF88}"/>
    <cellStyle name="Normal 12 2 2 4 3 4 2 5" xfId="10669" xr:uid="{10A25D6A-CEC1-4378-997E-3DEB0789CDC0}"/>
    <cellStyle name="Normal 12 2 2 4 3 4 2 5 2" xfId="10670" xr:uid="{7BC6086E-EE05-4CAA-BEC6-F9EC997B80CB}"/>
    <cellStyle name="Normal 12 2 2 4 3 4 2 6" xfId="10671" xr:uid="{5B04A388-9BD5-4DDF-A789-AC5B363436D1}"/>
    <cellStyle name="Normal 12 2 2 4 3 4 2 6 2" xfId="10672" xr:uid="{0E78FD05-DDD0-4A95-BDCF-080941D9AB13}"/>
    <cellStyle name="Normal 12 2 2 4 3 4 2 7" xfId="10673" xr:uid="{834C1C51-C49A-45EF-BED0-906976AC3FAC}"/>
    <cellStyle name="Normal 12 2 2 4 3 4 2 7 2" xfId="10674" xr:uid="{F97F1436-0D6F-4193-B67C-EC7FB30F2DEA}"/>
    <cellStyle name="Normal 12 2 2 4 3 4 2 8" xfId="10675" xr:uid="{470E4CE1-6F05-4A45-AA2B-4F48F73892BC}"/>
    <cellStyle name="Normal 12 2 2 4 3 4 2 8 2" xfId="10676" xr:uid="{CC5DCB7F-3B48-459F-A7C6-E4B6EB5D20CE}"/>
    <cellStyle name="Normal 12 2 2 4 3 4 2 9" xfId="10677" xr:uid="{A7A17D1F-CCEA-4E01-8973-30630E8CC347}"/>
    <cellStyle name="Normal 12 2 2 4 3 4 2_FY15" xfId="10678" xr:uid="{7B2AD64B-31C1-46A3-9012-6F250CC0613D}"/>
    <cellStyle name="Normal 12 2 2 4 3 4 3" xfId="10679" xr:uid="{AC806237-953D-44EB-86B7-10A00F3DE170}"/>
    <cellStyle name="Normal 12 2 2 4 3 4 3 2" xfId="10680" xr:uid="{6B7D2543-79A6-4065-993E-B8E0684231C2}"/>
    <cellStyle name="Normal 12 2 2 4 3 4 3 2 2" xfId="10681" xr:uid="{9B40A216-1141-4D9D-9530-30E859B19C32}"/>
    <cellStyle name="Normal 12 2 2 4 3 4 3 3" xfId="10682" xr:uid="{FDD75D4D-6D08-49A8-B7A9-EE3FB2D3F052}"/>
    <cellStyle name="Normal 12 2 2 4 3 4 3 3 2" xfId="10683" xr:uid="{B5FD148D-6D79-4C80-BDE3-8ABDDCF83F5F}"/>
    <cellStyle name="Normal 12 2 2 4 3 4 3 4" xfId="10684" xr:uid="{1D2ED0C4-7C65-4AB4-948D-B4A0FD50BAE3}"/>
    <cellStyle name="Normal 12 2 2 4 3 4 3 4 2" xfId="10685" xr:uid="{103837AB-C8D2-4D22-971F-70B1A03CD40C}"/>
    <cellStyle name="Normal 12 2 2 4 3 4 3 5" xfId="10686" xr:uid="{9C049153-5A75-4258-9033-8BF0BBA4299B}"/>
    <cellStyle name="Normal 12 2 2 4 3 4 3 5 2" xfId="10687" xr:uid="{F4C40E15-6662-4D22-934C-D6C3CFB09AD4}"/>
    <cellStyle name="Normal 12 2 2 4 3 4 3 6" xfId="10688" xr:uid="{B7FA7DEB-37FF-42D7-AE86-EEF29886DD6D}"/>
    <cellStyle name="Normal 12 2 2 4 3 4 3 6 2" xfId="10689" xr:uid="{58E68D41-7235-44E6-8DC4-5DC0328BF517}"/>
    <cellStyle name="Normal 12 2 2 4 3 4 3 7" xfId="10690" xr:uid="{EA197828-197F-4510-8628-133E6AB71B76}"/>
    <cellStyle name="Normal 12 2 2 4 3 4 3 7 2" xfId="10691" xr:uid="{21DCB0D9-92E2-440F-8A51-7074EA5F5315}"/>
    <cellStyle name="Normal 12 2 2 4 3 4 3 8" xfId="10692" xr:uid="{975B7F25-6BA3-4E88-854F-1D319687F036}"/>
    <cellStyle name="Normal 12 2 2 4 3 4 3_FY15" xfId="10693" xr:uid="{AF0517CF-D652-4CBC-BD43-C9AA041B68F1}"/>
    <cellStyle name="Normal 12 2 2 4 3 4 4" xfId="10694" xr:uid="{03D477D4-0659-460B-9162-56B55A23E254}"/>
    <cellStyle name="Normal 12 2 2 4 3 4 4 2" xfId="10695" xr:uid="{D2980BCC-190C-4552-937C-AADF930ADC59}"/>
    <cellStyle name="Normal 12 2 2 4 3 4 5" xfId="10696" xr:uid="{32048135-BADD-4774-8ADD-65654C8D7F56}"/>
    <cellStyle name="Normal 12 2 2 4 3 4 5 2" xfId="10697" xr:uid="{3D14CF8D-72F4-4C63-8A9A-41ADF4C0ABF8}"/>
    <cellStyle name="Normal 12 2 2 4 3 4 6" xfId="10698" xr:uid="{73697A90-4BD6-4A70-9433-C96075D3161D}"/>
    <cellStyle name="Normal 12 2 2 4 3 4 6 2" xfId="10699" xr:uid="{ACFF0ADA-FF92-4A29-A4BF-76C253F7F231}"/>
    <cellStyle name="Normal 12 2 2 4 3 4 7" xfId="10700" xr:uid="{72D55EC5-8521-4A9F-A0E9-5012276FC2C2}"/>
    <cellStyle name="Normal 12 2 2 4 3 4 7 2" xfId="10701" xr:uid="{D764BB13-963D-457C-A8F4-53D0FE25F5FB}"/>
    <cellStyle name="Normal 12 2 2 4 3 4 8" xfId="10702" xr:uid="{1B4D1A5E-DE99-41B9-8536-ACB27F9516E6}"/>
    <cellStyle name="Normal 12 2 2 4 3 4 8 2" xfId="10703" xr:uid="{F7AD8792-6BAD-4274-8CF2-9ED163CB7189}"/>
    <cellStyle name="Normal 12 2 2 4 3 4 9" xfId="10704" xr:uid="{52595B22-1B63-4A31-8734-731EC1624B5D}"/>
    <cellStyle name="Normal 12 2 2 4 3 4 9 2" xfId="10705" xr:uid="{546A710F-F27C-40D4-A33C-FCC923AC738C}"/>
    <cellStyle name="Normal 12 2 2 4 3 4_AAUP CBI Calc" xfId="10706" xr:uid="{05DD29A4-1934-403E-831D-079E8F69705B}"/>
    <cellStyle name="Normal 12 2 2 4 3 5" xfId="10707" xr:uid="{22E9EEA8-0D45-471B-A11F-BA5AA821F21D}"/>
    <cellStyle name="Normal 12 2 2 4 3 5 10" xfId="10708" xr:uid="{8D6D8DB3-092D-48E4-82C8-CD7A370AA8D9}"/>
    <cellStyle name="Normal 12 2 2 4 3 5 2" xfId="10709" xr:uid="{7F630993-97BB-4E8A-AE3E-8F95CD1A76FC}"/>
    <cellStyle name="Normal 12 2 2 4 3 5 2 2" xfId="10710" xr:uid="{A274376F-3D7A-4EAF-8D86-ACED7C2E8EBA}"/>
    <cellStyle name="Normal 12 2 2 4 3 5 2 2 2" xfId="10711" xr:uid="{FF449A22-435C-49B3-9AA9-E95F4CF2142C}"/>
    <cellStyle name="Normal 12 2 2 4 3 5 2 2 2 2" xfId="10712" xr:uid="{BBA222C9-205B-4216-9A37-320FE368720E}"/>
    <cellStyle name="Normal 12 2 2 4 3 5 2 2 3" xfId="10713" xr:uid="{18A552C4-01A3-4565-BE28-784C9DD4453C}"/>
    <cellStyle name="Normal 12 2 2 4 3 5 2 2 3 2" xfId="10714" xr:uid="{64DCB36B-97F7-4335-BD3F-5C7CB009F204}"/>
    <cellStyle name="Normal 12 2 2 4 3 5 2 2 4" xfId="10715" xr:uid="{40C08DE9-B3BD-44E6-9A39-591E09B030DE}"/>
    <cellStyle name="Normal 12 2 2 4 3 5 2 2 4 2" xfId="10716" xr:uid="{73A021A3-2989-4D8B-8774-0C5E40887B09}"/>
    <cellStyle name="Normal 12 2 2 4 3 5 2 2 5" xfId="10717" xr:uid="{C3AC1547-F6C7-4199-88BA-2A55AA910ACA}"/>
    <cellStyle name="Normal 12 2 2 4 3 5 2 2 5 2" xfId="10718" xr:uid="{6873EB81-7F1A-4CD7-BC64-062C65B89184}"/>
    <cellStyle name="Normal 12 2 2 4 3 5 2 2 6" xfId="10719" xr:uid="{09504727-D65D-4D5F-B355-C32BDD5A47F6}"/>
    <cellStyle name="Normal 12 2 2 4 3 5 2 2 6 2" xfId="10720" xr:uid="{4D247CFE-D8D7-47DD-ABD9-E4A29C867E79}"/>
    <cellStyle name="Normal 12 2 2 4 3 5 2 2 7" xfId="10721" xr:uid="{A21F6949-C45B-4132-B6CA-E41CB16DAF01}"/>
    <cellStyle name="Normal 12 2 2 4 3 5 2 2 7 2" xfId="10722" xr:uid="{E5ADAE19-A171-41C4-B7FB-ABE81C19CA7F}"/>
    <cellStyle name="Normal 12 2 2 4 3 5 2 2 8" xfId="10723" xr:uid="{0533E19F-52DC-4344-8279-EAE55D0EC9A4}"/>
    <cellStyle name="Normal 12 2 2 4 3 5 2 2_FY15" xfId="10724" xr:uid="{FF8DD391-6878-4A41-8A5D-6A3F81B1658F}"/>
    <cellStyle name="Normal 12 2 2 4 3 5 2 3" xfId="10725" xr:uid="{9AA8D8A9-EADD-489B-A13A-D1C7299331C8}"/>
    <cellStyle name="Normal 12 2 2 4 3 5 2 3 2" xfId="10726" xr:uid="{84F5B969-F9F1-4196-BBED-1D4DACFD46CC}"/>
    <cellStyle name="Normal 12 2 2 4 3 5 2 4" xfId="10727" xr:uid="{7E530132-0CA3-4B1B-9BB9-4D5704B2C22D}"/>
    <cellStyle name="Normal 12 2 2 4 3 5 2 4 2" xfId="10728" xr:uid="{0B8AC248-49AB-4664-9DE6-1FF9CA507F21}"/>
    <cellStyle name="Normal 12 2 2 4 3 5 2 5" xfId="10729" xr:uid="{EA5A4973-2A45-4750-B39D-2EDECB8A5F39}"/>
    <cellStyle name="Normal 12 2 2 4 3 5 2 5 2" xfId="10730" xr:uid="{299CC468-0C82-46B7-9F67-2260DCCFFA64}"/>
    <cellStyle name="Normal 12 2 2 4 3 5 2 6" xfId="10731" xr:uid="{507B172C-8950-4892-8E21-CAB4F82EDF90}"/>
    <cellStyle name="Normal 12 2 2 4 3 5 2 6 2" xfId="10732" xr:uid="{85E7E9F3-B0A0-4E2B-89FF-9031185656BB}"/>
    <cellStyle name="Normal 12 2 2 4 3 5 2 7" xfId="10733" xr:uid="{8A0ED33B-6628-4F07-9DB2-D92AB5EC43C7}"/>
    <cellStyle name="Normal 12 2 2 4 3 5 2 7 2" xfId="10734" xr:uid="{F888D6A9-A649-49CC-A26F-3625D567DE24}"/>
    <cellStyle name="Normal 12 2 2 4 3 5 2 8" xfId="10735" xr:uid="{5FE1EF56-E729-4DAC-9E0C-BA7C0AEA63BF}"/>
    <cellStyle name="Normal 12 2 2 4 3 5 2 8 2" xfId="10736" xr:uid="{18AB7418-5E16-4D0A-B067-DCC40616964D}"/>
    <cellStyle name="Normal 12 2 2 4 3 5 2 9" xfId="10737" xr:uid="{2AB5E574-3828-4AFB-91A2-AE9CE05D05C9}"/>
    <cellStyle name="Normal 12 2 2 4 3 5 2_FY15" xfId="10738" xr:uid="{EC0F4224-A873-47CB-A3F8-33A044A5B5BF}"/>
    <cellStyle name="Normal 12 2 2 4 3 5 3" xfId="10739" xr:uid="{1DD7D2CF-4758-4B34-A14E-A5877142A3EF}"/>
    <cellStyle name="Normal 12 2 2 4 3 5 3 2" xfId="10740" xr:uid="{ED11D2B9-E478-4C1B-9947-B6C551E07D64}"/>
    <cellStyle name="Normal 12 2 2 4 3 5 3 2 2" xfId="10741" xr:uid="{F1470883-F4FE-4E84-9236-95F810CA5154}"/>
    <cellStyle name="Normal 12 2 2 4 3 5 3 3" xfId="10742" xr:uid="{BF448E20-3343-4B4D-9B73-E0AA6731FA66}"/>
    <cellStyle name="Normal 12 2 2 4 3 5 3 3 2" xfId="10743" xr:uid="{836E0770-09A3-48FE-8F3E-B17A47E1316D}"/>
    <cellStyle name="Normal 12 2 2 4 3 5 3 4" xfId="10744" xr:uid="{B3AD6997-F444-47BF-82D0-2C181E20018B}"/>
    <cellStyle name="Normal 12 2 2 4 3 5 3 4 2" xfId="10745" xr:uid="{CEFDFFB7-9AA4-4107-8997-134E5AA93059}"/>
    <cellStyle name="Normal 12 2 2 4 3 5 3 5" xfId="10746" xr:uid="{E6ADE071-5D8A-48CF-B44B-9C438B557FA2}"/>
    <cellStyle name="Normal 12 2 2 4 3 5 3 5 2" xfId="10747" xr:uid="{4A047F0C-5FED-4133-AF57-AA6BCB00E969}"/>
    <cellStyle name="Normal 12 2 2 4 3 5 3 6" xfId="10748" xr:uid="{024E2D50-B976-4F56-9327-903DAA8F1F17}"/>
    <cellStyle name="Normal 12 2 2 4 3 5 3 6 2" xfId="10749" xr:uid="{D61DAA5C-10A8-4E57-90A0-67407E59BD0D}"/>
    <cellStyle name="Normal 12 2 2 4 3 5 3 7" xfId="10750" xr:uid="{4A6362A4-488B-4A32-BE55-FC18DB26C0AC}"/>
    <cellStyle name="Normal 12 2 2 4 3 5 3 7 2" xfId="10751" xr:uid="{CCC61622-926E-4A90-B8EE-F42D135A472E}"/>
    <cellStyle name="Normal 12 2 2 4 3 5 3 8" xfId="10752" xr:uid="{2F585F6C-6A9E-4C93-B8FD-020201AEA5AB}"/>
    <cellStyle name="Normal 12 2 2 4 3 5 3_FY15" xfId="10753" xr:uid="{FD4606BB-2D93-4DD3-99AE-CFEEDFB322BA}"/>
    <cellStyle name="Normal 12 2 2 4 3 5 4" xfId="10754" xr:uid="{8EF98064-AB0C-4D9F-B79D-A34D84DCFCAC}"/>
    <cellStyle name="Normal 12 2 2 4 3 5 4 2" xfId="10755" xr:uid="{7FB84D73-0B80-4231-BE6C-90CAD884947E}"/>
    <cellStyle name="Normal 12 2 2 4 3 5 5" xfId="10756" xr:uid="{63AA47D0-A1E6-467D-9CEE-E7A2D9C1BDCA}"/>
    <cellStyle name="Normal 12 2 2 4 3 5 5 2" xfId="10757" xr:uid="{8B86F322-C7B5-439F-BFEF-BE612773A7D0}"/>
    <cellStyle name="Normal 12 2 2 4 3 5 6" xfId="10758" xr:uid="{8AEBE8D2-0023-415B-A0AC-51C51E0C8C0F}"/>
    <cellStyle name="Normal 12 2 2 4 3 5 6 2" xfId="10759" xr:uid="{6F046A4B-7951-4D31-9626-9E539EA3593F}"/>
    <cellStyle name="Normal 12 2 2 4 3 5 7" xfId="10760" xr:uid="{20E5F7E4-64EC-40E0-B1CA-9CBFEBC0919A}"/>
    <cellStyle name="Normal 12 2 2 4 3 5 7 2" xfId="10761" xr:uid="{6F448107-4EC3-4924-B947-E1CFAC76F431}"/>
    <cellStyle name="Normal 12 2 2 4 3 5 8" xfId="10762" xr:uid="{E14FD340-3761-4BAF-B0BB-9411ED647F00}"/>
    <cellStyle name="Normal 12 2 2 4 3 5 8 2" xfId="10763" xr:uid="{5D69DECE-5146-405F-AB1D-8A1EECC37B00}"/>
    <cellStyle name="Normal 12 2 2 4 3 5 9" xfId="10764" xr:uid="{19CF04BD-E63D-4688-AB02-21B1F56B3A9C}"/>
    <cellStyle name="Normal 12 2 2 4 3 5 9 2" xfId="10765" xr:uid="{928EA2E7-94AB-4B09-9405-B81801F47D20}"/>
    <cellStyle name="Normal 12 2 2 4 3 5_AAUP CBI Calc" xfId="10766" xr:uid="{CC4AA8E4-41DB-4A1C-8B00-F43CE2BE27F6}"/>
    <cellStyle name="Normal 12 2 2 4 3 6" xfId="10767" xr:uid="{9B652BFC-2466-4BE2-846F-2F1677F2E0E7}"/>
    <cellStyle name="Normal 12 2 2 4 3 6 2" xfId="10768" xr:uid="{84596C2A-E7C3-4091-B97E-25B841C65C9A}"/>
    <cellStyle name="Normal 12 2 2 4 3 6 2 2" xfId="10769" xr:uid="{05DD6674-5210-46DE-BC16-B68F82EB20F7}"/>
    <cellStyle name="Normal 12 2 2 4 3 6 2 2 2" xfId="10770" xr:uid="{62AAF1DF-AA94-44AF-9269-8742233F9ADF}"/>
    <cellStyle name="Normal 12 2 2 4 3 6 2 3" xfId="10771" xr:uid="{3A6BE519-411A-43CF-8CBA-6300D77AA92C}"/>
    <cellStyle name="Normal 12 2 2 4 3 6 2 3 2" xfId="10772" xr:uid="{2AD2EBA3-8C3F-498C-9C6D-4D09F121DDAF}"/>
    <cellStyle name="Normal 12 2 2 4 3 6 2 4" xfId="10773" xr:uid="{FC5CCDDE-EF13-4304-ACBF-39494CB9FBF2}"/>
    <cellStyle name="Normal 12 2 2 4 3 6 2 4 2" xfId="10774" xr:uid="{B51478CB-A283-4C32-A886-0E3F28798630}"/>
    <cellStyle name="Normal 12 2 2 4 3 6 2 5" xfId="10775" xr:uid="{2BDB3CA1-56F9-48C5-B1E3-37FD79DDC8D1}"/>
    <cellStyle name="Normal 12 2 2 4 3 6 2 5 2" xfId="10776" xr:uid="{3D5092CB-F954-4C75-8D53-D9420E800FE2}"/>
    <cellStyle name="Normal 12 2 2 4 3 6 2 6" xfId="10777" xr:uid="{4D956877-6231-4780-891B-69C78F6479E8}"/>
    <cellStyle name="Normal 12 2 2 4 3 6 2 6 2" xfId="10778" xr:uid="{B77249D0-A121-4D3D-8E7F-FCB216243E72}"/>
    <cellStyle name="Normal 12 2 2 4 3 6 2 7" xfId="10779" xr:uid="{5407BADB-BAA0-4AC0-A673-8363B948A181}"/>
    <cellStyle name="Normal 12 2 2 4 3 6 2 7 2" xfId="10780" xr:uid="{43626C09-51EE-4C6A-A301-B6C3528C0249}"/>
    <cellStyle name="Normal 12 2 2 4 3 6 2 8" xfId="10781" xr:uid="{AB4552E7-57AA-4442-AD5B-FD85D46F34D2}"/>
    <cellStyle name="Normal 12 2 2 4 3 6 2_FY15" xfId="10782" xr:uid="{8DC07346-4999-45D0-AAF1-65F0841B0F02}"/>
    <cellStyle name="Normal 12 2 2 4 3 6 3" xfId="10783" xr:uid="{A8E47B83-69D1-447B-9602-9FB4E25D4B3D}"/>
    <cellStyle name="Normal 12 2 2 4 3 6 3 2" xfId="10784" xr:uid="{856DE939-4055-430D-818A-A6D6BCC5D73A}"/>
    <cellStyle name="Normal 12 2 2 4 3 6 4" xfId="10785" xr:uid="{79069419-90BA-43CE-B325-4E9F90F6B754}"/>
    <cellStyle name="Normal 12 2 2 4 3 6 4 2" xfId="10786" xr:uid="{5BDD548D-4E08-4553-A3F5-70E51251ACD0}"/>
    <cellStyle name="Normal 12 2 2 4 3 6 5" xfId="10787" xr:uid="{E1A8C009-62E2-4A1D-8DC3-841814E1A851}"/>
    <cellStyle name="Normal 12 2 2 4 3 6 5 2" xfId="10788" xr:uid="{F9E5AA51-076B-45FE-AEE6-6A7759177220}"/>
    <cellStyle name="Normal 12 2 2 4 3 6 6" xfId="10789" xr:uid="{D7371D94-5122-4295-BFA9-49E92C8E73A9}"/>
    <cellStyle name="Normal 12 2 2 4 3 6 6 2" xfId="10790" xr:uid="{1EC96421-735E-4E9E-B891-0E6382AA2202}"/>
    <cellStyle name="Normal 12 2 2 4 3 6 7" xfId="10791" xr:uid="{9AE3D14A-E463-4A3A-B4F6-546B064EEE8C}"/>
    <cellStyle name="Normal 12 2 2 4 3 6 7 2" xfId="10792" xr:uid="{0D014059-814B-47E2-97A7-C62433E624C1}"/>
    <cellStyle name="Normal 12 2 2 4 3 6 8" xfId="10793" xr:uid="{ECA37730-F6C1-4E15-94D1-71A4CD8DB261}"/>
    <cellStyle name="Normal 12 2 2 4 3 6 8 2" xfId="10794" xr:uid="{9EBB8718-4095-43B2-AB19-B5E3135190E4}"/>
    <cellStyle name="Normal 12 2 2 4 3 6 9" xfId="10795" xr:uid="{254517C1-2036-42F2-B897-9385FDEF9B7D}"/>
    <cellStyle name="Normal 12 2 2 4 3 6_FY15" xfId="10796" xr:uid="{9F4D31E1-544A-4704-9FFB-E394052A160A}"/>
    <cellStyle name="Normal 12 2 2 4 3 7" xfId="10797" xr:uid="{6E8AA7C9-9DBD-4962-90BB-920A2AFCF373}"/>
    <cellStyle name="Normal 12 2 2 4 3 7 2" xfId="10798" xr:uid="{07DB9CFE-A0FE-4051-B1C0-E4D6CB539F41}"/>
    <cellStyle name="Normal 12 2 2 4 3 7 2 2" xfId="10799" xr:uid="{11D98546-B15D-4B47-BC6E-4485745A0AF9}"/>
    <cellStyle name="Normal 12 2 2 4 3 7 2 2 2" xfId="10800" xr:uid="{B0099DF1-98BC-420E-B613-B41BF3389764}"/>
    <cellStyle name="Normal 12 2 2 4 3 7 2 3" xfId="10801" xr:uid="{E86E0EA6-89C8-4094-A4EC-61D32E24F64C}"/>
    <cellStyle name="Normal 12 2 2 4 3 7 2 3 2" xfId="10802" xr:uid="{E38E72A2-6E5B-48F9-BF2C-15A444290802}"/>
    <cellStyle name="Normal 12 2 2 4 3 7 2 4" xfId="10803" xr:uid="{505C8238-1CC1-4417-B6AD-D12C43C14A79}"/>
    <cellStyle name="Normal 12 2 2 4 3 7 2 4 2" xfId="10804" xr:uid="{905E9640-6A40-496E-B50F-3362A1E6118C}"/>
    <cellStyle name="Normal 12 2 2 4 3 7 2 5" xfId="10805" xr:uid="{A2AB5F75-E1DB-4387-80E9-A2886DC767BF}"/>
    <cellStyle name="Normal 12 2 2 4 3 7 2 5 2" xfId="10806" xr:uid="{9C69F0A3-E7F7-49C2-B6B5-4F922DAA4A39}"/>
    <cellStyle name="Normal 12 2 2 4 3 7 2 6" xfId="10807" xr:uid="{1853EF8E-CEA7-4412-83EE-9A77E058C52B}"/>
    <cellStyle name="Normal 12 2 2 4 3 7 2 6 2" xfId="10808" xr:uid="{C55E3EF8-B6DE-47B6-92C4-1CBA348006DB}"/>
    <cellStyle name="Normal 12 2 2 4 3 7 2 7" xfId="10809" xr:uid="{54A2B329-23D9-4E32-BB8A-31B8FAA0E4AE}"/>
    <cellStyle name="Normal 12 2 2 4 3 7 2 7 2" xfId="10810" xr:uid="{38F780B4-04DF-44E9-9157-25814E5AC5AE}"/>
    <cellStyle name="Normal 12 2 2 4 3 7 2 8" xfId="10811" xr:uid="{E3C3A365-BDB2-4DA3-BB33-B491914D52F1}"/>
    <cellStyle name="Normal 12 2 2 4 3 7 2_FY15" xfId="10812" xr:uid="{25EE7764-DF0D-4669-AF2F-E054839557B4}"/>
    <cellStyle name="Normal 12 2 2 4 3 7 3" xfId="10813" xr:uid="{26619CAE-9F86-4C12-9D1B-74B77849FA03}"/>
    <cellStyle name="Normal 12 2 2 4 3 7 3 2" xfId="10814" xr:uid="{A85C5FD2-F74C-43EC-82AC-695789E27EFC}"/>
    <cellStyle name="Normal 12 2 2 4 3 7 4" xfId="10815" xr:uid="{087EA922-D62E-4527-BCD9-47A305367F8D}"/>
    <cellStyle name="Normal 12 2 2 4 3 7 4 2" xfId="10816" xr:uid="{FD38DF5A-E24D-4E87-9D23-895646FA0CE4}"/>
    <cellStyle name="Normal 12 2 2 4 3 7 5" xfId="10817" xr:uid="{4F0CCE68-B7C3-401F-8FB1-F6860AE0BA03}"/>
    <cellStyle name="Normal 12 2 2 4 3 7 5 2" xfId="10818" xr:uid="{20862448-E311-4C22-BB4D-6FFF581F8CA0}"/>
    <cellStyle name="Normal 12 2 2 4 3 7 6" xfId="10819" xr:uid="{8397ADF5-C62A-48CE-9529-39422FB80F24}"/>
    <cellStyle name="Normal 12 2 2 4 3 7 6 2" xfId="10820" xr:uid="{A5CD163C-6434-4B4C-B4D1-64E7ED100000}"/>
    <cellStyle name="Normal 12 2 2 4 3 7 7" xfId="10821" xr:uid="{4469CC9B-67C7-4059-92FF-3D13B155F5F3}"/>
    <cellStyle name="Normal 12 2 2 4 3 7 7 2" xfId="10822" xr:uid="{0775BE7F-41F6-4C04-A8CF-122A1C9EFF6D}"/>
    <cellStyle name="Normal 12 2 2 4 3 7 8" xfId="10823" xr:uid="{5B96ABF4-330D-466C-A880-07463568D336}"/>
    <cellStyle name="Normal 12 2 2 4 3 7 8 2" xfId="10824" xr:uid="{6558584D-C2A3-42B0-B848-423475F4FA2E}"/>
    <cellStyle name="Normal 12 2 2 4 3 7 9" xfId="10825" xr:uid="{68AC8209-6F00-40E8-A616-1E48E8BCF489}"/>
    <cellStyle name="Normal 12 2 2 4 3 7_FY15" xfId="10826" xr:uid="{5DE5C32E-DD3C-46A6-BFD1-C9BF1DF07CE4}"/>
    <cellStyle name="Normal 12 2 2 4 3 8" xfId="10827" xr:uid="{B1634828-56E0-43B4-8010-935A422EB46D}"/>
    <cellStyle name="Normal 12 2 2 4 3 8 2" xfId="10828" xr:uid="{EB6E33F6-BF99-454E-8127-8B79776DF221}"/>
    <cellStyle name="Normal 12 2 2 4 3 8 2 2" xfId="10829" xr:uid="{733193E6-3566-40A4-A2D7-35DD1712323D}"/>
    <cellStyle name="Normal 12 2 2 4 3 8 3" xfId="10830" xr:uid="{A96298F1-C596-4665-A7F7-0E4755F8070B}"/>
    <cellStyle name="Normal 12 2 2 4 3 8 3 2" xfId="10831" xr:uid="{3CE47F71-11BC-441D-A10B-45B3EEDF4E8F}"/>
    <cellStyle name="Normal 12 2 2 4 3 8 4" xfId="10832" xr:uid="{49E19DCA-8820-4EF2-A96D-4EF841D175A2}"/>
    <cellStyle name="Normal 12 2 2 4 3 8 4 2" xfId="10833" xr:uid="{0427BA03-329F-4280-B8A3-4ED398231AC5}"/>
    <cellStyle name="Normal 12 2 2 4 3 8 5" xfId="10834" xr:uid="{0114068F-7D2E-4744-8789-D9DE09DFD705}"/>
    <cellStyle name="Normal 12 2 2 4 3 8 5 2" xfId="10835" xr:uid="{1289A9DD-207C-40FF-AAF8-9F41CCB00B31}"/>
    <cellStyle name="Normal 12 2 2 4 3 8 6" xfId="10836" xr:uid="{2BF26189-EA51-4440-BA59-D31EFD85FE89}"/>
    <cellStyle name="Normal 12 2 2 4 3 8 6 2" xfId="10837" xr:uid="{34CAC4F3-D36D-4B9E-9315-DDECD5D87998}"/>
    <cellStyle name="Normal 12 2 2 4 3 8 7" xfId="10838" xr:uid="{9FFE0880-E092-460E-8EA8-35C5C019EB35}"/>
    <cellStyle name="Normal 12 2 2 4 3 8 7 2" xfId="10839" xr:uid="{23488774-3C5E-47F8-913C-BE876254E9A5}"/>
    <cellStyle name="Normal 12 2 2 4 3 8 8" xfId="10840" xr:uid="{8BB41AF5-150C-4573-8876-8E94FC898F15}"/>
    <cellStyle name="Normal 12 2 2 4 3 8_FY15" xfId="10841" xr:uid="{5B8ED531-987E-403D-939F-9BE9076B4974}"/>
    <cellStyle name="Normal 12 2 2 4 3 9" xfId="10842" xr:uid="{0C3D097A-E1C4-4DBA-B7A0-755AB21B7FD4}"/>
    <cellStyle name="Normal 12 2 2 4 3 9 2" xfId="10843" xr:uid="{15E6EE13-9340-4066-9A20-D0719E8AA151}"/>
    <cellStyle name="Normal 12 2 2 4 3_AAUP CBI Calc" xfId="10844" xr:uid="{F0A1636A-6F05-498E-B4E1-6F69D8DF70A2}"/>
    <cellStyle name="Normal 12 2 2 4 4" xfId="10845" xr:uid="{149E6412-9CDF-4A16-9AA0-8481D1882107}"/>
    <cellStyle name="Normal 12 2 2 4 4 10" xfId="10846" xr:uid="{BC581970-1292-49B6-ACA1-1A538909A266}"/>
    <cellStyle name="Normal 12 2 2 4 4 10 2" xfId="10847" xr:uid="{254B002E-AB1B-475A-9A1F-62F2A8093A5B}"/>
    <cellStyle name="Normal 12 2 2 4 4 11" xfId="10848" xr:uid="{A1BF0A5D-327C-40C4-8B52-C2A00D6B975F}"/>
    <cellStyle name="Normal 12 2 2 4 4 11 2" xfId="10849" xr:uid="{1E17E771-118A-4EF0-95C2-F61C95D59174}"/>
    <cellStyle name="Normal 12 2 2 4 4 12" xfId="10850" xr:uid="{1707B90E-36E8-4C0D-946B-A372E9074272}"/>
    <cellStyle name="Normal 12 2 2 4 4 2" xfId="10851" xr:uid="{56F07640-A1E2-49EA-8C78-F386290556C2}"/>
    <cellStyle name="Normal 12 2 2 4 4 2 10" xfId="10852" xr:uid="{E45C19EE-BD53-4493-B22F-300E0723C864}"/>
    <cellStyle name="Normal 12 2 2 4 4 2 2" xfId="10853" xr:uid="{9C42A231-26D1-497A-8A71-674540D555D2}"/>
    <cellStyle name="Normal 12 2 2 4 4 2 2 2" xfId="10854" xr:uid="{2C37D561-F5F3-43AA-AFB8-55E02C2CD3FB}"/>
    <cellStyle name="Normal 12 2 2 4 4 2 2 2 2" xfId="10855" xr:uid="{8DA7DABD-2938-4589-8837-69109DF6C58A}"/>
    <cellStyle name="Normal 12 2 2 4 4 2 2 2 2 2" xfId="10856" xr:uid="{75099166-7AC1-4F2E-BEC9-E53C284C1274}"/>
    <cellStyle name="Normal 12 2 2 4 4 2 2 2 3" xfId="10857" xr:uid="{7BCF9F10-4838-4F81-BA1D-EA1C0479E1FF}"/>
    <cellStyle name="Normal 12 2 2 4 4 2 2 2 3 2" xfId="10858" xr:uid="{072576AF-2BCC-4018-9362-FF1EAE2947C7}"/>
    <cellStyle name="Normal 12 2 2 4 4 2 2 2 4" xfId="10859" xr:uid="{3F66ABDF-522A-42D9-BE3D-38AA892910B2}"/>
    <cellStyle name="Normal 12 2 2 4 4 2 2 2 4 2" xfId="10860" xr:uid="{EEF81767-85D2-45A0-A9F6-40CA7FC722AF}"/>
    <cellStyle name="Normal 12 2 2 4 4 2 2 2 5" xfId="10861" xr:uid="{93718211-1767-414F-9847-9AD45853EF0C}"/>
    <cellStyle name="Normal 12 2 2 4 4 2 2 2 5 2" xfId="10862" xr:uid="{8A3AB6F6-EFD3-4470-8AFA-E33F6AA53051}"/>
    <cellStyle name="Normal 12 2 2 4 4 2 2 2 6" xfId="10863" xr:uid="{CD559655-B9B9-4BD3-951C-50F42D1E57E5}"/>
    <cellStyle name="Normal 12 2 2 4 4 2 2 2 6 2" xfId="10864" xr:uid="{9C43ADDD-4032-4CF0-B9F9-4C9CE461C7F4}"/>
    <cellStyle name="Normal 12 2 2 4 4 2 2 2 7" xfId="10865" xr:uid="{44B8ADA0-0B7C-45E2-BF91-99FC761550DF}"/>
    <cellStyle name="Normal 12 2 2 4 4 2 2 2 7 2" xfId="10866" xr:uid="{BBFBCCAB-8CE3-4B4F-91A1-18B8D5174F99}"/>
    <cellStyle name="Normal 12 2 2 4 4 2 2 2 8" xfId="10867" xr:uid="{126B0909-3D70-42B2-B748-6607458FBF6C}"/>
    <cellStyle name="Normal 12 2 2 4 4 2 2 2_FY15" xfId="10868" xr:uid="{9D1A932C-C9F5-44B3-A408-C7CFA9349AA1}"/>
    <cellStyle name="Normal 12 2 2 4 4 2 2 3" xfId="10869" xr:uid="{8A97DB47-5827-4BCE-A047-41A88F6C0F70}"/>
    <cellStyle name="Normal 12 2 2 4 4 2 2 3 2" xfId="10870" xr:uid="{B3CBC5B6-B94A-40E3-8DFB-3CAB0A77D1D3}"/>
    <cellStyle name="Normal 12 2 2 4 4 2 2 4" xfId="10871" xr:uid="{88D75D59-AD39-49E0-B057-98415FE4431D}"/>
    <cellStyle name="Normal 12 2 2 4 4 2 2 4 2" xfId="10872" xr:uid="{4261FC17-E301-4104-841C-ED95EFDA153A}"/>
    <cellStyle name="Normal 12 2 2 4 4 2 2 5" xfId="10873" xr:uid="{7EB96051-26FB-48C4-BD10-D5C3E2D2D149}"/>
    <cellStyle name="Normal 12 2 2 4 4 2 2 5 2" xfId="10874" xr:uid="{37251EAE-FD9C-4CC7-BE95-7151DF2732D7}"/>
    <cellStyle name="Normal 12 2 2 4 4 2 2 6" xfId="10875" xr:uid="{AF699B8E-2E67-44A8-BE41-833B6FE6B67B}"/>
    <cellStyle name="Normal 12 2 2 4 4 2 2 6 2" xfId="10876" xr:uid="{836F45A8-A10F-4CD9-BF9D-582D7043F9D2}"/>
    <cellStyle name="Normal 12 2 2 4 4 2 2 7" xfId="10877" xr:uid="{5D942158-7F7C-421B-8501-E890EB89CD00}"/>
    <cellStyle name="Normal 12 2 2 4 4 2 2 7 2" xfId="10878" xr:uid="{C8247B3B-A862-4349-AA0D-BFD19DF42166}"/>
    <cellStyle name="Normal 12 2 2 4 4 2 2 8" xfId="10879" xr:uid="{2C577629-669A-45A3-9EC7-A7CA88647BA4}"/>
    <cellStyle name="Normal 12 2 2 4 4 2 2 8 2" xfId="10880" xr:uid="{54A56A1A-06F9-48FF-83E0-33C9E253E32E}"/>
    <cellStyle name="Normal 12 2 2 4 4 2 2 9" xfId="10881" xr:uid="{C7576552-A54E-4D0E-9067-FA7FDB6DCD8C}"/>
    <cellStyle name="Normal 12 2 2 4 4 2 2_FY15" xfId="10882" xr:uid="{ECABE6F9-6B6C-4BE9-9A68-49C5FDE1A95C}"/>
    <cellStyle name="Normal 12 2 2 4 4 2 3" xfId="10883" xr:uid="{A27FE3BC-B7E0-4978-9262-520E7C6FAEED}"/>
    <cellStyle name="Normal 12 2 2 4 4 2 3 2" xfId="10884" xr:uid="{91DA5F7F-400B-4E9A-9592-7C1E318A1BCD}"/>
    <cellStyle name="Normal 12 2 2 4 4 2 3 2 2" xfId="10885" xr:uid="{6A46AC45-F565-4B38-A897-9B67DB8CE859}"/>
    <cellStyle name="Normal 12 2 2 4 4 2 3 3" xfId="10886" xr:uid="{2365D7C4-6920-427C-A1E7-6F83FCF00780}"/>
    <cellStyle name="Normal 12 2 2 4 4 2 3 3 2" xfId="10887" xr:uid="{ED461BB3-4DE3-4DFC-9B18-E4B1F397698E}"/>
    <cellStyle name="Normal 12 2 2 4 4 2 3 4" xfId="10888" xr:uid="{26320309-F919-4F18-8369-B7D103ACA123}"/>
    <cellStyle name="Normal 12 2 2 4 4 2 3 4 2" xfId="10889" xr:uid="{CB8A1E55-D385-401E-A6BC-8F0FECCC8B15}"/>
    <cellStyle name="Normal 12 2 2 4 4 2 3 5" xfId="10890" xr:uid="{9593C123-59C1-42C7-B980-E3241C1E1D52}"/>
    <cellStyle name="Normal 12 2 2 4 4 2 3 5 2" xfId="10891" xr:uid="{865B3E79-0140-4233-B30D-F8C208155191}"/>
    <cellStyle name="Normal 12 2 2 4 4 2 3 6" xfId="10892" xr:uid="{2A8C0E6F-5711-42F1-B3CA-C9E78548EC06}"/>
    <cellStyle name="Normal 12 2 2 4 4 2 3 6 2" xfId="10893" xr:uid="{59574784-6EDF-4707-A745-C16E4CFB6481}"/>
    <cellStyle name="Normal 12 2 2 4 4 2 3 7" xfId="10894" xr:uid="{96DCC15C-832F-4979-8F54-63813503880B}"/>
    <cellStyle name="Normal 12 2 2 4 4 2 3 7 2" xfId="10895" xr:uid="{0BEB29B6-694F-414C-9C2E-60E6060052E7}"/>
    <cellStyle name="Normal 12 2 2 4 4 2 3 8" xfId="10896" xr:uid="{1128F369-73E1-4FBF-84B7-0C26114081FA}"/>
    <cellStyle name="Normal 12 2 2 4 4 2 3_FY15" xfId="10897" xr:uid="{53A65C83-1529-492A-98EC-12DC7CDC2702}"/>
    <cellStyle name="Normal 12 2 2 4 4 2 4" xfId="10898" xr:uid="{C285147E-7179-4EAA-B6B8-D848E1363744}"/>
    <cellStyle name="Normal 12 2 2 4 4 2 4 2" xfId="10899" xr:uid="{A999A4FF-3218-4A9F-92B7-0AEB45EEE20C}"/>
    <cellStyle name="Normal 12 2 2 4 4 2 5" xfId="10900" xr:uid="{8D4D341D-CE36-401C-8CB5-B1CF33243652}"/>
    <cellStyle name="Normal 12 2 2 4 4 2 5 2" xfId="10901" xr:uid="{6C1C2B80-3C75-4CB4-B49E-60C7838BC19C}"/>
    <cellStyle name="Normal 12 2 2 4 4 2 6" xfId="10902" xr:uid="{FA3E1F0C-29B9-4089-A0DE-E32FBB24FD4D}"/>
    <cellStyle name="Normal 12 2 2 4 4 2 6 2" xfId="10903" xr:uid="{7C7F7CC5-7C6B-4DDF-A9B5-CB7BC8EDDE64}"/>
    <cellStyle name="Normal 12 2 2 4 4 2 7" xfId="10904" xr:uid="{655E0225-69F5-4FCE-BCD6-559BC416001D}"/>
    <cellStyle name="Normal 12 2 2 4 4 2 7 2" xfId="10905" xr:uid="{62CE5145-97EC-4F6E-9347-E3CC1B9D3FF4}"/>
    <cellStyle name="Normal 12 2 2 4 4 2 8" xfId="10906" xr:uid="{CE17E709-7A7E-43D7-960C-C7202F95E76F}"/>
    <cellStyle name="Normal 12 2 2 4 4 2 8 2" xfId="10907" xr:uid="{21FD9AD3-5142-4A5B-8012-A7B801421372}"/>
    <cellStyle name="Normal 12 2 2 4 4 2 9" xfId="10908" xr:uid="{7CACF90B-8D49-4087-90E5-2DB65BCD6C9E}"/>
    <cellStyle name="Normal 12 2 2 4 4 2 9 2" xfId="10909" xr:uid="{E2724722-624A-4398-8F01-64CEA99ACB32}"/>
    <cellStyle name="Normal 12 2 2 4 4 2_AAUP CBI Calc" xfId="10910" xr:uid="{45E4430E-8097-4E90-9953-BADF07768DE7}"/>
    <cellStyle name="Normal 12 2 2 4 4 3" xfId="10911" xr:uid="{E1FCB498-00F4-46E2-80A7-96E343177398}"/>
    <cellStyle name="Normal 12 2 2 4 4 3 2" xfId="10912" xr:uid="{821B6C4F-B52E-4623-844D-DB440B5F2D0F}"/>
    <cellStyle name="Normal 12 2 2 4 4 3 2 2" xfId="10913" xr:uid="{D2A814E2-C427-4F4F-ACA1-F19BFB317233}"/>
    <cellStyle name="Normal 12 2 2 4 4 3 2 2 2" xfId="10914" xr:uid="{6939F518-25DF-48B9-AD1A-83961CF723A7}"/>
    <cellStyle name="Normal 12 2 2 4 4 3 2 3" xfId="10915" xr:uid="{C510173A-BDD8-4EC3-8FD5-4317D4DE5492}"/>
    <cellStyle name="Normal 12 2 2 4 4 3 2 3 2" xfId="10916" xr:uid="{5625AF2F-52DC-4B43-A97B-C92BCB0A4200}"/>
    <cellStyle name="Normal 12 2 2 4 4 3 2 4" xfId="10917" xr:uid="{E6D73D94-94B4-4E1B-A80E-84A3DA3C90A0}"/>
    <cellStyle name="Normal 12 2 2 4 4 3 2 4 2" xfId="10918" xr:uid="{DE8B0CE3-CAFF-4747-AD1E-7B83389E4040}"/>
    <cellStyle name="Normal 12 2 2 4 4 3 2 5" xfId="10919" xr:uid="{89A1DDB4-0599-47A5-9034-9D38422B4747}"/>
    <cellStyle name="Normal 12 2 2 4 4 3 2 5 2" xfId="10920" xr:uid="{D799DD44-1163-462A-9FDD-F139D63E59A9}"/>
    <cellStyle name="Normal 12 2 2 4 4 3 2 6" xfId="10921" xr:uid="{00C57F7B-4857-43FC-B61E-461C3BC54FFC}"/>
    <cellStyle name="Normal 12 2 2 4 4 3 2 6 2" xfId="10922" xr:uid="{0B28B4B5-38B1-486D-9070-C009C974A9A6}"/>
    <cellStyle name="Normal 12 2 2 4 4 3 2 7" xfId="10923" xr:uid="{0EBB9D67-68AA-4E91-8E75-06CB3845EF2F}"/>
    <cellStyle name="Normal 12 2 2 4 4 3 2 7 2" xfId="10924" xr:uid="{8C2AB171-576A-41B3-94E1-FD1BF883C3A3}"/>
    <cellStyle name="Normal 12 2 2 4 4 3 2 8" xfId="10925" xr:uid="{0ED2414D-E009-4F4D-97A2-D08B0C9079AF}"/>
    <cellStyle name="Normal 12 2 2 4 4 3 2_FY15" xfId="10926" xr:uid="{4116EC1A-F363-459D-B03B-79F9193AC007}"/>
    <cellStyle name="Normal 12 2 2 4 4 3 3" xfId="10927" xr:uid="{ECDD8D95-0436-4553-82D6-8E42138AF631}"/>
    <cellStyle name="Normal 12 2 2 4 4 3 3 2" xfId="10928" xr:uid="{75B004D9-7D36-4661-A91E-55A69BB62604}"/>
    <cellStyle name="Normal 12 2 2 4 4 3 4" xfId="10929" xr:uid="{A8BD12A5-0E26-4919-8108-BD343EEF3206}"/>
    <cellStyle name="Normal 12 2 2 4 4 3 4 2" xfId="10930" xr:uid="{101EC8C7-E41F-4C1E-9101-8CFB57A9E843}"/>
    <cellStyle name="Normal 12 2 2 4 4 3 5" xfId="10931" xr:uid="{DF978C66-3D00-451C-B9A5-9765BE799601}"/>
    <cellStyle name="Normal 12 2 2 4 4 3 5 2" xfId="10932" xr:uid="{8FA3B413-EB4F-4509-A27E-1E31A4B7E37C}"/>
    <cellStyle name="Normal 12 2 2 4 4 3 6" xfId="10933" xr:uid="{5FDD2898-9FE6-45B6-9E72-99614F3ACD25}"/>
    <cellStyle name="Normal 12 2 2 4 4 3 6 2" xfId="10934" xr:uid="{2774B201-4233-4BE6-A53C-D4750571CE1A}"/>
    <cellStyle name="Normal 12 2 2 4 4 3 7" xfId="10935" xr:uid="{75976563-49AB-4A73-9CBD-C4B5251EFA17}"/>
    <cellStyle name="Normal 12 2 2 4 4 3 7 2" xfId="10936" xr:uid="{900248B8-86A0-47B6-9A09-ED351CEB20FD}"/>
    <cellStyle name="Normal 12 2 2 4 4 3 8" xfId="10937" xr:uid="{69937C06-98D3-44C5-ABE5-2A26FDA56F69}"/>
    <cellStyle name="Normal 12 2 2 4 4 3 8 2" xfId="10938" xr:uid="{BA13560A-6CA1-4AFA-A58C-A1DE82B8B0ED}"/>
    <cellStyle name="Normal 12 2 2 4 4 3 9" xfId="10939" xr:uid="{A5A2A650-896F-40D9-9C41-23CE9FDD67D8}"/>
    <cellStyle name="Normal 12 2 2 4 4 3_FY15" xfId="10940" xr:uid="{3F80F7BA-41DB-4F63-B081-DE036ECF3FD4}"/>
    <cellStyle name="Normal 12 2 2 4 4 4" xfId="10941" xr:uid="{FDE51013-8C3C-4D3B-A114-48D6629D1D50}"/>
    <cellStyle name="Normal 12 2 2 4 4 4 2" xfId="10942" xr:uid="{60AC6445-B707-4A64-B8B4-3C31C4CBCEFC}"/>
    <cellStyle name="Normal 12 2 2 4 4 4 2 2" xfId="10943" xr:uid="{AA5B28E5-547A-4F46-9B09-DC8840DF4A12}"/>
    <cellStyle name="Normal 12 2 2 4 4 4 2 2 2" xfId="10944" xr:uid="{D200D5F4-28B0-4FE0-A9E6-A1DC238B190F}"/>
    <cellStyle name="Normal 12 2 2 4 4 4 2 3" xfId="10945" xr:uid="{57529587-0DC9-4C95-AB98-00E7963D67A6}"/>
    <cellStyle name="Normal 12 2 2 4 4 4 2 3 2" xfId="10946" xr:uid="{2DAD0972-E330-4B76-B286-4FC347B3B58F}"/>
    <cellStyle name="Normal 12 2 2 4 4 4 2 4" xfId="10947" xr:uid="{39586084-4B81-4552-A09A-10753364B5C5}"/>
    <cellStyle name="Normal 12 2 2 4 4 4 2 4 2" xfId="10948" xr:uid="{11926E75-D07E-45C6-B6CA-4239BF4D7F90}"/>
    <cellStyle name="Normal 12 2 2 4 4 4 2 5" xfId="10949" xr:uid="{E88E9369-48DE-4CFC-BA99-48E529FA11D5}"/>
    <cellStyle name="Normal 12 2 2 4 4 4 2 5 2" xfId="10950" xr:uid="{18D9C9CC-F0A5-476E-A937-89D5AB17F9B0}"/>
    <cellStyle name="Normal 12 2 2 4 4 4 2 6" xfId="10951" xr:uid="{5EA52EC8-1909-4DD9-99AB-D0A734BDC322}"/>
    <cellStyle name="Normal 12 2 2 4 4 4 2 6 2" xfId="10952" xr:uid="{F0E05614-D81D-4EF8-94BF-B18023B58977}"/>
    <cellStyle name="Normal 12 2 2 4 4 4 2 7" xfId="10953" xr:uid="{69C91275-CD44-45CB-A0E2-729BFAC7A0E1}"/>
    <cellStyle name="Normal 12 2 2 4 4 4 2 7 2" xfId="10954" xr:uid="{5FD3C31E-4A03-4BD8-BE13-049C5685D3E0}"/>
    <cellStyle name="Normal 12 2 2 4 4 4 2 8" xfId="10955" xr:uid="{948C507E-DF32-4C19-BC6C-E0F26D8A0634}"/>
    <cellStyle name="Normal 12 2 2 4 4 4 2_FY15" xfId="10956" xr:uid="{66238336-F264-4623-8923-A14647DB7015}"/>
    <cellStyle name="Normal 12 2 2 4 4 4 3" xfId="10957" xr:uid="{4848F616-83E2-4341-98D6-132B7965BC0B}"/>
    <cellStyle name="Normal 12 2 2 4 4 4 3 2" xfId="10958" xr:uid="{7A904402-3EF2-4A27-8320-44FA3855C426}"/>
    <cellStyle name="Normal 12 2 2 4 4 4 4" xfId="10959" xr:uid="{F83AEC6A-A435-4204-A3D6-4CB28197DABD}"/>
    <cellStyle name="Normal 12 2 2 4 4 4 4 2" xfId="10960" xr:uid="{6857F51D-21D7-4DBB-A01F-6B9981CC06A4}"/>
    <cellStyle name="Normal 12 2 2 4 4 4 5" xfId="10961" xr:uid="{281A9C9E-A345-448F-BD51-544B6BC1931E}"/>
    <cellStyle name="Normal 12 2 2 4 4 4 5 2" xfId="10962" xr:uid="{99715263-929B-4951-936F-4E3234B4C537}"/>
    <cellStyle name="Normal 12 2 2 4 4 4 6" xfId="10963" xr:uid="{3521E474-B0CB-44A2-A9A9-6C57A4D5D81B}"/>
    <cellStyle name="Normal 12 2 2 4 4 4 6 2" xfId="10964" xr:uid="{46823C92-3EFD-4C55-ABFE-80EF7750E847}"/>
    <cellStyle name="Normal 12 2 2 4 4 4 7" xfId="10965" xr:uid="{4E48E60D-054E-4C4D-B66A-EBBFB4C39461}"/>
    <cellStyle name="Normal 12 2 2 4 4 4 7 2" xfId="10966" xr:uid="{7F8778B0-C07C-4378-B661-CCD6AD6DC15F}"/>
    <cellStyle name="Normal 12 2 2 4 4 4 8" xfId="10967" xr:uid="{91939A35-5CFF-4BF9-BB34-4F8AD3FCFAB5}"/>
    <cellStyle name="Normal 12 2 2 4 4 4 8 2" xfId="10968" xr:uid="{5593C712-DC8A-471C-897B-7E1F883F141F}"/>
    <cellStyle name="Normal 12 2 2 4 4 4 9" xfId="10969" xr:uid="{2508579D-213D-447E-A632-5BE458CA4D87}"/>
    <cellStyle name="Normal 12 2 2 4 4 4_FY15" xfId="10970" xr:uid="{A2CBAEE1-EB67-44B7-AC08-0E68E7724689}"/>
    <cellStyle name="Normal 12 2 2 4 4 5" xfId="10971" xr:uid="{BB51E995-0FF6-4643-A00A-9F5E300B719E}"/>
    <cellStyle name="Normal 12 2 2 4 4 5 2" xfId="10972" xr:uid="{377B0406-109C-4537-82AF-1422709AAEDF}"/>
    <cellStyle name="Normal 12 2 2 4 4 5 2 2" xfId="10973" xr:uid="{A0F42DAD-6058-4999-B937-036DE843E2E3}"/>
    <cellStyle name="Normal 12 2 2 4 4 5 3" xfId="10974" xr:uid="{78C4B384-29A2-479E-93A1-85C69EDB2E55}"/>
    <cellStyle name="Normal 12 2 2 4 4 5 3 2" xfId="10975" xr:uid="{DC6DB5CE-17D5-464F-B8ED-3EA7103E5E96}"/>
    <cellStyle name="Normal 12 2 2 4 4 5 4" xfId="10976" xr:uid="{D9381C14-F355-4C0C-9A43-F0EA86680CE4}"/>
    <cellStyle name="Normal 12 2 2 4 4 5 4 2" xfId="10977" xr:uid="{F772135D-4B8E-453C-BB3D-828F6AABE199}"/>
    <cellStyle name="Normal 12 2 2 4 4 5 5" xfId="10978" xr:uid="{B631C033-3B8F-4C7F-A99F-0B279BA55D3D}"/>
    <cellStyle name="Normal 12 2 2 4 4 5 5 2" xfId="10979" xr:uid="{1C5B9976-4E78-428C-A85C-484C0F235B27}"/>
    <cellStyle name="Normal 12 2 2 4 4 5 6" xfId="10980" xr:uid="{419DAE22-EE4A-4CB4-A759-352238C9390B}"/>
    <cellStyle name="Normal 12 2 2 4 4 5 6 2" xfId="10981" xr:uid="{B8C645B1-7C38-42F3-B6E1-888712021D0B}"/>
    <cellStyle name="Normal 12 2 2 4 4 5 7" xfId="10982" xr:uid="{AC8CD503-0607-4CB8-B118-5BC306FDA430}"/>
    <cellStyle name="Normal 12 2 2 4 4 5 7 2" xfId="10983" xr:uid="{8C67CE90-19D8-45C5-82B0-0832A8515CD4}"/>
    <cellStyle name="Normal 12 2 2 4 4 5 8" xfId="10984" xr:uid="{A8C5C3B3-8C22-48C2-8BED-7151EAD1AA18}"/>
    <cellStyle name="Normal 12 2 2 4 4 5_FY15" xfId="10985" xr:uid="{71739080-0004-4E6D-9784-8710FEFA4D83}"/>
    <cellStyle name="Normal 12 2 2 4 4 6" xfId="10986" xr:uid="{BFBCE7CD-B007-474A-B76C-A69B09F0ECB5}"/>
    <cellStyle name="Normal 12 2 2 4 4 6 2" xfId="10987" xr:uid="{2B0A1327-A991-4903-A9BC-D5595CA9A805}"/>
    <cellStyle name="Normal 12 2 2 4 4 7" xfId="10988" xr:uid="{6C1251A4-4351-4C4C-BE42-650E386A168C}"/>
    <cellStyle name="Normal 12 2 2 4 4 7 2" xfId="10989" xr:uid="{DC4F8BAF-6AC8-4900-9175-9C37BF5D40E4}"/>
    <cellStyle name="Normal 12 2 2 4 4 8" xfId="10990" xr:uid="{351D896C-78AD-4099-BAA8-D1A772FF91C9}"/>
    <cellStyle name="Normal 12 2 2 4 4 8 2" xfId="10991" xr:uid="{102EB8CB-EEEA-4BD3-ACCF-CF1A2097C109}"/>
    <cellStyle name="Normal 12 2 2 4 4 9" xfId="10992" xr:uid="{2E82B388-66CA-499E-9F74-B6D285F9410B}"/>
    <cellStyle name="Normal 12 2 2 4 4 9 2" xfId="10993" xr:uid="{E5916C03-BE00-486E-BF0D-6CB466D36C1A}"/>
    <cellStyle name="Normal 12 2 2 4 4_AAUP CBI Calc" xfId="10994" xr:uid="{BC3AAB40-4628-4B03-8C77-851A8B61543B}"/>
    <cellStyle name="Normal 12 2 2 4 5" xfId="10995" xr:uid="{0684950D-CBBE-4786-8A7F-E82574F2F7AE}"/>
    <cellStyle name="Normal 12 2 2 4 5 10" xfId="10996" xr:uid="{EA9313DB-E0A8-467A-8EC1-462F903B843D}"/>
    <cellStyle name="Normal 12 2 2 4 5 2" xfId="10997" xr:uid="{925A4B7D-4D3D-4F88-8E4C-E8A4E48D1ACA}"/>
    <cellStyle name="Normal 12 2 2 4 5 2 2" xfId="10998" xr:uid="{7C0B44A3-FD49-467D-AB95-71ED884D0C49}"/>
    <cellStyle name="Normal 12 2 2 4 5 2 2 2" xfId="10999" xr:uid="{D9ED4E9F-0FEC-44F5-B856-0BAA67BACD22}"/>
    <cellStyle name="Normal 12 2 2 4 5 2 2 2 2" xfId="11000" xr:uid="{009F32BC-7E7B-42E8-AB0D-8F5436FE0886}"/>
    <cellStyle name="Normal 12 2 2 4 5 2 2 3" xfId="11001" xr:uid="{FDF741C5-70EA-4E05-8C36-4826AC2D7215}"/>
    <cellStyle name="Normal 12 2 2 4 5 2 2 3 2" xfId="11002" xr:uid="{27AD2C73-4E06-45DD-B861-4FD079C0C2B0}"/>
    <cellStyle name="Normal 12 2 2 4 5 2 2 4" xfId="11003" xr:uid="{7CEC0FBE-F4C5-4855-AB24-B9B8DE70DB08}"/>
    <cellStyle name="Normal 12 2 2 4 5 2 2 4 2" xfId="11004" xr:uid="{201E9395-3BE8-4434-9E69-87D02528CEFD}"/>
    <cellStyle name="Normal 12 2 2 4 5 2 2 5" xfId="11005" xr:uid="{9F88AB35-169B-4A85-933A-25813B5CE332}"/>
    <cellStyle name="Normal 12 2 2 4 5 2 2 5 2" xfId="11006" xr:uid="{BDA10917-4823-43DB-968F-83C86CDB6374}"/>
    <cellStyle name="Normal 12 2 2 4 5 2 2 6" xfId="11007" xr:uid="{6A24E11D-A061-4EAE-A1C4-74967855FEF4}"/>
    <cellStyle name="Normal 12 2 2 4 5 2 2 6 2" xfId="11008" xr:uid="{0EEF41E8-13F9-4C82-BC77-36D437A6A059}"/>
    <cellStyle name="Normal 12 2 2 4 5 2 2 7" xfId="11009" xr:uid="{AC3E72C1-A714-4EA4-8A18-75D13B99A954}"/>
    <cellStyle name="Normal 12 2 2 4 5 2 2 7 2" xfId="11010" xr:uid="{BBFBB17F-2A27-4608-B1DF-3386333B3E79}"/>
    <cellStyle name="Normal 12 2 2 4 5 2 2 8" xfId="11011" xr:uid="{CE9D9FC9-876F-49D6-8660-ECF1E8A8C201}"/>
    <cellStyle name="Normal 12 2 2 4 5 2 2_FY15" xfId="11012" xr:uid="{40E7765D-A68A-4863-80A6-747C841DF0B2}"/>
    <cellStyle name="Normal 12 2 2 4 5 2 3" xfId="11013" xr:uid="{E1B944BD-A779-48B1-AD60-77A8FBEB3DA1}"/>
    <cellStyle name="Normal 12 2 2 4 5 2 3 2" xfId="11014" xr:uid="{AADD5181-63CA-472F-B716-65F028796C76}"/>
    <cellStyle name="Normal 12 2 2 4 5 2 4" xfId="11015" xr:uid="{A7263B17-713F-4EC2-9894-E4BA9E02AF52}"/>
    <cellStyle name="Normal 12 2 2 4 5 2 4 2" xfId="11016" xr:uid="{70597FA7-D571-4385-AAA3-70DDED38C0E3}"/>
    <cellStyle name="Normal 12 2 2 4 5 2 5" xfId="11017" xr:uid="{3C130BAA-1973-4472-A4A2-3C83619E15D6}"/>
    <cellStyle name="Normal 12 2 2 4 5 2 5 2" xfId="11018" xr:uid="{9481BECE-7DF3-4662-B2ED-F7FB91EA2EDA}"/>
    <cellStyle name="Normal 12 2 2 4 5 2 6" xfId="11019" xr:uid="{64BF6AD4-4132-4D14-BE94-38C3D9F73DC4}"/>
    <cellStyle name="Normal 12 2 2 4 5 2 6 2" xfId="11020" xr:uid="{5B1FAE46-05BD-456A-8604-7EF85AD45251}"/>
    <cellStyle name="Normal 12 2 2 4 5 2 7" xfId="11021" xr:uid="{12CF5DD6-8406-4CBB-A377-3187FF220290}"/>
    <cellStyle name="Normal 12 2 2 4 5 2 7 2" xfId="11022" xr:uid="{C44A6DE7-3D2C-4404-B13E-BAC58B04536D}"/>
    <cellStyle name="Normal 12 2 2 4 5 2 8" xfId="11023" xr:uid="{E9392732-EBE7-44DC-A5A6-192AE81C48CA}"/>
    <cellStyle name="Normal 12 2 2 4 5 2 8 2" xfId="11024" xr:uid="{563B574C-82D2-4B59-A146-8D119C25A86F}"/>
    <cellStyle name="Normal 12 2 2 4 5 2 9" xfId="11025" xr:uid="{7C940536-3C5C-4343-9168-3514BDA09BF3}"/>
    <cellStyle name="Normal 12 2 2 4 5 2_FY15" xfId="11026" xr:uid="{6AE5D6FD-728D-4AA7-936B-9D03FAF21FF9}"/>
    <cellStyle name="Normal 12 2 2 4 5 3" xfId="11027" xr:uid="{BA5E6EE4-4AF5-4AB0-9D84-145B42610D33}"/>
    <cellStyle name="Normal 12 2 2 4 5 3 2" xfId="11028" xr:uid="{988F9649-BE36-4A5D-A96A-9450413AABA6}"/>
    <cellStyle name="Normal 12 2 2 4 5 3 2 2" xfId="11029" xr:uid="{A78D0883-784E-4E7A-B586-9E51397FCA83}"/>
    <cellStyle name="Normal 12 2 2 4 5 3 3" xfId="11030" xr:uid="{7E3D5F33-94D9-49E8-A5C6-1D855B92892D}"/>
    <cellStyle name="Normal 12 2 2 4 5 3 3 2" xfId="11031" xr:uid="{489311BA-12E2-4214-A66E-303DAC527EBD}"/>
    <cellStyle name="Normal 12 2 2 4 5 3 4" xfId="11032" xr:uid="{6D54F788-1863-465F-B05E-832649DB38C1}"/>
    <cellStyle name="Normal 12 2 2 4 5 3 4 2" xfId="11033" xr:uid="{706F7BED-5DF8-4173-BA2C-DDDA49934572}"/>
    <cellStyle name="Normal 12 2 2 4 5 3 5" xfId="11034" xr:uid="{B7CBDFC3-95CD-46AE-8011-1475D2EEF408}"/>
    <cellStyle name="Normal 12 2 2 4 5 3 5 2" xfId="11035" xr:uid="{C373674D-4661-49E9-B300-4864CE847FF0}"/>
    <cellStyle name="Normal 12 2 2 4 5 3 6" xfId="11036" xr:uid="{63B00658-51CE-4029-9DCD-0B4305AB820B}"/>
    <cellStyle name="Normal 12 2 2 4 5 3 6 2" xfId="11037" xr:uid="{7E36ECC8-8618-402E-84F9-8A19FF50C4EA}"/>
    <cellStyle name="Normal 12 2 2 4 5 3 7" xfId="11038" xr:uid="{7824F21E-7677-4F55-8A05-4123728C9BB9}"/>
    <cellStyle name="Normal 12 2 2 4 5 3 7 2" xfId="11039" xr:uid="{F2F8CD9E-857E-4E5E-A79A-3F6ADEB85B99}"/>
    <cellStyle name="Normal 12 2 2 4 5 3 8" xfId="11040" xr:uid="{0E92DC1D-7EED-48A7-83F1-40A9D5E657A1}"/>
    <cellStyle name="Normal 12 2 2 4 5 3_FY15" xfId="11041" xr:uid="{D1E37FB2-7491-464E-855C-34A9216D4B31}"/>
    <cellStyle name="Normal 12 2 2 4 5 4" xfId="11042" xr:uid="{D715B98B-0B87-4C19-A86D-30F61EE0F954}"/>
    <cellStyle name="Normal 12 2 2 4 5 4 2" xfId="11043" xr:uid="{BED6E5C1-94CE-40F6-8729-7635657633DF}"/>
    <cellStyle name="Normal 12 2 2 4 5 5" xfId="11044" xr:uid="{21E8E1A9-6B4E-4BEC-AF9A-2CE97D5D73F7}"/>
    <cellStyle name="Normal 12 2 2 4 5 5 2" xfId="11045" xr:uid="{AAA6CCD8-4CA1-49C1-954A-CA29D44BC155}"/>
    <cellStyle name="Normal 12 2 2 4 5 6" xfId="11046" xr:uid="{70CA06F3-E680-4602-BFCF-93F889C0E3DE}"/>
    <cellStyle name="Normal 12 2 2 4 5 6 2" xfId="11047" xr:uid="{A1ED46AF-C1EC-47C1-8206-B5AAADB1860B}"/>
    <cellStyle name="Normal 12 2 2 4 5 7" xfId="11048" xr:uid="{5183B570-6265-4027-B43C-38BAEC51B265}"/>
    <cellStyle name="Normal 12 2 2 4 5 7 2" xfId="11049" xr:uid="{1AA8B75A-2530-4427-AC0C-916559F73C02}"/>
    <cellStyle name="Normal 12 2 2 4 5 8" xfId="11050" xr:uid="{1912819A-AF5E-4126-9739-2F5A9891789E}"/>
    <cellStyle name="Normal 12 2 2 4 5 8 2" xfId="11051" xr:uid="{7D88C0D2-252E-4476-A265-E7775EE135A8}"/>
    <cellStyle name="Normal 12 2 2 4 5 9" xfId="11052" xr:uid="{B337C660-DE19-4A7E-8200-16FD6159506E}"/>
    <cellStyle name="Normal 12 2 2 4 5 9 2" xfId="11053" xr:uid="{CA80E7E8-4784-4F3C-BE6E-0E790F8AA400}"/>
    <cellStyle name="Normal 12 2 2 4 5_AAUP CBI Calc" xfId="11054" xr:uid="{FBE2167C-6A9A-40BE-A8DD-5A463593E480}"/>
    <cellStyle name="Normal 12 2 2 4 6" xfId="11055" xr:uid="{6880F92A-814B-4C84-BC4A-41A803CB64D0}"/>
    <cellStyle name="Normal 12 2 2 4 6 10" xfId="11056" xr:uid="{702B8162-3349-45F2-8B55-9DB12AD759EB}"/>
    <cellStyle name="Normal 12 2 2 4 6 2" xfId="11057" xr:uid="{6D5531DA-DED2-41FD-8030-925FA4EBB9AE}"/>
    <cellStyle name="Normal 12 2 2 4 6 2 2" xfId="11058" xr:uid="{64722354-E895-42FB-984D-3B875344BCDF}"/>
    <cellStyle name="Normal 12 2 2 4 6 2 2 2" xfId="11059" xr:uid="{9371DAF3-01BF-4B66-9D15-98BD0761D90B}"/>
    <cellStyle name="Normal 12 2 2 4 6 2 2 2 2" xfId="11060" xr:uid="{0E238596-7CB5-4E06-BD0D-9F0E8EDBB2D9}"/>
    <cellStyle name="Normal 12 2 2 4 6 2 2 3" xfId="11061" xr:uid="{EEFFB52E-62F6-445F-ACDF-6BAF16F3F595}"/>
    <cellStyle name="Normal 12 2 2 4 6 2 2 3 2" xfId="11062" xr:uid="{3EB8E2A8-37EC-4EA4-A1A7-83B1DDC62963}"/>
    <cellStyle name="Normal 12 2 2 4 6 2 2 4" xfId="11063" xr:uid="{8A93BA7C-AC22-469F-82F4-C7DADFDF26D5}"/>
    <cellStyle name="Normal 12 2 2 4 6 2 2 4 2" xfId="11064" xr:uid="{D8C7F86E-E3FF-4441-8389-E01DB4F4BA2A}"/>
    <cellStyle name="Normal 12 2 2 4 6 2 2 5" xfId="11065" xr:uid="{8305D90A-55F1-43F2-88E5-204B0A74C4A0}"/>
    <cellStyle name="Normal 12 2 2 4 6 2 2 5 2" xfId="11066" xr:uid="{089E7834-8C14-45D4-8BF8-91B4ABC27509}"/>
    <cellStyle name="Normal 12 2 2 4 6 2 2 6" xfId="11067" xr:uid="{EE6B2FCC-CDD8-47C6-995E-C4CBE2E732B6}"/>
    <cellStyle name="Normal 12 2 2 4 6 2 2 6 2" xfId="11068" xr:uid="{7EF90068-E52D-4C07-80C3-62EC5FC82F3D}"/>
    <cellStyle name="Normal 12 2 2 4 6 2 2 7" xfId="11069" xr:uid="{6B8FB276-D47E-4974-B5F3-962DFFBFD367}"/>
    <cellStyle name="Normal 12 2 2 4 6 2 2 7 2" xfId="11070" xr:uid="{EA784EA7-2BAE-4B97-BF91-A737B4F88A76}"/>
    <cellStyle name="Normal 12 2 2 4 6 2 2 8" xfId="11071" xr:uid="{738B5CBC-B2AE-4D9C-B5C5-5ECEF740D926}"/>
    <cellStyle name="Normal 12 2 2 4 6 2 2_FY15" xfId="11072" xr:uid="{28DB60A1-6550-46D0-A9D1-92082C8C42F2}"/>
    <cellStyle name="Normal 12 2 2 4 6 2 3" xfId="11073" xr:uid="{285D360B-163D-401B-B815-1AB2F7419816}"/>
    <cellStyle name="Normal 12 2 2 4 6 2 3 2" xfId="11074" xr:uid="{E02F035A-C399-4D77-97AF-FEFB836C91A5}"/>
    <cellStyle name="Normal 12 2 2 4 6 2 4" xfId="11075" xr:uid="{5A2D8DF7-CBF1-4CB2-B3B7-55BCD787BCF0}"/>
    <cellStyle name="Normal 12 2 2 4 6 2 4 2" xfId="11076" xr:uid="{836F1942-9BBD-404B-9D75-611F7A9B3878}"/>
    <cellStyle name="Normal 12 2 2 4 6 2 5" xfId="11077" xr:uid="{53CBF2C2-6BF5-46F1-AA1C-815D31031C88}"/>
    <cellStyle name="Normal 12 2 2 4 6 2 5 2" xfId="11078" xr:uid="{C9EFC057-BAD9-4048-8853-64E191C80D7A}"/>
    <cellStyle name="Normal 12 2 2 4 6 2 6" xfId="11079" xr:uid="{71EEE5D4-0E18-429C-AA24-93F571FD113F}"/>
    <cellStyle name="Normal 12 2 2 4 6 2 6 2" xfId="11080" xr:uid="{9D40FCFE-65BA-480C-B032-98E9044C98BE}"/>
    <cellStyle name="Normal 12 2 2 4 6 2 7" xfId="11081" xr:uid="{6B58B4CB-C2DF-4A74-BF2D-BE7CAB4BD9F9}"/>
    <cellStyle name="Normal 12 2 2 4 6 2 7 2" xfId="11082" xr:uid="{DD3EB5A8-2EEA-42BF-A13F-0879ADD1DD0C}"/>
    <cellStyle name="Normal 12 2 2 4 6 2 8" xfId="11083" xr:uid="{2CCA5CA1-0147-472D-B5F1-E30A38A37421}"/>
    <cellStyle name="Normal 12 2 2 4 6 2 8 2" xfId="11084" xr:uid="{DA3DCD6D-9BDD-4759-B7F7-20EAA146D622}"/>
    <cellStyle name="Normal 12 2 2 4 6 2 9" xfId="11085" xr:uid="{E1A6F447-4981-4981-84EA-DC60E64CADF3}"/>
    <cellStyle name="Normal 12 2 2 4 6 2_FY15" xfId="11086" xr:uid="{4B78749F-D59C-40DB-A30B-432FAC4FAC27}"/>
    <cellStyle name="Normal 12 2 2 4 6 3" xfId="11087" xr:uid="{D196D29C-EE6F-4BD0-9A51-5ABAA58E18A8}"/>
    <cellStyle name="Normal 12 2 2 4 6 3 2" xfId="11088" xr:uid="{E7BD967D-A6ED-42D5-A2AE-B7638C2ECAD6}"/>
    <cellStyle name="Normal 12 2 2 4 6 3 2 2" xfId="11089" xr:uid="{D432983C-5CB7-4F89-A7D9-D34ED929CCA4}"/>
    <cellStyle name="Normal 12 2 2 4 6 3 3" xfId="11090" xr:uid="{5642FF33-E973-4CBA-B084-04D3D3892FB1}"/>
    <cellStyle name="Normal 12 2 2 4 6 3 3 2" xfId="11091" xr:uid="{8FF0D540-975F-435A-BBE3-E90F9A969FB2}"/>
    <cellStyle name="Normal 12 2 2 4 6 3 4" xfId="11092" xr:uid="{8C5792C5-4CCC-46EF-9240-E549BB72B813}"/>
    <cellStyle name="Normal 12 2 2 4 6 3 4 2" xfId="11093" xr:uid="{E2A90C40-D0D4-45FF-83B8-09811E26383F}"/>
    <cellStyle name="Normal 12 2 2 4 6 3 5" xfId="11094" xr:uid="{E5BCF03B-F3F2-4DB3-BAF8-401AFF9DAE33}"/>
    <cellStyle name="Normal 12 2 2 4 6 3 5 2" xfId="11095" xr:uid="{0CEEB55D-8399-4935-AB8E-2E57DA91EBB1}"/>
    <cellStyle name="Normal 12 2 2 4 6 3 6" xfId="11096" xr:uid="{E636D852-B6F9-4A6D-B970-AE73AF463B82}"/>
    <cellStyle name="Normal 12 2 2 4 6 3 6 2" xfId="11097" xr:uid="{3F6C458D-F793-4083-8C5B-F02DBE4BA30A}"/>
    <cellStyle name="Normal 12 2 2 4 6 3 7" xfId="11098" xr:uid="{22F19ABB-7103-45BE-B85E-CE9A3ABCBADA}"/>
    <cellStyle name="Normal 12 2 2 4 6 3 7 2" xfId="11099" xr:uid="{F7F126F7-441E-4217-A160-CE4F716941D7}"/>
    <cellStyle name="Normal 12 2 2 4 6 3 8" xfId="11100" xr:uid="{8EB829D8-CA32-4D91-82B9-3A7B4EDE9134}"/>
    <cellStyle name="Normal 12 2 2 4 6 3_FY15" xfId="11101" xr:uid="{6B31F192-45C1-4C40-AAC3-F3CD38914129}"/>
    <cellStyle name="Normal 12 2 2 4 6 4" xfId="11102" xr:uid="{04F5B12A-D7B0-41D0-A719-3D10BF87E920}"/>
    <cellStyle name="Normal 12 2 2 4 6 4 2" xfId="11103" xr:uid="{F46138DD-D0A7-4A68-9721-A4681FFA80D3}"/>
    <cellStyle name="Normal 12 2 2 4 6 5" xfId="11104" xr:uid="{4F4566DD-1D3F-4F29-886A-79693E791217}"/>
    <cellStyle name="Normal 12 2 2 4 6 5 2" xfId="11105" xr:uid="{DDF7844F-B193-4184-9009-DB6B62283EBB}"/>
    <cellStyle name="Normal 12 2 2 4 6 6" xfId="11106" xr:uid="{0578514C-2529-4123-B6E9-1519066CD4AA}"/>
    <cellStyle name="Normal 12 2 2 4 6 6 2" xfId="11107" xr:uid="{A9DAF840-C08E-4A21-8EA6-75F102A2268B}"/>
    <cellStyle name="Normal 12 2 2 4 6 7" xfId="11108" xr:uid="{63B79CE4-3B37-4658-8CCE-57246ACCA34F}"/>
    <cellStyle name="Normal 12 2 2 4 6 7 2" xfId="11109" xr:uid="{510C4FA3-7033-4189-9DAE-13E930D8436A}"/>
    <cellStyle name="Normal 12 2 2 4 6 8" xfId="11110" xr:uid="{C703AF2F-F08B-413D-B516-B747D0D6D320}"/>
    <cellStyle name="Normal 12 2 2 4 6 8 2" xfId="11111" xr:uid="{56BC9983-2BA4-4B6E-BDFF-5B339CEF3AC6}"/>
    <cellStyle name="Normal 12 2 2 4 6 9" xfId="11112" xr:uid="{E1CA2CE2-38F7-4156-B7DC-53E05513CB26}"/>
    <cellStyle name="Normal 12 2 2 4 6 9 2" xfId="11113" xr:uid="{4B3FD3F0-A5F1-4FE2-B993-FEF16B8C0257}"/>
    <cellStyle name="Normal 12 2 2 4 6_AAUP CBI Calc" xfId="11114" xr:uid="{51977DC4-492E-4C2C-AD91-1C54FC020EAB}"/>
    <cellStyle name="Normal 12 2 2 4 7" xfId="11115" xr:uid="{DF2D31CD-702E-46CC-A156-31A144EDF2B8}"/>
    <cellStyle name="Normal 12 2 2 4 7 10" xfId="11116" xr:uid="{DE7DA388-1DDE-4B1E-825C-9FEA6B592C22}"/>
    <cellStyle name="Normal 12 2 2 4 7 2" xfId="11117" xr:uid="{C577B172-C17E-4F2F-8A1B-BC4741F90550}"/>
    <cellStyle name="Normal 12 2 2 4 7 2 2" xfId="11118" xr:uid="{057C5061-5C32-4990-9DE5-7D2131772E33}"/>
    <cellStyle name="Normal 12 2 2 4 7 2 2 2" xfId="11119" xr:uid="{A185E05B-D2C1-4826-B2A7-406CF4802355}"/>
    <cellStyle name="Normal 12 2 2 4 7 2 2 2 2" xfId="11120" xr:uid="{B301DE51-DBFE-4BAA-B7C0-815D9D6CCF68}"/>
    <cellStyle name="Normal 12 2 2 4 7 2 2 3" xfId="11121" xr:uid="{E3AF4213-CDF3-4693-9CD3-C75B619A2E53}"/>
    <cellStyle name="Normal 12 2 2 4 7 2 2 3 2" xfId="11122" xr:uid="{00C04A52-3B33-4F0A-A6BE-9AA337E4E2BC}"/>
    <cellStyle name="Normal 12 2 2 4 7 2 2 4" xfId="11123" xr:uid="{72FEF171-A913-4D8D-A183-B5E31F595CD7}"/>
    <cellStyle name="Normal 12 2 2 4 7 2 2 4 2" xfId="11124" xr:uid="{D5F73136-A8DF-45A0-8E68-2FF7D6DAA69A}"/>
    <cellStyle name="Normal 12 2 2 4 7 2 2 5" xfId="11125" xr:uid="{D28B9E52-EA29-48A6-A4DE-229291449417}"/>
    <cellStyle name="Normal 12 2 2 4 7 2 2 5 2" xfId="11126" xr:uid="{6A52DAE6-10A6-4557-BAE7-D9B2C2D5B75D}"/>
    <cellStyle name="Normal 12 2 2 4 7 2 2 6" xfId="11127" xr:uid="{AF234F6F-E26E-4D8D-A878-F7E1C4D7BF52}"/>
    <cellStyle name="Normal 12 2 2 4 7 2 2 6 2" xfId="11128" xr:uid="{CFC0D79F-6546-4D84-B342-8B51105D48CA}"/>
    <cellStyle name="Normal 12 2 2 4 7 2 2 7" xfId="11129" xr:uid="{02603521-F4AE-4194-B1D5-63AD5D14C97C}"/>
    <cellStyle name="Normal 12 2 2 4 7 2 2 7 2" xfId="11130" xr:uid="{5B2E6605-2AA1-47CA-859A-7F1DF020024C}"/>
    <cellStyle name="Normal 12 2 2 4 7 2 2 8" xfId="11131" xr:uid="{163DCA20-DD06-4182-9B2E-79F9AC024A18}"/>
    <cellStyle name="Normal 12 2 2 4 7 2 2_FY15" xfId="11132" xr:uid="{1F5BF577-8A96-45C4-AFD3-D54E24BF658F}"/>
    <cellStyle name="Normal 12 2 2 4 7 2 3" xfId="11133" xr:uid="{7E73792D-6ECC-4534-A135-3064FCF746C0}"/>
    <cellStyle name="Normal 12 2 2 4 7 2 3 2" xfId="11134" xr:uid="{A400EA9C-AE98-4A98-9B5E-21497850C0E2}"/>
    <cellStyle name="Normal 12 2 2 4 7 2 4" xfId="11135" xr:uid="{16994CF9-862D-487B-B4FB-F9B07A8157D5}"/>
    <cellStyle name="Normal 12 2 2 4 7 2 4 2" xfId="11136" xr:uid="{DCC9BCC9-3888-4839-94C3-88881B0C1DAB}"/>
    <cellStyle name="Normal 12 2 2 4 7 2 5" xfId="11137" xr:uid="{BD39F84D-C514-48EB-B3C4-AB8EEE176D3B}"/>
    <cellStyle name="Normal 12 2 2 4 7 2 5 2" xfId="11138" xr:uid="{E0D8F8D9-FD6C-49BE-BD46-3557B1F5920C}"/>
    <cellStyle name="Normal 12 2 2 4 7 2 6" xfId="11139" xr:uid="{61413B7F-DA17-49A1-9546-236053E2F8BB}"/>
    <cellStyle name="Normal 12 2 2 4 7 2 6 2" xfId="11140" xr:uid="{F82C47FA-A1A0-491D-914E-A7FF8D45002E}"/>
    <cellStyle name="Normal 12 2 2 4 7 2 7" xfId="11141" xr:uid="{E9B0A64D-06B1-49EC-BBA7-7AFD7CE4114C}"/>
    <cellStyle name="Normal 12 2 2 4 7 2 7 2" xfId="11142" xr:uid="{713DC56B-2E5D-4F11-94EB-5AD6B65DC202}"/>
    <cellStyle name="Normal 12 2 2 4 7 2 8" xfId="11143" xr:uid="{D0BFEF3B-1114-478D-B6DE-7A8C60365578}"/>
    <cellStyle name="Normal 12 2 2 4 7 2 8 2" xfId="11144" xr:uid="{539BFAA9-0BC1-4853-9AF3-DCAE3F68F6B3}"/>
    <cellStyle name="Normal 12 2 2 4 7 2 9" xfId="11145" xr:uid="{B0AF7043-E33E-4C75-8714-8938CE3B6EBC}"/>
    <cellStyle name="Normal 12 2 2 4 7 2_FY15" xfId="11146" xr:uid="{4A699D37-1974-4C29-AD63-A627463EE95A}"/>
    <cellStyle name="Normal 12 2 2 4 7 3" xfId="11147" xr:uid="{590BAD1D-A9AF-4BAD-A3AC-3EF8F4DBEAF9}"/>
    <cellStyle name="Normal 12 2 2 4 7 3 2" xfId="11148" xr:uid="{01208805-9D44-4600-9652-DC292E775427}"/>
    <cellStyle name="Normal 12 2 2 4 7 3 2 2" xfId="11149" xr:uid="{99E27073-5113-4BCC-8C0A-C8DB165277AB}"/>
    <cellStyle name="Normal 12 2 2 4 7 3 3" xfId="11150" xr:uid="{07F467A1-9042-4B71-95D8-F65CEB724C49}"/>
    <cellStyle name="Normal 12 2 2 4 7 3 3 2" xfId="11151" xr:uid="{DB14233C-BE3B-4F29-BFBC-D0AF34DA5A6C}"/>
    <cellStyle name="Normal 12 2 2 4 7 3 4" xfId="11152" xr:uid="{ADBF3C56-972D-45D0-B4EB-3B3E56725C8B}"/>
    <cellStyle name="Normal 12 2 2 4 7 3 4 2" xfId="11153" xr:uid="{DC528228-D581-4E76-895A-32F5FF16C3CA}"/>
    <cellStyle name="Normal 12 2 2 4 7 3 5" xfId="11154" xr:uid="{6F16F47B-07B1-4C96-9F45-7A77EFAD7473}"/>
    <cellStyle name="Normal 12 2 2 4 7 3 5 2" xfId="11155" xr:uid="{FED1FB2C-D715-490F-9B68-5ED9E8BD8554}"/>
    <cellStyle name="Normal 12 2 2 4 7 3 6" xfId="11156" xr:uid="{00CB248C-2833-4D72-98EB-BC3F3778D598}"/>
    <cellStyle name="Normal 12 2 2 4 7 3 6 2" xfId="11157" xr:uid="{566907D0-3BFD-4817-A82A-1BA612C2A4A3}"/>
    <cellStyle name="Normal 12 2 2 4 7 3 7" xfId="11158" xr:uid="{C02667C5-D7EA-4B7C-ABC2-917F72904ED2}"/>
    <cellStyle name="Normal 12 2 2 4 7 3 7 2" xfId="11159" xr:uid="{B906FE05-5542-4F47-9D52-6BD4FDA4FABE}"/>
    <cellStyle name="Normal 12 2 2 4 7 3 8" xfId="11160" xr:uid="{37EAD331-6E03-4B95-879C-5EA98FE828BE}"/>
    <cellStyle name="Normal 12 2 2 4 7 3_FY15" xfId="11161" xr:uid="{8143D0D4-4400-4A4B-84AF-282EE848BE95}"/>
    <cellStyle name="Normal 12 2 2 4 7 4" xfId="11162" xr:uid="{74C9EFCB-5F41-40B6-B522-F826D545F511}"/>
    <cellStyle name="Normal 12 2 2 4 7 4 2" xfId="11163" xr:uid="{2AB806F7-CE93-41EE-846B-97FCFEE1708B}"/>
    <cellStyle name="Normal 12 2 2 4 7 5" xfId="11164" xr:uid="{02665EE0-D959-4FE5-9C8F-0238F9E2EE98}"/>
    <cellStyle name="Normal 12 2 2 4 7 5 2" xfId="11165" xr:uid="{7C292928-37CB-4427-803D-C3CC7B614EF6}"/>
    <cellStyle name="Normal 12 2 2 4 7 6" xfId="11166" xr:uid="{3AD5A9E2-5303-4A60-ADAD-34D7362FED0A}"/>
    <cellStyle name="Normal 12 2 2 4 7 6 2" xfId="11167" xr:uid="{13283252-551B-4B72-B21E-B4C038D21DCF}"/>
    <cellStyle name="Normal 12 2 2 4 7 7" xfId="11168" xr:uid="{FD09CDD6-F3C0-4EC2-9CEC-FD1FAED96873}"/>
    <cellStyle name="Normal 12 2 2 4 7 7 2" xfId="11169" xr:uid="{D39096BC-923B-486B-A6E4-1640CFF995C7}"/>
    <cellStyle name="Normal 12 2 2 4 7 8" xfId="11170" xr:uid="{4E995444-85DB-49E2-BFB3-8EEAE8E80A7B}"/>
    <cellStyle name="Normal 12 2 2 4 7 8 2" xfId="11171" xr:uid="{4E5447FA-5F15-4AB6-9E3B-A3023B81B8D0}"/>
    <cellStyle name="Normal 12 2 2 4 7 9" xfId="11172" xr:uid="{7C372F13-83E3-42B7-B3F8-0FC3A6AF2FF0}"/>
    <cellStyle name="Normal 12 2 2 4 7 9 2" xfId="11173" xr:uid="{C0454C4E-D20B-431C-9BBA-EA80F9561419}"/>
    <cellStyle name="Normal 12 2 2 4 7_AAUP CBI Calc" xfId="11174" xr:uid="{42FFA8E5-2A0F-47B4-A6A8-975E0821FFED}"/>
    <cellStyle name="Normal 12 2 2 4 8" xfId="11175" xr:uid="{131BA24D-E8CD-4FB0-A080-2E9B2C91124D}"/>
    <cellStyle name="Normal 12 2 2 4 8 10" xfId="11176" xr:uid="{7CC81A04-7DE2-40ED-8058-4A943E860EC0}"/>
    <cellStyle name="Normal 12 2 2 4 8 2" xfId="11177" xr:uid="{DDB9613E-9592-4F1D-AAE9-9B66E74A9F6D}"/>
    <cellStyle name="Normal 12 2 2 4 8 2 2" xfId="11178" xr:uid="{6B19152F-D859-4F4F-8050-0F4FE4ACF6E6}"/>
    <cellStyle name="Normal 12 2 2 4 8 2 2 2" xfId="11179" xr:uid="{C5FC4F3E-E8E0-4011-891E-085BC082C3D9}"/>
    <cellStyle name="Normal 12 2 2 4 8 2 2 2 2" xfId="11180" xr:uid="{95AD703B-5278-41A4-BDD9-6E3181B49B67}"/>
    <cellStyle name="Normal 12 2 2 4 8 2 2 3" xfId="11181" xr:uid="{CA47FC4C-1E37-4D21-9D06-90BE890E5864}"/>
    <cellStyle name="Normal 12 2 2 4 8 2 2 3 2" xfId="11182" xr:uid="{35625944-C83A-401A-A03E-A9486A5A08E2}"/>
    <cellStyle name="Normal 12 2 2 4 8 2 2 4" xfId="11183" xr:uid="{3B82CCBD-34AD-4DE7-BA1B-0E23E089B8C9}"/>
    <cellStyle name="Normal 12 2 2 4 8 2 2 4 2" xfId="11184" xr:uid="{232C6608-546C-4074-9B65-F2219C983DB3}"/>
    <cellStyle name="Normal 12 2 2 4 8 2 2 5" xfId="11185" xr:uid="{AEA1F118-EFCA-40B2-8940-8EEADC618CAB}"/>
    <cellStyle name="Normal 12 2 2 4 8 2 2 5 2" xfId="11186" xr:uid="{BA42483D-3DA6-4FAA-A40E-F4FF2A90DB29}"/>
    <cellStyle name="Normal 12 2 2 4 8 2 2 6" xfId="11187" xr:uid="{7E27EA92-412C-4EF4-8F57-40801CBB9176}"/>
    <cellStyle name="Normal 12 2 2 4 8 2 2 6 2" xfId="11188" xr:uid="{3B985826-F1AE-421F-B94E-97B39D3D40D3}"/>
    <cellStyle name="Normal 12 2 2 4 8 2 2 7" xfId="11189" xr:uid="{3B612959-4F16-4ADE-9FE3-31320027D2C7}"/>
    <cellStyle name="Normal 12 2 2 4 8 2 2 7 2" xfId="11190" xr:uid="{EBD0D841-5C17-43C5-A18E-CD3532998FEA}"/>
    <cellStyle name="Normal 12 2 2 4 8 2 2 8" xfId="11191" xr:uid="{0FA156BA-0F13-4056-A6CB-EEF385D305C9}"/>
    <cellStyle name="Normal 12 2 2 4 8 2 2_FY15" xfId="11192" xr:uid="{0231C648-345B-4DC0-91CF-96FFED672513}"/>
    <cellStyle name="Normal 12 2 2 4 8 2 3" xfId="11193" xr:uid="{AEDA0123-619E-4EAE-90CF-33EEC0EACE58}"/>
    <cellStyle name="Normal 12 2 2 4 8 2 3 2" xfId="11194" xr:uid="{C59510D5-4E50-43A4-A523-73969E08AC7D}"/>
    <cellStyle name="Normal 12 2 2 4 8 2 4" xfId="11195" xr:uid="{ED9EC1BD-1544-4BD0-9F1E-59CC8AF49430}"/>
    <cellStyle name="Normal 12 2 2 4 8 2 4 2" xfId="11196" xr:uid="{5026B118-8FB2-41CA-90B1-2EDB8F84B560}"/>
    <cellStyle name="Normal 12 2 2 4 8 2 5" xfId="11197" xr:uid="{15F59168-E8DB-4C45-B316-53C789C8C5ED}"/>
    <cellStyle name="Normal 12 2 2 4 8 2 5 2" xfId="11198" xr:uid="{E83944C3-CFFC-4F9D-B0CA-73046DD813DA}"/>
    <cellStyle name="Normal 12 2 2 4 8 2 6" xfId="11199" xr:uid="{E5E8DE02-ECE0-4A42-8289-58BC3C760672}"/>
    <cellStyle name="Normal 12 2 2 4 8 2 6 2" xfId="11200" xr:uid="{FA1A20B0-A3EE-4714-A344-630321FFFD83}"/>
    <cellStyle name="Normal 12 2 2 4 8 2 7" xfId="11201" xr:uid="{2C18D82B-0F11-4B2C-A355-28153A7EE6E2}"/>
    <cellStyle name="Normal 12 2 2 4 8 2 7 2" xfId="11202" xr:uid="{93491F70-DCA9-45D4-8BAA-2E97E7AD80C1}"/>
    <cellStyle name="Normal 12 2 2 4 8 2 8" xfId="11203" xr:uid="{CD266134-8A85-4736-B30D-1E81F7295278}"/>
    <cellStyle name="Normal 12 2 2 4 8 2 8 2" xfId="11204" xr:uid="{D10DE138-3C0F-478D-A1ED-6CE8C4762E4B}"/>
    <cellStyle name="Normal 12 2 2 4 8 2 9" xfId="11205" xr:uid="{88AEF4E6-7C1F-43C9-B24E-2414B1C2FFD4}"/>
    <cellStyle name="Normal 12 2 2 4 8 2_FY15" xfId="11206" xr:uid="{DABF8BF9-64A2-4EA9-9A1F-135D3D03E386}"/>
    <cellStyle name="Normal 12 2 2 4 8 3" xfId="11207" xr:uid="{F601FC02-1B30-460D-8D1F-259F905EB5B3}"/>
    <cellStyle name="Normal 12 2 2 4 8 3 2" xfId="11208" xr:uid="{351586DC-F9D1-4979-8DFB-C95297FD9E7F}"/>
    <cellStyle name="Normal 12 2 2 4 8 3 2 2" xfId="11209" xr:uid="{7E8EB424-F934-47C6-86E9-07CB61F4F01D}"/>
    <cellStyle name="Normal 12 2 2 4 8 3 3" xfId="11210" xr:uid="{92B97EB8-BF37-4399-B01C-049A68893BFF}"/>
    <cellStyle name="Normal 12 2 2 4 8 3 3 2" xfId="11211" xr:uid="{7B45D4FC-D665-49BC-B82F-220236850C27}"/>
    <cellStyle name="Normal 12 2 2 4 8 3 4" xfId="11212" xr:uid="{F5311887-DEA8-4D35-A1E9-61B83303F48A}"/>
    <cellStyle name="Normal 12 2 2 4 8 3 4 2" xfId="11213" xr:uid="{F616DF4E-BB12-4464-B0EF-308552F3CF08}"/>
    <cellStyle name="Normal 12 2 2 4 8 3 5" xfId="11214" xr:uid="{1F80C2E5-8E98-4EAD-BD33-C5E81AF146CD}"/>
    <cellStyle name="Normal 12 2 2 4 8 3 5 2" xfId="11215" xr:uid="{759981C7-B0DB-4F20-8902-882DFBFD30BC}"/>
    <cellStyle name="Normal 12 2 2 4 8 3 6" xfId="11216" xr:uid="{A9773A47-AF1C-4A5D-9D60-278A0E4CC6C2}"/>
    <cellStyle name="Normal 12 2 2 4 8 3 6 2" xfId="11217" xr:uid="{E7110E80-76BA-456A-82F7-C1559BBD3038}"/>
    <cellStyle name="Normal 12 2 2 4 8 3 7" xfId="11218" xr:uid="{EB0DFD91-4261-461F-A64C-A2BBE7FB0FBE}"/>
    <cellStyle name="Normal 12 2 2 4 8 3 7 2" xfId="11219" xr:uid="{8FB4906B-A7CC-49B1-A613-0C1982AA83A3}"/>
    <cellStyle name="Normal 12 2 2 4 8 3 8" xfId="11220" xr:uid="{1A3FB004-5A39-44E1-9B08-D00387DBFD7D}"/>
    <cellStyle name="Normal 12 2 2 4 8 3_FY15" xfId="11221" xr:uid="{DA035013-7C71-43C5-8B7E-D13FE4F9AFFA}"/>
    <cellStyle name="Normal 12 2 2 4 8 4" xfId="11222" xr:uid="{5C23F8F5-13DE-4C96-8B98-321FED3BD633}"/>
    <cellStyle name="Normal 12 2 2 4 8 4 2" xfId="11223" xr:uid="{E180DF8C-B09E-4D10-8B32-2D85125F1C3A}"/>
    <cellStyle name="Normal 12 2 2 4 8 5" xfId="11224" xr:uid="{1F93A876-CB1E-4200-9B42-40F7C67845DD}"/>
    <cellStyle name="Normal 12 2 2 4 8 5 2" xfId="11225" xr:uid="{648C46D1-D803-4D2B-BA63-261A237287D2}"/>
    <cellStyle name="Normal 12 2 2 4 8 6" xfId="11226" xr:uid="{94503CB7-D722-478E-B7E7-1AD34E990324}"/>
    <cellStyle name="Normal 12 2 2 4 8 6 2" xfId="11227" xr:uid="{3B43A921-C2BC-4916-A7D1-FFE6AB4997E3}"/>
    <cellStyle name="Normal 12 2 2 4 8 7" xfId="11228" xr:uid="{6C17E770-B1A8-4FC3-99E5-6DB99BA4BA5E}"/>
    <cellStyle name="Normal 12 2 2 4 8 7 2" xfId="11229" xr:uid="{1897B528-46C8-4D7D-9711-711DB3FDEE6A}"/>
    <cellStyle name="Normal 12 2 2 4 8 8" xfId="11230" xr:uid="{D15981C9-6B0A-4337-8B1E-41FBFADC15C6}"/>
    <cellStyle name="Normal 12 2 2 4 8 8 2" xfId="11231" xr:uid="{98FCD1C8-C155-4399-8BB5-32FA83D3EFFD}"/>
    <cellStyle name="Normal 12 2 2 4 8 9" xfId="11232" xr:uid="{7FFD112E-6023-4E51-B3FC-F119540BF21F}"/>
    <cellStyle name="Normal 12 2 2 4 8 9 2" xfId="11233" xr:uid="{F1B9AB35-C397-4A2C-831A-9F3689EBD0BA}"/>
    <cellStyle name="Normal 12 2 2 4 8_AAUP CBI Calc" xfId="11234" xr:uid="{EABAF617-CB16-40E7-AAC9-F635C107FEC8}"/>
    <cellStyle name="Normal 12 2 2 4 9" xfId="11235" xr:uid="{91AD7738-8D20-42E7-A662-A9ED5C724504}"/>
    <cellStyle name="Normal 12 2 2 4 9 2" xfId="11236" xr:uid="{22C83E1B-6130-473E-A46B-BA7168D1B657}"/>
    <cellStyle name="Normal 12 2 2 4 9 2 2" xfId="11237" xr:uid="{6678A4A8-8286-49AA-A5B4-B835FEEAD4AE}"/>
    <cellStyle name="Normal 12 2 2 4 9 2 2 2" xfId="11238" xr:uid="{2D01EC43-51E8-4AFD-A71C-269083CF015F}"/>
    <cellStyle name="Normal 12 2 2 4 9 2 3" xfId="11239" xr:uid="{F134AF7D-30B1-448B-9A62-BAAB0A25C95C}"/>
    <cellStyle name="Normal 12 2 2 4 9 2 3 2" xfId="11240" xr:uid="{C5E2481E-501C-4BFE-A41C-0A99D5C625EE}"/>
    <cellStyle name="Normal 12 2 2 4 9 2 4" xfId="11241" xr:uid="{54062A21-88F3-47ED-AF35-AFEE20650C1A}"/>
    <cellStyle name="Normal 12 2 2 4 9 2 4 2" xfId="11242" xr:uid="{7360D610-C2AB-4123-BBA1-99672ACC68FA}"/>
    <cellStyle name="Normal 12 2 2 4 9 2 5" xfId="11243" xr:uid="{7778131E-AD3E-40D8-8A09-5A793A181F78}"/>
    <cellStyle name="Normal 12 2 2 4 9 2 5 2" xfId="11244" xr:uid="{A1F8BFDA-1EF5-47E7-8D43-2652F360667B}"/>
    <cellStyle name="Normal 12 2 2 4 9 2 6" xfId="11245" xr:uid="{1537F272-F04D-4C75-930B-7F9B7353FA39}"/>
    <cellStyle name="Normal 12 2 2 4 9 2 6 2" xfId="11246" xr:uid="{AFDB06A6-18C3-432C-8CE6-DCE09E0B9F76}"/>
    <cellStyle name="Normal 12 2 2 4 9 2 7" xfId="11247" xr:uid="{B263C8E5-64AC-4FCF-8C85-76CE9B1EF290}"/>
    <cellStyle name="Normal 12 2 2 4 9 2 7 2" xfId="11248" xr:uid="{1240D634-0F7D-422F-A83F-3D0EA52750FE}"/>
    <cellStyle name="Normal 12 2 2 4 9 2 8" xfId="11249" xr:uid="{B9571F21-CD65-4FB0-BAD5-B8DCDD20E1D6}"/>
    <cellStyle name="Normal 12 2 2 4 9 2_FY15" xfId="11250" xr:uid="{76DF289D-4550-44A7-93AB-F76BA203B063}"/>
    <cellStyle name="Normal 12 2 2 4 9 3" xfId="11251" xr:uid="{455E0365-299E-4049-8603-7600FE4EBD48}"/>
    <cellStyle name="Normal 12 2 2 4 9 3 2" xfId="11252" xr:uid="{B197A2D8-2C32-4E1B-BD6E-4D50F59C2417}"/>
    <cellStyle name="Normal 12 2 2 4 9 4" xfId="11253" xr:uid="{23891692-DF3C-456C-BD57-C837DF211CE0}"/>
    <cellStyle name="Normal 12 2 2 4 9 4 2" xfId="11254" xr:uid="{280F4B6C-ED98-42F4-A341-328F01C79B9B}"/>
    <cellStyle name="Normal 12 2 2 4 9 5" xfId="11255" xr:uid="{468EBE67-EC8C-4EC2-8694-637A80E1496D}"/>
    <cellStyle name="Normal 12 2 2 4 9 5 2" xfId="11256" xr:uid="{7FE3872C-E46C-427D-B2CF-A09B894D7CBB}"/>
    <cellStyle name="Normal 12 2 2 4 9 6" xfId="11257" xr:uid="{C8EF8553-DD36-4CE7-8808-6139D5CE7AA1}"/>
    <cellStyle name="Normal 12 2 2 4 9 6 2" xfId="11258" xr:uid="{5E3E5E75-E57C-494F-934E-10442897171E}"/>
    <cellStyle name="Normal 12 2 2 4 9 7" xfId="11259" xr:uid="{A970509C-30DE-49CB-99A7-71520B19A79E}"/>
    <cellStyle name="Normal 12 2 2 4 9 7 2" xfId="11260" xr:uid="{16355D45-FA17-4428-8ECB-5A6CE04FDDC4}"/>
    <cellStyle name="Normal 12 2 2 4 9 8" xfId="11261" xr:uid="{CA85C3A6-A42B-4A0E-96F8-7C2AEC843FF2}"/>
    <cellStyle name="Normal 12 2 2 4 9 8 2" xfId="11262" xr:uid="{567532CC-A8A8-438B-A43F-4D16E243D4C0}"/>
    <cellStyle name="Normal 12 2 2 4 9 9" xfId="11263" xr:uid="{3EB5C3F8-332E-45FF-A390-48872DDD22F8}"/>
    <cellStyle name="Normal 12 2 2 4 9_FY15" xfId="11264" xr:uid="{D25A3AA6-A028-44E7-B1BA-D21FF3EFFBF1}"/>
    <cellStyle name="Normal 12 2 2 4_AAUP CBI Calc" xfId="11265" xr:uid="{7121D097-A48F-470B-8AD5-E8215629D06A}"/>
    <cellStyle name="Normal 12 2 2 5" xfId="11266" xr:uid="{FF3C764E-AE03-440A-8DB6-98CF91F29D05}"/>
    <cellStyle name="Normal 12 2 2 5 10" xfId="11267" xr:uid="{38644512-6C61-486A-A239-9DB6E5211DE8}"/>
    <cellStyle name="Normal 12 2 2 5 10 2" xfId="11268" xr:uid="{023DD5E6-BC53-4031-A9BF-AD9ACF2543DE}"/>
    <cellStyle name="Normal 12 2 2 5 10 2 2" xfId="11269" xr:uid="{9D1716A5-4E21-41EE-98A3-26030E7DEDBB}"/>
    <cellStyle name="Normal 12 2 2 5 10 3" xfId="11270" xr:uid="{13E96236-802A-4A08-86AA-B5898C7C9B89}"/>
    <cellStyle name="Normal 12 2 2 5 10 3 2" xfId="11271" xr:uid="{099E40AF-594A-4154-AFD4-53CB31C74744}"/>
    <cellStyle name="Normal 12 2 2 5 10 4" xfId="11272" xr:uid="{200B98F4-4F30-4552-AB5D-91D7D6C234BC}"/>
    <cellStyle name="Normal 12 2 2 5 10 4 2" xfId="11273" xr:uid="{96B5CB4A-3DA3-4CF5-96FA-0A39D21B624B}"/>
    <cellStyle name="Normal 12 2 2 5 10 5" xfId="11274" xr:uid="{91EA80E4-9F45-4C75-8E26-C5F51DCA7A89}"/>
    <cellStyle name="Normal 12 2 2 5 10 5 2" xfId="11275" xr:uid="{F1C94005-00EC-4A47-9BD9-892E884FA123}"/>
    <cellStyle name="Normal 12 2 2 5 10 6" xfId="11276" xr:uid="{7CCF4F60-5CCA-403E-A226-EC2B446C8944}"/>
    <cellStyle name="Normal 12 2 2 5 10 6 2" xfId="11277" xr:uid="{1AEF8FCD-B1DB-4B65-938C-B8618E5EB105}"/>
    <cellStyle name="Normal 12 2 2 5 10 7" xfId="11278" xr:uid="{FEA42C4E-BD4F-40EF-8E3C-CA3EFE6D065F}"/>
    <cellStyle name="Normal 12 2 2 5 10 7 2" xfId="11279" xr:uid="{F98D143D-9816-4B25-B6E3-BBEAEE7D4667}"/>
    <cellStyle name="Normal 12 2 2 5 10 8" xfId="11280" xr:uid="{24185EEE-F1EF-442A-9764-E55D30A4AA17}"/>
    <cellStyle name="Normal 12 2 2 5 10_FY15" xfId="11281" xr:uid="{A31E2A83-28BD-42C2-A60B-BDA46F1CD969}"/>
    <cellStyle name="Normal 12 2 2 5 11" xfId="11282" xr:uid="{7C7AED95-D7AC-4D0E-871F-0245D867190C}"/>
    <cellStyle name="Normal 12 2 2 5 11 2" xfId="11283" xr:uid="{4AE2E046-4227-4F4B-B408-0564C30E5932}"/>
    <cellStyle name="Normal 12 2 2 5 12" xfId="11284" xr:uid="{C4955293-79D2-4A12-8B91-4646BF846E43}"/>
    <cellStyle name="Normal 12 2 2 5 12 2" xfId="11285" xr:uid="{1EA7F0CD-313A-46B3-AD23-284B6AB2B1C8}"/>
    <cellStyle name="Normal 12 2 2 5 13" xfId="11286" xr:uid="{DD8CCB18-0AD3-43E8-91DC-5A16E4F2EE7A}"/>
    <cellStyle name="Normal 12 2 2 5 13 2" xfId="11287" xr:uid="{A8FE0D23-14A6-4DB1-A23D-2A2027985987}"/>
    <cellStyle name="Normal 12 2 2 5 14" xfId="11288" xr:uid="{8E5BB85A-CAD6-47B7-A6E1-58B724919108}"/>
    <cellStyle name="Normal 12 2 2 5 14 2" xfId="11289" xr:uid="{9078BE41-D6AF-43CA-A72C-93A856CD5B02}"/>
    <cellStyle name="Normal 12 2 2 5 15" xfId="11290" xr:uid="{FFADA4F8-1920-431C-86E6-420AEE465A96}"/>
    <cellStyle name="Normal 12 2 2 5 15 2" xfId="11291" xr:uid="{AC8DFDE6-D59C-42F4-8CF8-E274E1CAC412}"/>
    <cellStyle name="Normal 12 2 2 5 16" xfId="11292" xr:uid="{4439B217-E88D-4570-A4F5-5793388E690F}"/>
    <cellStyle name="Normal 12 2 2 5 16 2" xfId="11293" xr:uid="{3E1617B6-0856-4A0C-B6D1-DD987F7F2934}"/>
    <cellStyle name="Normal 12 2 2 5 17" xfId="11294" xr:uid="{1D8380BC-CBCD-4DCA-A3BC-336EFAC517FF}"/>
    <cellStyle name="Normal 12 2 2 5 2" xfId="11295" xr:uid="{24267861-A6FE-4AAD-9299-83E896116439}"/>
    <cellStyle name="Normal 12 2 2 5 2 10" xfId="11296" xr:uid="{575762B9-1558-4959-B355-7CCB6A6CD883}"/>
    <cellStyle name="Normal 12 2 2 5 2 10 2" xfId="11297" xr:uid="{4C55D07B-0727-4EF8-B167-D4CB72F99BE6}"/>
    <cellStyle name="Normal 12 2 2 5 2 11" xfId="11298" xr:uid="{D3D6DDD9-5467-4858-BE5A-F5BE2EC72042}"/>
    <cellStyle name="Normal 12 2 2 5 2 11 2" xfId="11299" xr:uid="{23078EAE-63F4-4DB6-9A96-CC332D1AF6F4}"/>
    <cellStyle name="Normal 12 2 2 5 2 12" xfId="11300" xr:uid="{02504B8D-087A-48D5-B611-E523242DA94F}"/>
    <cellStyle name="Normal 12 2 2 5 2 12 2" xfId="11301" xr:uid="{832018D9-B657-41A8-8A0E-CE113C2A391B}"/>
    <cellStyle name="Normal 12 2 2 5 2 13" xfId="11302" xr:uid="{6E59B6A5-08CF-416E-86B5-C89FE7B8A0FF}"/>
    <cellStyle name="Normal 12 2 2 5 2 13 2" xfId="11303" xr:uid="{3F63CF10-91D1-4501-9269-A5E1F7841B92}"/>
    <cellStyle name="Normal 12 2 2 5 2 14" xfId="11304" xr:uid="{AF19B764-0A3D-42B5-A281-2B14422CABDA}"/>
    <cellStyle name="Normal 12 2 2 5 2 14 2" xfId="11305" xr:uid="{F7D012BE-9416-4E35-9933-BF0EA836F15A}"/>
    <cellStyle name="Normal 12 2 2 5 2 15" xfId="11306" xr:uid="{F3A48D91-8687-4EEE-A102-990C2EF8F190}"/>
    <cellStyle name="Normal 12 2 2 5 2 2" xfId="11307" xr:uid="{5CF3779D-03FF-4E14-9677-2DDDAE830020}"/>
    <cellStyle name="Normal 12 2 2 5 2 2 10" xfId="11308" xr:uid="{786208D8-91E1-45A3-AE81-F59CF1135861}"/>
    <cellStyle name="Normal 12 2 2 5 2 2 10 2" xfId="11309" xr:uid="{F71D3414-DA73-4257-8842-8C5434F098A6}"/>
    <cellStyle name="Normal 12 2 2 5 2 2 11" xfId="11310" xr:uid="{BAC55338-07D9-46FA-A888-09A416E5B7C0}"/>
    <cellStyle name="Normal 12 2 2 5 2 2 2" xfId="11311" xr:uid="{C45194A7-B909-4657-9182-81838D11762B}"/>
    <cellStyle name="Normal 12 2 2 5 2 2 2 2" xfId="11312" xr:uid="{C7DFC16F-BB0F-4051-A9A8-EE2CFA2911B9}"/>
    <cellStyle name="Normal 12 2 2 5 2 2 2 2 2" xfId="11313" xr:uid="{8C42FE7D-58C0-4520-B569-B0D47F592C3F}"/>
    <cellStyle name="Normal 12 2 2 5 2 2 2 2 2 2" xfId="11314" xr:uid="{1FEDF8AC-DFDB-4EA1-BDCA-195564E3B38A}"/>
    <cellStyle name="Normal 12 2 2 5 2 2 2 2 3" xfId="11315" xr:uid="{E1D5135D-2D8C-4BDF-8481-35BD0DE6B270}"/>
    <cellStyle name="Normal 12 2 2 5 2 2 2 2 3 2" xfId="11316" xr:uid="{69085A99-83B0-48FF-83B6-62385FBE40A8}"/>
    <cellStyle name="Normal 12 2 2 5 2 2 2 2 4" xfId="11317" xr:uid="{388EA742-CA81-4942-B3B3-3536CA7F8186}"/>
    <cellStyle name="Normal 12 2 2 5 2 2 2 2 4 2" xfId="11318" xr:uid="{0D28D1F3-BBFE-48FF-983E-196CBA496EBE}"/>
    <cellStyle name="Normal 12 2 2 5 2 2 2 2 5" xfId="11319" xr:uid="{56CCC9B6-6ADC-410E-AC3E-3071DAB01C5D}"/>
    <cellStyle name="Normal 12 2 2 5 2 2 2 2 5 2" xfId="11320" xr:uid="{7181672B-5BCF-4E66-9D04-75EC79B07CF0}"/>
    <cellStyle name="Normal 12 2 2 5 2 2 2 2 6" xfId="11321" xr:uid="{B356F779-2C2C-41CD-9589-B99587751F1F}"/>
    <cellStyle name="Normal 12 2 2 5 2 2 2 2 6 2" xfId="11322" xr:uid="{7162D2EF-51EC-48E0-BB44-C5A38FAD55E5}"/>
    <cellStyle name="Normal 12 2 2 5 2 2 2 2 7" xfId="11323" xr:uid="{F55C015A-5916-4A23-9371-73BA4563D2C4}"/>
    <cellStyle name="Normal 12 2 2 5 2 2 2 2 7 2" xfId="11324" xr:uid="{EC595806-9902-4C45-A760-4064D1A05A78}"/>
    <cellStyle name="Normal 12 2 2 5 2 2 2 2 8" xfId="11325" xr:uid="{59830013-1B3C-4C91-B744-2746EE73E3FC}"/>
    <cellStyle name="Normal 12 2 2 5 2 2 2 2_FY15" xfId="11326" xr:uid="{110D664C-D8E3-4897-96E1-A44D3CE65959}"/>
    <cellStyle name="Normal 12 2 2 5 2 2 2 3" xfId="11327" xr:uid="{FAA2F777-C902-4F91-A5DF-5052B2199EB5}"/>
    <cellStyle name="Normal 12 2 2 5 2 2 2 3 2" xfId="11328" xr:uid="{B7E69966-DD45-4337-8CD8-F2E3189AD3F6}"/>
    <cellStyle name="Normal 12 2 2 5 2 2 2 4" xfId="11329" xr:uid="{D69A54F6-F15A-4853-8797-459ABBB82D92}"/>
    <cellStyle name="Normal 12 2 2 5 2 2 2 4 2" xfId="11330" xr:uid="{0401B0A3-5BDA-40FF-A41B-7F01A2ADE868}"/>
    <cellStyle name="Normal 12 2 2 5 2 2 2 5" xfId="11331" xr:uid="{32BDE23E-8048-47CA-9F20-E7022614C8FB}"/>
    <cellStyle name="Normal 12 2 2 5 2 2 2 5 2" xfId="11332" xr:uid="{73E1D008-AB91-476B-8851-1149F893A6F2}"/>
    <cellStyle name="Normal 12 2 2 5 2 2 2 6" xfId="11333" xr:uid="{77FDFE5C-6CF1-4F8F-BB66-ECCA5F80191E}"/>
    <cellStyle name="Normal 12 2 2 5 2 2 2 6 2" xfId="11334" xr:uid="{7D776C37-C098-4E21-9F34-DF2258D01757}"/>
    <cellStyle name="Normal 12 2 2 5 2 2 2 7" xfId="11335" xr:uid="{57FC6660-A75C-4D37-B06E-5834C1A25B53}"/>
    <cellStyle name="Normal 12 2 2 5 2 2 2 7 2" xfId="11336" xr:uid="{5D3DD3F5-E2FE-4D2C-9597-7868306C2B8F}"/>
    <cellStyle name="Normal 12 2 2 5 2 2 2 8" xfId="11337" xr:uid="{840D80DD-EE37-4E0F-ABA3-7BE68063FFD4}"/>
    <cellStyle name="Normal 12 2 2 5 2 2 2 8 2" xfId="11338" xr:uid="{766B009C-A8AC-44A9-A303-DA313D26F4B7}"/>
    <cellStyle name="Normal 12 2 2 5 2 2 2 9" xfId="11339" xr:uid="{745EB65B-AC19-4090-9D15-C42E842D634C}"/>
    <cellStyle name="Normal 12 2 2 5 2 2 2_FY15" xfId="11340" xr:uid="{E426CCC0-626A-4D97-90FF-678D07D4917A}"/>
    <cellStyle name="Normal 12 2 2 5 2 2 3" xfId="11341" xr:uid="{AED25E1B-42C3-473E-BBCC-D5BB4ED3FA7E}"/>
    <cellStyle name="Normal 12 2 2 5 2 2 3 2" xfId="11342" xr:uid="{692337CE-49F9-436B-B9A3-91CFE58D9856}"/>
    <cellStyle name="Normal 12 2 2 5 2 2 3 2 2" xfId="11343" xr:uid="{C9818CF6-B443-4887-BCB9-15015182373C}"/>
    <cellStyle name="Normal 12 2 2 5 2 2 3 2 2 2" xfId="11344" xr:uid="{FA9C6D41-2B8B-4BA5-912D-3049F2DE273C}"/>
    <cellStyle name="Normal 12 2 2 5 2 2 3 2 3" xfId="11345" xr:uid="{75C99306-DEF7-431C-B95E-B86AE383F3A0}"/>
    <cellStyle name="Normal 12 2 2 5 2 2 3 2 3 2" xfId="11346" xr:uid="{DB491EA1-2E79-430C-AC62-3C26D927DA21}"/>
    <cellStyle name="Normal 12 2 2 5 2 2 3 2 4" xfId="11347" xr:uid="{1D7170D0-3890-496E-A6F8-887AD7B07087}"/>
    <cellStyle name="Normal 12 2 2 5 2 2 3 2 4 2" xfId="11348" xr:uid="{45B366E3-AC83-44B7-819A-01480544EDB8}"/>
    <cellStyle name="Normal 12 2 2 5 2 2 3 2 5" xfId="11349" xr:uid="{D7F8C453-70A7-4DC1-9F7F-05B9A3B0C3D7}"/>
    <cellStyle name="Normal 12 2 2 5 2 2 3 2 5 2" xfId="11350" xr:uid="{3B2243F2-9A7A-45B9-8923-955E7EA8E8E2}"/>
    <cellStyle name="Normal 12 2 2 5 2 2 3 2 6" xfId="11351" xr:uid="{08543F82-9357-452F-A95F-050D6EA3DFF8}"/>
    <cellStyle name="Normal 12 2 2 5 2 2 3 2 6 2" xfId="11352" xr:uid="{7156D639-FA65-4A70-A250-05EEB9013C66}"/>
    <cellStyle name="Normal 12 2 2 5 2 2 3 2 7" xfId="11353" xr:uid="{B045E20A-09BD-47A9-8303-E8E7FCED05F0}"/>
    <cellStyle name="Normal 12 2 2 5 2 2 3 2 7 2" xfId="11354" xr:uid="{315FAB81-CFC4-4A75-B253-0AAC75C3A818}"/>
    <cellStyle name="Normal 12 2 2 5 2 2 3 2 8" xfId="11355" xr:uid="{FF42315E-D8EA-437A-B475-E6391BA44EDE}"/>
    <cellStyle name="Normal 12 2 2 5 2 2 3 2_FY15" xfId="11356" xr:uid="{66DB6F03-6D58-41A1-AD1A-CA2A66AF7CFC}"/>
    <cellStyle name="Normal 12 2 2 5 2 2 3 3" xfId="11357" xr:uid="{F9FDDDDA-7044-49AE-A7ED-F6F069889E4B}"/>
    <cellStyle name="Normal 12 2 2 5 2 2 3 3 2" xfId="11358" xr:uid="{2083208E-0B5C-47C6-85C7-A8EA44931128}"/>
    <cellStyle name="Normal 12 2 2 5 2 2 3 4" xfId="11359" xr:uid="{FDECD464-D5DD-4D70-8794-8B2D3EEA2915}"/>
    <cellStyle name="Normal 12 2 2 5 2 2 3 4 2" xfId="11360" xr:uid="{E9A55013-3251-49D3-AF84-B6D4E2FC827A}"/>
    <cellStyle name="Normal 12 2 2 5 2 2 3 5" xfId="11361" xr:uid="{B517CF0B-7266-4864-A9BE-D72917C07A43}"/>
    <cellStyle name="Normal 12 2 2 5 2 2 3 5 2" xfId="11362" xr:uid="{738312DD-0FF6-4C56-87C6-AFAE59118E7D}"/>
    <cellStyle name="Normal 12 2 2 5 2 2 3 6" xfId="11363" xr:uid="{BEA465CA-7E2E-47EF-92FE-E88AC3241165}"/>
    <cellStyle name="Normal 12 2 2 5 2 2 3 6 2" xfId="11364" xr:uid="{A6A22448-2077-47D3-8FFB-FE087AFE8463}"/>
    <cellStyle name="Normal 12 2 2 5 2 2 3 7" xfId="11365" xr:uid="{76B47FFA-775A-44A2-8A7A-C1DF70C89C11}"/>
    <cellStyle name="Normal 12 2 2 5 2 2 3 7 2" xfId="11366" xr:uid="{F3BB3F0C-9E04-4F1B-A64E-E05384B43CF8}"/>
    <cellStyle name="Normal 12 2 2 5 2 2 3 8" xfId="11367" xr:uid="{90C4CBC1-90F2-404A-91C4-3A87B969A608}"/>
    <cellStyle name="Normal 12 2 2 5 2 2 3 8 2" xfId="11368" xr:uid="{4793FF8B-1909-4BBF-A39B-5F657EAD6BFB}"/>
    <cellStyle name="Normal 12 2 2 5 2 2 3 9" xfId="11369" xr:uid="{83341A3C-5535-46CA-8E10-FB8F4B9B206F}"/>
    <cellStyle name="Normal 12 2 2 5 2 2 3_FY15" xfId="11370" xr:uid="{E69BA69E-D5C7-4DA9-AE85-DF76933C28F5}"/>
    <cellStyle name="Normal 12 2 2 5 2 2 4" xfId="11371" xr:uid="{F0E62998-CC1E-4EA7-AB97-072F68BE1E31}"/>
    <cellStyle name="Normal 12 2 2 5 2 2 4 2" xfId="11372" xr:uid="{EE3D5DE8-92A6-44D1-87E5-48F601AB3190}"/>
    <cellStyle name="Normal 12 2 2 5 2 2 4 2 2" xfId="11373" xr:uid="{E9756FCF-26C5-49F1-BCDE-4B8FAB3F461A}"/>
    <cellStyle name="Normal 12 2 2 5 2 2 4 3" xfId="11374" xr:uid="{AA3F1FE4-3275-40F4-BD6E-B38B433B1282}"/>
    <cellStyle name="Normal 12 2 2 5 2 2 4 3 2" xfId="11375" xr:uid="{AB6887DC-342F-4883-9F24-ED67579D0BC4}"/>
    <cellStyle name="Normal 12 2 2 5 2 2 4 4" xfId="11376" xr:uid="{8CA2CD6A-27A2-49F0-BC96-DF9BC9BB6CBC}"/>
    <cellStyle name="Normal 12 2 2 5 2 2 4 4 2" xfId="11377" xr:uid="{92F46C4F-7BE5-490E-8891-3C254D0752F7}"/>
    <cellStyle name="Normal 12 2 2 5 2 2 4 5" xfId="11378" xr:uid="{D0A46BDC-2BFB-47D6-8320-5A04C29BACAD}"/>
    <cellStyle name="Normal 12 2 2 5 2 2 4 5 2" xfId="11379" xr:uid="{68114FFB-F3BD-4970-93DF-4556F6BB77DA}"/>
    <cellStyle name="Normal 12 2 2 5 2 2 4 6" xfId="11380" xr:uid="{8588409C-301A-4CF9-B94F-28D71FD414D1}"/>
    <cellStyle name="Normal 12 2 2 5 2 2 4 6 2" xfId="11381" xr:uid="{87BB66F3-B025-4202-B804-B4EF8299B1B1}"/>
    <cellStyle name="Normal 12 2 2 5 2 2 4 7" xfId="11382" xr:uid="{F21D5080-56AB-4F4A-A620-611FCDC23048}"/>
    <cellStyle name="Normal 12 2 2 5 2 2 4 7 2" xfId="11383" xr:uid="{9049F88F-EEFC-449B-A7CE-869FA721E92A}"/>
    <cellStyle name="Normal 12 2 2 5 2 2 4 8" xfId="11384" xr:uid="{B6E5741C-9B24-49FF-85CC-FB8F1EDD8AEC}"/>
    <cellStyle name="Normal 12 2 2 5 2 2 4_FY15" xfId="11385" xr:uid="{5D59F298-01DB-406E-A57C-29BC2284BDA7}"/>
    <cellStyle name="Normal 12 2 2 5 2 2 5" xfId="11386" xr:uid="{50384BA2-0A61-46E8-AD91-B9459E8E7994}"/>
    <cellStyle name="Normal 12 2 2 5 2 2 5 2" xfId="11387" xr:uid="{3C631B49-CEFC-493B-88BF-231C9EFC832F}"/>
    <cellStyle name="Normal 12 2 2 5 2 2 6" xfId="11388" xr:uid="{E68C4903-66F4-4F4E-B5E1-DF4086E74222}"/>
    <cellStyle name="Normal 12 2 2 5 2 2 6 2" xfId="11389" xr:uid="{7B91EC62-D793-4252-AF17-17C640E23A9B}"/>
    <cellStyle name="Normal 12 2 2 5 2 2 7" xfId="11390" xr:uid="{86BEE4B1-7CBD-4592-8140-8D13151772BD}"/>
    <cellStyle name="Normal 12 2 2 5 2 2 7 2" xfId="11391" xr:uid="{85551CC7-088F-40E9-A3FB-A79749944A07}"/>
    <cellStyle name="Normal 12 2 2 5 2 2 8" xfId="11392" xr:uid="{1EECA366-88A9-439A-94B4-71F7DC7C0849}"/>
    <cellStyle name="Normal 12 2 2 5 2 2 8 2" xfId="11393" xr:uid="{F64E117F-74DD-4959-AF6E-AEE59B4AB83C}"/>
    <cellStyle name="Normal 12 2 2 5 2 2 9" xfId="11394" xr:uid="{225A376C-5E53-4F9A-ABDD-316F432FDAB7}"/>
    <cellStyle name="Normal 12 2 2 5 2 2 9 2" xfId="11395" xr:uid="{802608B7-A5B9-4388-8C8A-E49A560ABDD1}"/>
    <cellStyle name="Normal 12 2 2 5 2 2_AAUP CBI Calc" xfId="11396" xr:uid="{DCE6688B-06C3-4DC1-87B7-FC15872C70BB}"/>
    <cellStyle name="Normal 12 2 2 5 2 3" xfId="11397" xr:uid="{3CBEBF50-B138-4E7A-8F58-1802BD728390}"/>
    <cellStyle name="Normal 12 2 2 5 2 3 10" xfId="11398" xr:uid="{A6BE811E-1F03-4324-A8F8-9F9585250AC2}"/>
    <cellStyle name="Normal 12 2 2 5 2 3 2" xfId="11399" xr:uid="{D8415D22-3392-434E-BCBD-26BE72D16AF6}"/>
    <cellStyle name="Normal 12 2 2 5 2 3 2 2" xfId="11400" xr:uid="{D5FCF2FF-0AE3-42CE-A618-21586E6284C6}"/>
    <cellStyle name="Normal 12 2 2 5 2 3 2 2 2" xfId="11401" xr:uid="{5F8FB7FA-0A6A-42A6-97CE-1A789C3F37C8}"/>
    <cellStyle name="Normal 12 2 2 5 2 3 2 2 2 2" xfId="11402" xr:uid="{164F62F5-A20E-4FBD-B3B4-D592C441B7E5}"/>
    <cellStyle name="Normal 12 2 2 5 2 3 2 2 3" xfId="11403" xr:uid="{3CADBD98-CE45-4D6E-B7D5-7D604501D79D}"/>
    <cellStyle name="Normal 12 2 2 5 2 3 2 2 3 2" xfId="11404" xr:uid="{47093680-CE8E-4B61-8AF7-B015A72B2BD4}"/>
    <cellStyle name="Normal 12 2 2 5 2 3 2 2 4" xfId="11405" xr:uid="{7FE83C3D-E031-45E8-8254-4240CA485B3A}"/>
    <cellStyle name="Normal 12 2 2 5 2 3 2 2 4 2" xfId="11406" xr:uid="{B58CD646-4466-4C97-8913-3CD94A3B112B}"/>
    <cellStyle name="Normal 12 2 2 5 2 3 2 2 5" xfId="11407" xr:uid="{1992E82D-DE9D-423E-8F6A-4487B90A8E95}"/>
    <cellStyle name="Normal 12 2 2 5 2 3 2 2 5 2" xfId="11408" xr:uid="{39815358-DD76-46CD-9ED9-C2ED3DC195DD}"/>
    <cellStyle name="Normal 12 2 2 5 2 3 2 2 6" xfId="11409" xr:uid="{3AC7AF3D-904E-4623-A0D4-A9297C980F83}"/>
    <cellStyle name="Normal 12 2 2 5 2 3 2 2 6 2" xfId="11410" xr:uid="{0CD96D32-065B-468C-BC76-77AF9AF47BF1}"/>
    <cellStyle name="Normal 12 2 2 5 2 3 2 2 7" xfId="11411" xr:uid="{B283006F-405F-4F71-BF1C-FD560B51ABC0}"/>
    <cellStyle name="Normal 12 2 2 5 2 3 2 2 7 2" xfId="11412" xr:uid="{526D9F48-FFCC-4327-A07B-67811798C432}"/>
    <cellStyle name="Normal 12 2 2 5 2 3 2 2 8" xfId="11413" xr:uid="{F1B2A676-9BBC-44C9-893B-C7A3FFA74332}"/>
    <cellStyle name="Normal 12 2 2 5 2 3 2 2_FY15" xfId="11414" xr:uid="{EEBCB9DE-7F6E-4B15-BB89-9AF1F700F8E4}"/>
    <cellStyle name="Normal 12 2 2 5 2 3 2 3" xfId="11415" xr:uid="{6602E522-09C6-459B-A55B-1E972ECCD3BE}"/>
    <cellStyle name="Normal 12 2 2 5 2 3 2 3 2" xfId="11416" xr:uid="{07BC8D84-8F65-4F0D-9F7F-5FC1B560B1A3}"/>
    <cellStyle name="Normal 12 2 2 5 2 3 2 4" xfId="11417" xr:uid="{4F1C4F05-B1C5-44E9-A14E-A1A6414A94B4}"/>
    <cellStyle name="Normal 12 2 2 5 2 3 2 4 2" xfId="11418" xr:uid="{166F1AC0-2A63-4981-AE76-10E41AE2F265}"/>
    <cellStyle name="Normal 12 2 2 5 2 3 2 5" xfId="11419" xr:uid="{FA15CCB0-1309-4316-BDAA-0511E7CC832F}"/>
    <cellStyle name="Normal 12 2 2 5 2 3 2 5 2" xfId="11420" xr:uid="{308E88C0-B4F7-4CDE-9204-B7021C85C2E0}"/>
    <cellStyle name="Normal 12 2 2 5 2 3 2 6" xfId="11421" xr:uid="{39CCB1FA-65C4-4B1F-B0B4-8BF6BCA71BF7}"/>
    <cellStyle name="Normal 12 2 2 5 2 3 2 6 2" xfId="11422" xr:uid="{39605E35-43E6-470B-BB98-C438B2333D56}"/>
    <cellStyle name="Normal 12 2 2 5 2 3 2 7" xfId="11423" xr:uid="{73591495-1580-4999-913B-1B4CC7203AE9}"/>
    <cellStyle name="Normal 12 2 2 5 2 3 2 7 2" xfId="11424" xr:uid="{2F32BF83-4CF1-45F6-AEBE-0D1161B97DCE}"/>
    <cellStyle name="Normal 12 2 2 5 2 3 2 8" xfId="11425" xr:uid="{1B58141B-0D1E-41A0-A84E-8C19DDA98AD5}"/>
    <cellStyle name="Normal 12 2 2 5 2 3 2 8 2" xfId="11426" xr:uid="{C3DAD0A2-D5A0-4F38-A4E3-6B87542F2B01}"/>
    <cellStyle name="Normal 12 2 2 5 2 3 2 9" xfId="11427" xr:uid="{429523F8-0ACA-4318-974C-C3A8BE7270ED}"/>
    <cellStyle name="Normal 12 2 2 5 2 3 2_FY15" xfId="11428" xr:uid="{E1D19410-D47D-4EB2-916E-F33DEBF8380C}"/>
    <cellStyle name="Normal 12 2 2 5 2 3 3" xfId="11429" xr:uid="{D133613D-B01C-401D-A0CE-C4B49283B817}"/>
    <cellStyle name="Normal 12 2 2 5 2 3 3 2" xfId="11430" xr:uid="{C9562DE5-102D-4677-A924-C2C31E972403}"/>
    <cellStyle name="Normal 12 2 2 5 2 3 3 2 2" xfId="11431" xr:uid="{CBBF86CD-51FE-483F-A633-4ED24CCFC85A}"/>
    <cellStyle name="Normal 12 2 2 5 2 3 3 3" xfId="11432" xr:uid="{79806BF0-8933-4651-94D5-F5134276ABD5}"/>
    <cellStyle name="Normal 12 2 2 5 2 3 3 3 2" xfId="11433" xr:uid="{516D1080-D138-484A-B435-0607CBFF7EF9}"/>
    <cellStyle name="Normal 12 2 2 5 2 3 3 4" xfId="11434" xr:uid="{350B5C07-C9EC-42D0-BC3C-C5E0B71277C2}"/>
    <cellStyle name="Normal 12 2 2 5 2 3 3 4 2" xfId="11435" xr:uid="{DBEEF0BD-8665-465C-8759-ED073425C1F3}"/>
    <cellStyle name="Normal 12 2 2 5 2 3 3 5" xfId="11436" xr:uid="{E6679681-FBFA-4F39-8A76-779A26240306}"/>
    <cellStyle name="Normal 12 2 2 5 2 3 3 5 2" xfId="11437" xr:uid="{E5502E78-3F82-4F5D-9029-DD4703AD51D7}"/>
    <cellStyle name="Normal 12 2 2 5 2 3 3 6" xfId="11438" xr:uid="{045ACF19-E549-446D-BC7A-6AFC0E1A0B77}"/>
    <cellStyle name="Normal 12 2 2 5 2 3 3 6 2" xfId="11439" xr:uid="{633B6D54-882E-4B00-9AFF-0A275677BAF1}"/>
    <cellStyle name="Normal 12 2 2 5 2 3 3 7" xfId="11440" xr:uid="{8E10CE46-647D-42C2-91B6-685ECF6D8878}"/>
    <cellStyle name="Normal 12 2 2 5 2 3 3 7 2" xfId="11441" xr:uid="{42A17200-980C-4F87-93B7-DD176CDBC098}"/>
    <cellStyle name="Normal 12 2 2 5 2 3 3 8" xfId="11442" xr:uid="{9F769725-0382-4E08-9C92-366084B81ACE}"/>
    <cellStyle name="Normal 12 2 2 5 2 3 3_FY15" xfId="11443" xr:uid="{DA76D417-723F-42FB-8A2C-0359AF6DBD45}"/>
    <cellStyle name="Normal 12 2 2 5 2 3 4" xfId="11444" xr:uid="{E1945F8A-B379-4BD5-A457-1A8E3C3B7887}"/>
    <cellStyle name="Normal 12 2 2 5 2 3 4 2" xfId="11445" xr:uid="{07C140B7-C10C-4C3D-896F-BEE496DE2EAF}"/>
    <cellStyle name="Normal 12 2 2 5 2 3 5" xfId="11446" xr:uid="{F16E612B-3E05-4158-8368-9A6C0A0988E8}"/>
    <cellStyle name="Normal 12 2 2 5 2 3 5 2" xfId="11447" xr:uid="{F858A9EF-2C73-4AF1-916E-54A1AA78727B}"/>
    <cellStyle name="Normal 12 2 2 5 2 3 6" xfId="11448" xr:uid="{B985F957-A8BE-4061-90EE-E681B10D6580}"/>
    <cellStyle name="Normal 12 2 2 5 2 3 6 2" xfId="11449" xr:uid="{2B4EE180-A78B-4BCA-B773-A6D6661C2978}"/>
    <cellStyle name="Normal 12 2 2 5 2 3 7" xfId="11450" xr:uid="{57F38877-DB3E-4AEF-B206-C47FF712BA25}"/>
    <cellStyle name="Normal 12 2 2 5 2 3 7 2" xfId="11451" xr:uid="{FCDE5D30-376C-4969-9CC2-3CE15C3E8933}"/>
    <cellStyle name="Normal 12 2 2 5 2 3 8" xfId="11452" xr:uid="{6B08134F-D7DE-436F-AB32-33A11AF87A25}"/>
    <cellStyle name="Normal 12 2 2 5 2 3 8 2" xfId="11453" xr:uid="{6CFF9EA5-C17C-4FF2-BABD-E0EDE13D7878}"/>
    <cellStyle name="Normal 12 2 2 5 2 3 9" xfId="11454" xr:uid="{A973C1BA-1DCF-4DFB-BA64-5AD3B653BB04}"/>
    <cellStyle name="Normal 12 2 2 5 2 3 9 2" xfId="11455" xr:uid="{89A86A73-BB5B-4635-BDDE-BCBB163A6E11}"/>
    <cellStyle name="Normal 12 2 2 5 2 3_AAUP CBI Calc" xfId="11456" xr:uid="{6E0CC9D0-1263-4982-9A22-C9C125EB0275}"/>
    <cellStyle name="Normal 12 2 2 5 2 4" xfId="11457" xr:uid="{81BFE040-C6DC-4D2F-B23E-011AFE3B8819}"/>
    <cellStyle name="Normal 12 2 2 5 2 4 10" xfId="11458" xr:uid="{86C41C09-757D-4032-8DE7-EC9D29F0AF8D}"/>
    <cellStyle name="Normal 12 2 2 5 2 4 2" xfId="11459" xr:uid="{D9E033C5-4558-47D0-9A81-C2804A1A0E12}"/>
    <cellStyle name="Normal 12 2 2 5 2 4 2 2" xfId="11460" xr:uid="{5D38A275-9718-4CB2-AF4C-1ABCE26AF8FB}"/>
    <cellStyle name="Normal 12 2 2 5 2 4 2 2 2" xfId="11461" xr:uid="{65982A2B-9BBF-4625-B4AD-D11EFDF78A20}"/>
    <cellStyle name="Normal 12 2 2 5 2 4 2 2 2 2" xfId="11462" xr:uid="{CBE347D8-7286-413E-9F03-01B29DF8284F}"/>
    <cellStyle name="Normal 12 2 2 5 2 4 2 2 3" xfId="11463" xr:uid="{725D5249-D92F-40A0-A041-D984C51C5150}"/>
    <cellStyle name="Normal 12 2 2 5 2 4 2 2 3 2" xfId="11464" xr:uid="{4913BD7E-8B63-4C45-A8A2-09B1DFF3BE20}"/>
    <cellStyle name="Normal 12 2 2 5 2 4 2 2 4" xfId="11465" xr:uid="{167E7A23-A81D-4B8C-8B6A-89D9AD8DE43C}"/>
    <cellStyle name="Normal 12 2 2 5 2 4 2 2 4 2" xfId="11466" xr:uid="{45E5AEAA-830E-44AD-AFCE-969E8AFF3AD0}"/>
    <cellStyle name="Normal 12 2 2 5 2 4 2 2 5" xfId="11467" xr:uid="{D6DC1E69-6975-4781-A5AC-713E62BBF6C8}"/>
    <cellStyle name="Normal 12 2 2 5 2 4 2 2 5 2" xfId="11468" xr:uid="{C7198308-A1DA-4A52-94B0-76127A84A52F}"/>
    <cellStyle name="Normal 12 2 2 5 2 4 2 2 6" xfId="11469" xr:uid="{0986399D-5499-42FE-8471-2D5CB0E12074}"/>
    <cellStyle name="Normal 12 2 2 5 2 4 2 2 6 2" xfId="11470" xr:uid="{18B8B60F-4492-4275-A34F-3FD89A8186F7}"/>
    <cellStyle name="Normal 12 2 2 5 2 4 2 2 7" xfId="11471" xr:uid="{C881F138-C28D-4D3B-9ABD-6399FED2A8A4}"/>
    <cellStyle name="Normal 12 2 2 5 2 4 2 2 7 2" xfId="11472" xr:uid="{922A2893-0648-4141-B2BB-A22808D600FB}"/>
    <cellStyle name="Normal 12 2 2 5 2 4 2 2 8" xfId="11473" xr:uid="{CF6E644C-FA59-46D8-81B5-92FACB8D91C0}"/>
    <cellStyle name="Normal 12 2 2 5 2 4 2 2_FY15" xfId="11474" xr:uid="{9B867403-8C31-4F56-825B-39B8E3AD09C9}"/>
    <cellStyle name="Normal 12 2 2 5 2 4 2 3" xfId="11475" xr:uid="{AD33C6C5-F90B-451D-9B10-F6F5B272F8CC}"/>
    <cellStyle name="Normal 12 2 2 5 2 4 2 3 2" xfId="11476" xr:uid="{388EC7DE-F2C1-4413-BF7C-F7FE59E574A1}"/>
    <cellStyle name="Normal 12 2 2 5 2 4 2 4" xfId="11477" xr:uid="{A015C841-ADB3-4095-9EEC-548871E7ED66}"/>
    <cellStyle name="Normal 12 2 2 5 2 4 2 4 2" xfId="11478" xr:uid="{55B9C703-AD70-4CA8-BE6C-AC8123E119F3}"/>
    <cellStyle name="Normal 12 2 2 5 2 4 2 5" xfId="11479" xr:uid="{1E50AA56-8080-4129-8C2E-B371AD00069E}"/>
    <cellStyle name="Normal 12 2 2 5 2 4 2 5 2" xfId="11480" xr:uid="{53A61E71-E327-4A75-8FD9-177F20DFFBE4}"/>
    <cellStyle name="Normal 12 2 2 5 2 4 2 6" xfId="11481" xr:uid="{FF0E2E59-9427-4ECB-AB78-CD5BD020D8DF}"/>
    <cellStyle name="Normal 12 2 2 5 2 4 2 6 2" xfId="11482" xr:uid="{7E930F06-8BD3-40F9-8F57-D6B0477789C7}"/>
    <cellStyle name="Normal 12 2 2 5 2 4 2 7" xfId="11483" xr:uid="{9E7D019C-BD6C-4C3B-9D25-8D28382F6B6E}"/>
    <cellStyle name="Normal 12 2 2 5 2 4 2 7 2" xfId="11484" xr:uid="{82C32A41-3E7C-407A-9D84-52FFE19A3612}"/>
    <cellStyle name="Normal 12 2 2 5 2 4 2 8" xfId="11485" xr:uid="{43CDD472-7655-44AD-9F8E-98675F40A1BA}"/>
    <cellStyle name="Normal 12 2 2 5 2 4 2 8 2" xfId="11486" xr:uid="{C0A97A5D-6466-4EE8-8B51-ABFB479AA337}"/>
    <cellStyle name="Normal 12 2 2 5 2 4 2 9" xfId="11487" xr:uid="{FD591E42-C266-4C36-A33F-B7EA1E482F2A}"/>
    <cellStyle name="Normal 12 2 2 5 2 4 2_FY15" xfId="11488" xr:uid="{A95868D3-80AA-450F-A080-CE52B79B45B8}"/>
    <cellStyle name="Normal 12 2 2 5 2 4 3" xfId="11489" xr:uid="{C755761E-DCE0-4E84-A8BD-D7E8C2CA0916}"/>
    <cellStyle name="Normal 12 2 2 5 2 4 3 2" xfId="11490" xr:uid="{AC1699DB-58CE-44F6-83DF-3DB827AF0C30}"/>
    <cellStyle name="Normal 12 2 2 5 2 4 3 2 2" xfId="11491" xr:uid="{5DD50EE4-C5E4-4662-9928-51319E15CF90}"/>
    <cellStyle name="Normal 12 2 2 5 2 4 3 3" xfId="11492" xr:uid="{79DF13BA-988A-4709-AE4A-7CE91AB86A72}"/>
    <cellStyle name="Normal 12 2 2 5 2 4 3 3 2" xfId="11493" xr:uid="{83936B39-EDDB-4DB1-B632-1E654577BE13}"/>
    <cellStyle name="Normal 12 2 2 5 2 4 3 4" xfId="11494" xr:uid="{6B39A620-4FF0-4F21-805B-053EE0A1A8B5}"/>
    <cellStyle name="Normal 12 2 2 5 2 4 3 4 2" xfId="11495" xr:uid="{EA347F26-5B90-4751-B0EE-D16BF8FBEB2E}"/>
    <cellStyle name="Normal 12 2 2 5 2 4 3 5" xfId="11496" xr:uid="{346423B3-8708-49DB-9EFB-2566F6EC8566}"/>
    <cellStyle name="Normal 12 2 2 5 2 4 3 5 2" xfId="11497" xr:uid="{5E2D8C7D-0C38-497E-9437-6C979E5ED78F}"/>
    <cellStyle name="Normal 12 2 2 5 2 4 3 6" xfId="11498" xr:uid="{1D90BA07-F301-4FA8-AFA3-9666D2E638E3}"/>
    <cellStyle name="Normal 12 2 2 5 2 4 3 6 2" xfId="11499" xr:uid="{46D41680-136E-4DD9-8C71-25E1D166C089}"/>
    <cellStyle name="Normal 12 2 2 5 2 4 3 7" xfId="11500" xr:uid="{EAC99D8C-45E7-46B3-97D3-1E73D00B8F55}"/>
    <cellStyle name="Normal 12 2 2 5 2 4 3 7 2" xfId="11501" xr:uid="{D3EF3225-65BA-445D-A76A-AB0C5423BB2F}"/>
    <cellStyle name="Normal 12 2 2 5 2 4 3 8" xfId="11502" xr:uid="{7EA70622-C07B-4B1F-AB6A-BEDA4327EC55}"/>
    <cellStyle name="Normal 12 2 2 5 2 4 3_FY15" xfId="11503" xr:uid="{2BD3F79E-1DCA-4157-AD63-8AA8CD5BB5E3}"/>
    <cellStyle name="Normal 12 2 2 5 2 4 4" xfId="11504" xr:uid="{BE3F242A-F788-40F2-9716-2BB8CECD2576}"/>
    <cellStyle name="Normal 12 2 2 5 2 4 4 2" xfId="11505" xr:uid="{BE5EF312-174A-46A7-9116-D710E14E6C49}"/>
    <cellStyle name="Normal 12 2 2 5 2 4 5" xfId="11506" xr:uid="{79B3D510-ED88-4D7B-BE24-B201603F7D8C}"/>
    <cellStyle name="Normal 12 2 2 5 2 4 5 2" xfId="11507" xr:uid="{147081FC-3E3F-4B53-BE5E-F75F17120BCE}"/>
    <cellStyle name="Normal 12 2 2 5 2 4 6" xfId="11508" xr:uid="{AFE230F0-F24B-4E3F-A1A3-2B54902A807D}"/>
    <cellStyle name="Normal 12 2 2 5 2 4 6 2" xfId="11509" xr:uid="{563CE767-5DA9-48EE-9F38-64DE76FBE9E8}"/>
    <cellStyle name="Normal 12 2 2 5 2 4 7" xfId="11510" xr:uid="{48517A27-F718-4BD7-BFBC-FB8BE6D614A6}"/>
    <cellStyle name="Normal 12 2 2 5 2 4 7 2" xfId="11511" xr:uid="{2C7CEA4D-6C25-4F9D-B39B-6926ED36E7BE}"/>
    <cellStyle name="Normal 12 2 2 5 2 4 8" xfId="11512" xr:uid="{24708E26-711B-40D1-BE4A-A255C99F0D12}"/>
    <cellStyle name="Normal 12 2 2 5 2 4 8 2" xfId="11513" xr:uid="{1164F052-59D6-4F4D-B8B0-B03E664AB930}"/>
    <cellStyle name="Normal 12 2 2 5 2 4 9" xfId="11514" xr:uid="{419BBE1F-F6A1-4AB6-A310-7BE3EB4DA781}"/>
    <cellStyle name="Normal 12 2 2 5 2 4 9 2" xfId="11515" xr:uid="{DF9DFAF7-F633-49DE-8B54-1CD989D29B52}"/>
    <cellStyle name="Normal 12 2 2 5 2 4_AAUP CBI Calc" xfId="11516" xr:uid="{387978DB-7381-41D7-AFC1-1E968090B588}"/>
    <cellStyle name="Normal 12 2 2 5 2 5" xfId="11517" xr:uid="{E1A486D2-3D49-408E-B4B2-E8C4CA75F6A1}"/>
    <cellStyle name="Normal 12 2 2 5 2 5 10" xfId="11518" xr:uid="{415B31FB-228F-486C-8B7A-5E15A0894DDB}"/>
    <cellStyle name="Normal 12 2 2 5 2 5 2" xfId="11519" xr:uid="{A43B649C-C3FA-4EB0-B777-2A965CB2487C}"/>
    <cellStyle name="Normal 12 2 2 5 2 5 2 2" xfId="11520" xr:uid="{53102406-71B5-462C-8D5E-FF093846A4C2}"/>
    <cellStyle name="Normal 12 2 2 5 2 5 2 2 2" xfId="11521" xr:uid="{941171CA-DA3D-4670-9A45-177BE654D8CA}"/>
    <cellStyle name="Normal 12 2 2 5 2 5 2 2 2 2" xfId="11522" xr:uid="{FF3986F6-F9BE-42A4-A8B3-DFD2EAFB62D7}"/>
    <cellStyle name="Normal 12 2 2 5 2 5 2 2 3" xfId="11523" xr:uid="{924F653F-193B-47E0-ACA1-630F052565AB}"/>
    <cellStyle name="Normal 12 2 2 5 2 5 2 2 3 2" xfId="11524" xr:uid="{EE456A88-0978-459B-8565-F6E24336B829}"/>
    <cellStyle name="Normal 12 2 2 5 2 5 2 2 4" xfId="11525" xr:uid="{E4576F22-DDD3-4682-A8FE-479FD7DAFDB1}"/>
    <cellStyle name="Normal 12 2 2 5 2 5 2 2 4 2" xfId="11526" xr:uid="{33425307-AAB0-4D73-9A6B-E04BD0A42362}"/>
    <cellStyle name="Normal 12 2 2 5 2 5 2 2 5" xfId="11527" xr:uid="{F17386E4-7B51-481A-A279-8D943C285610}"/>
    <cellStyle name="Normal 12 2 2 5 2 5 2 2 5 2" xfId="11528" xr:uid="{959161CA-6C55-42CF-9CDC-7C7BC63E10D5}"/>
    <cellStyle name="Normal 12 2 2 5 2 5 2 2 6" xfId="11529" xr:uid="{D4AA2B75-D6ED-4D25-AB9E-88F7FD4CF41F}"/>
    <cellStyle name="Normal 12 2 2 5 2 5 2 2 6 2" xfId="11530" xr:uid="{2E4A2BB7-5635-4346-8790-9968D92B7C10}"/>
    <cellStyle name="Normal 12 2 2 5 2 5 2 2 7" xfId="11531" xr:uid="{73593BD1-E80F-4BC0-B457-ADEFACC452E4}"/>
    <cellStyle name="Normal 12 2 2 5 2 5 2 2 7 2" xfId="11532" xr:uid="{B2024CD5-53E0-4D51-B57C-1842B2F86E95}"/>
    <cellStyle name="Normal 12 2 2 5 2 5 2 2 8" xfId="11533" xr:uid="{F88B06B2-C996-4597-ACE6-7E0D5EA14B42}"/>
    <cellStyle name="Normal 12 2 2 5 2 5 2 2_FY15" xfId="11534" xr:uid="{5631EF11-8457-4D26-A2B5-F842E9015145}"/>
    <cellStyle name="Normal 12 2 2 5 2 5 2 3" xfId="11535" xr:uid="{4BEDF12C-9FCA-4D6D-A346-268A3FC26C67}"/>
    <cellStyle name="Normal 12 2 2 5 2 5 2 3 2" xfId="11536" xr:uid="{FA09CE71-0260-400C-A884-F24B9F9A17A2}"/>
    <cellStyle name="Normal 12 2 2 5 2 5 2 4" xfId="11537" xr:uid="{7201E4D1-11B3-42BF-913B-3023037C4600}"/>
    <cellStyle name="Normal 12 2 2 5 2 5 2 4 2" xfId="11538" xr:uid="{A5A36FCE-77A1-4F9A-B801-B7EB8C533EB6}"/>
    <cellStyle name="Normal 12 2 2 5 2 5 2 5" xfId="11539" xr:uid="{8C43414C-BDF5-4D0C-8EC3-0D913DFB8E84}"/>
    <cellStyle name="Normal 12 2 2 5 2 5 2 5 2" xfId="11540" xr:uid="{8E2540E7-9C12-402D-B855-38A5808C260D}"/>
    <cellStyle name="Normal 12 2 2 5 2 5 2 6" xfId="11541" xr:uid="{CC30C4BA-5627-48E2-9EA0-BD9DF5066CB6}"/>
    <cellStyle name="Normal 12 2 2 5 2 5 2 6 2" xfId="11542" xr:uid="{A8435A55-747C-4CAE-A325-E11D5A85F0AC}"/>
    <cellStyle name="Normal 12 2 2 5 2 5 2 7" xfId="11543" xr:uid="{E2C2340F-122D-4403-B3B6-F071E7B77F3F}"/>
    <cellStyle name="Normal 12 2 2 5 2 5 2 7 2" xfId="11544" xr:uid="{81AE361D-5D00-46C9-8F33-39D5E682D8CA}"/>
    <cellStyle name="Normal 12 2 2 5 2 5 2 8" xfId="11545" xr:uid="{2621E0AA-BA81-4A7F-8557-E84C55D5BD44}"/>
    <cellStyle name="Normal 12 2 2 5 2 5 2 8 2" xfId="11546" xr:uid="{9890DCA8-7AB4-404E-9CA1-A84BE185E794}"/>
    <cellStyle name="Normal 12 2 2 5 2 5 2 9" xfId="11547" xr:uid="{7DF60A10-9EEA-41C9-8128-DE74DF32048B}"/>
    <cellStyle name="Normal 12 2 2 5 2 5 2_FY15" xfId="11548" xr:uid="{599F301D-78B2-480B-A205-10D8521E0D79}"/>
    <cellStyle name="Normal 12 2 2 5 2 5 3" xfId="11549" xr:uid="{E4608610-3520-41C7-8110-AB68740734FD}"/>
    <cellStyle name="Normal 12 2 2 5 2 5 3 2" xfId="11550" xr:uid="{569B22AC-1DA7-4B7A-9D04-E51D40962116}"/>
    <cellStyle name="Normal 12 2 2 5 2 5 3 2 2" xfId="11551" xr:uid="{F7604D0D-4DEC-4BF7-8271-9C09FD114102}"/>
    <cellStyle name="Normal 12 2 2 5 2 5 3 3" xfId="11552" xr:uid="{2C9ED8E0-9E45-49DC-A8FE-219B616F3F0E}"/>
    <cellStyle name="Normal 12 2 2 5 2 5 3 3 2" xfId="11553" xr:uid="{36C49414-91B4-46FC-9034-B96BC014CC80}"/>
    <cellStyle name="Normal 12 2 2 5 2 5 3 4" xfId="11554" xr:uid="{F949F04F-E7B4-4005-9840-DAE9D1950ACB}"/>
    <cellStyle name="Normal 12 2 2 5 2 5 3 4 2" xfId="11555" xr:uid="{5956C1D9-97D5-47F3-BCA8-0774E9DFB3AE}"/>
    <cellStyle name="Normal 12 2 2 5 2 5 3 5" xfId="11556" xr:uid="{320C707F-7804-4431-B20A-2D28D4C289E7}"/>
    <cellStyle name="Normal 12 2 2 5 2 5 3 5 2" xfId="11557" xr:uid="{27A13627-5671-44A6-97D2-581CE5CD764D}"/>
    <cellStyle name="Normal 12 2 2 5 2 5 3 6" xfId="11558" xr:uid="{058EBCB6-D9C3-4DDE-8994-5A5953B04AAC}"/>
    <cellStyle name="Normal 12 2 2 5 2 5 3 6 2" xfId="11559" xr:uid="{4C6BC4D5-BB1F-49FD-8FB5-BB95D581F95B}"/>
    <cellStyle name="Normal 12 2 2 5 2 5 3 7" xfId="11560" xr:uid="{93E336B3-0DF4-4060-BAB4-5CCB8282D1A2}"/>
    <cellStyle name="Normal 12 2 2 5 2 5 3 7 2" xfId="11561" xr:uid="{23E227D1-18C6-4BD4-9CBE-C509BA26B978}"/>
    <cellStyle name="Normal 12 2 2 5 2 5 3 8" xfId="11562" xr:uid="{2C336906-0D7C-40A4-834A-2F65C6A9DA75}"/>
    <cellStyle name="Normal 12 2 2 5 2 5 3_FY15" xfId="11563" xr:uid="{3A30A850-82D6-40F1-BD48-2E459A0BF159}"/>
    <cellStyle name="Normal 12 2 2 5 2 5 4" xfId="11564" xr:uid="{88D428B5-2BFF-496B-80A0-17C91AA44E57}"/>
    <cellStyle name="Normal 12 2 2 5 2 5 4 2" xfId="11565" xr:uid="{C31E951F-DC00-4F79-907B-37773673AF1D}"/>
    <cellStyle name="Normal 12 2 2 5 2 5 5" xfId="11566" xr:uid="{8AE7B07B-7C53-41A3-A921-4D3B860F99D4}"/>
    <cellStyle name="Normal 12 2 2 5 2 5 5 2" xfId="11567" xr:uid="{0AE8656E-E8FD-4C6E-AB8E-754CA29AFEB5}"/>
    <cellStyle name="Normal 12 2 2 5 2 5 6" xfId="11568" xr:uid="{04D66445-6176-4300-ADE3-E6A2A0E0379D}"/>
    <cellStyle name="Normal 12 2 2 5 2 5 6 2" xfId="11569" xr:uid="{36E2B904-2CB1-422F-BD9E-9D983791C576}"/>
    <cellStyle name="Normal 12 2 2 5 2 5 7" xfId="11570" xr:uid="{990D80B7-092D-4E22-A22B-A8AFEEB94EF7}"/>
    <cellStyle name="Normal 12 2 2 5 2 5 7 2" xfId="11571" xr:uid="{1FFE46CA-2D59-400B-B9C5-A40BC6F6335A}"/>
    <cellStyle name="Normal 12 2 2 5 2 5 8" xfId="11572" xr:uid="{EFA05738-285A-423F-8C6D-8A72E7ADE858}"/>
    <cellStyle name="Normal 12 2 2 5 2 5 8 2" xfId="11573" xr:uid="{D8C46458-C915-4EB2-B5AE-FD829C1FB11D}"/>
    <cellStyle name="Normal 12 2 2 5 2 5 9" xfId="11574" xr:uid="{8838B06F-94E2-472E-BD2C-7F161371628F}"/>
    <cellStyle name="Normal 12 2 2 5 2 5 9 2" xfId="11575" xr:uid="{0D6E9F8F-262E-4B8F-8817-08FE0CFEBF68}"/>
    <cellStyle name="Normal 12 2 2 5 2 5_AAUP CBI Calc" xfId="11576" xr:uid="{CB15DEE6-C964-43B6-9C2E-0DD24DC0ACC3}"/>
    <cellStyle name="Normal 12 2 2 5 2 6" xfId="11577" xr:uid="{518FC2CB-3516-4DF0-90F0-15B449D38880}"/>
    <cellStyle name="Normal 12 2 2 5 2 6 2" xfId="11578" xr:uid="{FFA81F4D-0057-4410-AE06-39481F0B4F50}"/>
    <cellStyle name="Normal 12 2 2 5 2 6 2 2" xfId="11579" xr:uid="{12B51752-36B8-415B-8ABF-B6261B2D0E65}"/>
    <cellStyle name="Normal 12 2 2 5 2 6 2 2 2" xfId="11580" xr:uid="{F5624830-7D32-4C40-B88E-0317C3C7E16E}"/>
    <cellStyle name="Normal 12 2 2 5 2 6 2 3" xfId="11581" xr:uid="{26110B5B-F2BA-43EB-A651-303AED56C774}"/>
    <cellStyle name="Normal 12 2 2 5 2 6 2 3 2" xfId="11582" xr:uid="{1D8C94E1-9E07-41DC-9BCE-89D7A05B827D}"/>
    <cellStyle name="Normal 12 2 2 5 2 6 2 4" xfId="11583" xr:uid="{B612C38B-2613-4A27-8640-BDD25F534A23}"/>
    <cellStyle name="Normal 12 2 2 5 2 6 2 4 2" xfId="11584" xr:uid="{F95283F6-89A2-4647-A4B8-391F2BC6A360}"/>
    <cellStyle name="Normal 12 2 2 5 2 6 2 5" xfId="11585" xr:uid="{8F96D3FA-7885-41A1-A836-2D9A5EEAD6ED}"/>
    <cellStyle name="Normal 12 2 2 5 2 6 2 5 2" xfId="11586" xr:uid="{5B54A773-32A0-419C-B551-25ADCEFBE559}"/>
    <cellStyle name="Normal 12 2 2 5 2 6 2 6" xfId="11587" xr:uid="{483BC8C6-8B39-4683-8D09-51645E6DE91A}"/>
    <cellStyle name="Normal 12 2 2 5 2 6 2 6 2" xfId="11588" xr:uid="{C1FCA853-5509-4EA1-8F55-A573BF8D292C}"/>
    <cellStyle name="Normal 12 2 2 5 2 6 2 7" xfId="11589" xr:uid="{2E101AA5-6EAC-40DD-8347-DFFA90EEA599}"/>
    <cellStyle name="Normal 12 2 2 5 2 6 2 7 2" xfId="11590" xr:uid="{380F1B6F-7119-4472-A73E-D4F483A05F21}"/>
    <cellStyle name="Normal 12 2 2 5 2 6 2 8" xfId="11591" xr:uid="{E83DCA7D-739D-4EFF-B584-55FCEA2F71BA}"/>
    <cellStyle name="Normal 12 2 2 5 2 6 2_FY15" xfId="11592" xr:uid="{3AB2914B-9B56-43E9-8EDF-83FE987F6738}"/>
    <cellStyle name="Normal 12 2 2 5 2 6 3" xfId="11593" xr:uid="{DBA17793-B206-4AD5-810A-0BDD9858E57A}"/>
    <cellStyle name="Normal 12 2 2 5 2 6 3 2" xfId="11594" xr:uid="{77485776-43BD-46A8-95D0-B4A0807BEEA9}"/>
    <cellStyle name="Normal 12 2 2 5 2 6 4" xfId="11595" xr:uid="{727D4BC5-2E82-431C-A33D-FF0C930F6DC9}"/>
    <cellStyle name="Normal 12 2 2 5 2 6 4 2" xfId="11596" xr:uid="{B4FAF23B-6B35-4741-804B-7CD92345EEB5}"/>
    <cellStyle name="Normal 12 2 2 5 2 6 5" xfId="11597" xr:uid="{89CF7828-202C-4292-A5E8-365320C69FD2}"/>
    <cellStyle name="Normal 12 2 2 5 2 6 5 2" xfId="11598" xr:uid="{2BB3E46F-EE6B-468C-A437-4992248634BB}"/>
    <cellStyle name="Normal 12 2 2 5 2 6 6" xfId="11599" xr:uid="{9239A6A4-C106-473D-A5E7-09F97E7287AB}"/>
    <cellStyle name="Normal 12 2 2 5 2 6 6 2" xfId="11600" xr:uid="{9A0FC7EF-1852-4FBC-873E-33D2FE71ACC1}"/>
    <cellStyle name="Normal 12 2 2 5 2 6 7" xfId="11601" xr:uid="{F606D4E8-0622-4117-A31D-73F193995371}"/>
    <cellStyle name="Normal 12 2 2 5 2 6 7 2" xfId="11602" xr:uid="{4C8A3012-91A9-4997-8500-40D2FB47D519}"/>
    <cellStyle name="Normal 12 2 2 5 2 6 8" xfId="11603" xr:uid="{65058012-A125-401D-8B55-28524C451539}"/>
    <cellStyle name="Normal 12 2 2 5 2 6 8 2" xfId="11604" xr:uid="{E71D00B9-230E-415B-AB98-3DA313E3FE69}"/>
    <cellStyle name="Normal 12 2 2 5 2 6 9" xfId="11605" xr:uid="{C66F32FA-CFDD-4AC3-9D3A-0D10C5BDC9B7}"/>
    <cellStyle name="Normal 12 2 2 5 2 6_FY15" xfId="11606" xr:uid="{76C4E15B-2DE6-48D5-B915-0D786B568878}"/>
    <cellStyle name="Normal 12 2 2 5 2 7" xfId="11607" xr:uid="{163DF990-0E55-4EF4-B1EC-7CFB60529916}"/>
    <cellStyle name="Normal 12 2 2 5 2 7 2" xfId="11608" xr:uid="{492D4F94-A9E8-48DF-80A1-7DE8657F1EAF}"/>
    <cellStyle name="Normal 12 2 2 5 2 7 2 2" xfId="11609" xr:uid="{BF2CF47C-DB7E-4919-9126-70C47C4EF2F8}"/>
    <cellStyle name="Normal 12 2 2 5 2 7 2 2 2" xfId="11610" xr:uid="{CFC6E6A0-E9CF-4773-AB61-07270DEAD354}"/>
    <cellStyle name="Normal 12 2 2 5 2 7 2 3" xfId="11611" xr:uid="{F61DF23C-BADF-4851-9A67-E74335FA9C79}"/>
    <cellStyle name="Normal 12 2 2 5 2 7 2 3 2" xfId="11612" xr:uid="{56BCA1A0-29FC-4DDA-8A1C-F48E78D4D5FC}"/>
    <cellStyle name="Normal 12 2 2 5 2 7 2 4" xfId="11613" xr:uid="{EF26A95E-2608-4F04-AE3C-A32734A06872}"/>
    <cellStyle name="Normal 12 2 2 5 2 7 2 4 2" xfId="11614" xr:uid="{0606E9A9-220B-4558-8075-AAA89A9C35FD}"/>
    <cellStyle name="Normal 12 2 2 5 2 7 2 5" xfId="11615" xr:uid="{34BB8E75-65ED-4EFE-99E8-35F2E484AB53}"/>
    <cellStyle name="Normal 12 2 2 5 2 7 2 5 2" xfId="11616" xr:uid="{3695A228-2B0A-40C8-A388-42C8FDC07419}"/>
    <cellStyle name="Normal 12 2 2 5 2 7 2 6" xfId="11617" xr:uid="{C119398D-3610-4657-897E-6848C431F480}"/>
    <cellStyle name="Normal 12 2 2 5 2 7 2 6 2" xfId="11618" xr:uid="{08845ACA-94D8-4EC8-BDEF-17F11C830D4A}"/>
    <cellStyle name="Normal 12 2 2 5 2 7 2 7" xfId="11619" xr:uid="{C7760747-1E8F-48FE-B459-5C5E398698C5}"/>
    <cellStyle name="Normal 12 2 2 5 2 7 2 7 2" xfId="11620" xr:uid="{1044F6E6-BAE1-4815-A384-08B8DB1AC96F}"/>
    <cellStyle name="Normal 12 2 2 5 2 7 2 8" xfId="11621" xr:uid="{072BCAA7-34B1-40B9-A1FC-82A9C2062C8A}"/>
    <cellStyle name="Normal 12 2 2 5 2 7 2_FY15" xfId="11622" xr:uid="{C0BC08BB-B3C2-468A-B005-21E799438624}"/>
    <cellStyle name="Normal 12 2 2 5 2 7 3" xfId="11623" xr:uid="{81F24D96-28A9-4B67-A73E-8AE0D49CE387}"/>
    <cellStyle name="Normal 12 2 2 5 2 7 3 2" xfId="11624" xr:uid="{DC34191C-7AF0-49D8-97E6-07DDD9D073AD}"/>
    <cellStyle name="Normal 12 2 2 5 2 7 4" xfId="11625" xr:uid="{601E4C1A-BCC7-45B0-8319-B1C7635321BF}"/>
    <cellStyle name="Normal 12 2 2 5 2 7 4 2" xfId="11626" xr:uid="{165B7082-1E4D-45A4-9CFF-36F0C7D444E4}"/>
    <cellStyle name="Normal 12 2 2 5 2 7 5" xfId="11627" xr:uid="{E9C83AC6-355A-4740-9935-664D13733921}"/>
    <cellStyle name="Normal 12 2 2 5 2 7 5 2" xfId="11628" xr:uid="{C4F2C8CF-CEB7-4F67-9F8F-5CDBE0CC6DA0}"/>
    <cellStyle name="Normal 12 2 2 5 2 7 6" xfId="11629" xr:uid="{5F1BC661-3D4B-45C2-BD81-3D3DCCD0B09F}"/>
    <cellStyle name="Normal 12 2 2 5 2 7 6 2" xfId="11630" xr:uid="{C8DA8C49-4D6A-4A14-B570-CFA60E19555D}"/>
    <cellStyle name="Normal 12 2 2 5 2 7 7" xfId="11631" xr:uid="{B51CC467-A219-44B0-98E0-7DF368849064}"/>
    <cellStyle name="Normal 12 2 2 5 2 7 7 2" xfId="11632" xr:uid="{FFBB0A59-57BF-4D6B-BAAE-1A9D3CABA6D7}"/>
    <cellStyle name="Normal 12 2 2 5 2 7 8" xfId="11633" xr:uid="{6BC6D648-9669-45D4-99C6-D6C606EB711F}"/>
    <cellStyle name="Normal 12 2 2 5 2 7 8 2" xfId="11634" xr:uid="{B7B638C8-E20D-497B-A357-331DD6615CFA}"/>
    <cellStyle name="Normal 12 2 2 5 2 7 9" xfId="11635" xr:uid="{311AC57D-AB94-45DE-A9A6-E6E4261E0C71}"/>
    <cellStyle name="Normal 12 2 2 5 2 7_FY15" xfId="11636" xr:uid="{46E77406-BA14-4C9A-89A7-EDB9EB8A8A77}"/>
    <cellStyle name="Normal 12 2 2 5 2 8" xfId="11637" xr:uid="{E860C19E-13E2-4C4B-8F0A-F42E17D0BE5F}"/>
    <cellStyle name="Normal 12 2 2 5 2 8 2" xfId="11638" xr:uid="{134C26C7-6E4D-45FD-90EC-17484768D129}"/>
    <cellStyle name="Normal 12 2 2 5 2 8 2 2" xfId="11639" xr:uid="{349AC050-8358-4902-8ED2-E6AC32C21D8A}"/>
    <cellStyle name="Normal 12 2 2 5 2 8 3" xfId="11640" xr:uid="{6D407AA1-37EC-426C-A8E0-BCA0CBADD3EF}"/>
    <cellStyle name="Normal 12 2 2 5 2 8 3 2" xfId="11641" xr:uid="{F17016A8-0B08-4D25-9494-1CF33BB3C104}"/>
    <cellStyle name="Normal 12 2 2 5 2 8 4" xfId="11642" xr:uid="{4ACDECB6-80BC-4ABC-9810-7522440EEE63}"/>
    <cellStyle name="Normal 12 2 2 5 2 8 4 2" xfId="11643" xr:uid="{AA20C2D5-2246-4178-92B4-97EF5367DFFE}"/>
    <cellStyle name="Normal 12 2 2 5 2 8 5" xfId="11644" xr:uid="{C7B7A981-20C9-48BF-B46B-3CCDDB0B9A73}"/>
    <cellStyle name="Normal 12 2 2 5 2 8 5 2" xfId="11645" xr:uid="{C80C09AB-47C4-43C7-AD4C-C16370641C19}"/>
    <cellStyle name="Normal 12 2 2 5 2 8 6" xfId="11646" xr:uid="{EC2A284F-4039-4325-B612-471D853923C2}"/>
    <cellStyle name="Normal 12 2 2 5 2 8 6 2" xfId="11647" xr:uid="{D1D449FC-835B-48B4-A071-52BC77004B2A}"/>
    <cellStyle name="Normal 12 2 2 5 2 8 7" xfId="11648" xr:uid="{51D06092-8FD4-4D5F-BAA9-E9810D596721}"/>
    <cellStyle name="Normal 12 2 2 5 2 8 7 2" xfId="11649" xr:uid="{D3AB1959-3266-4C87-88F5-557AEBDE8BD2}"/>
    <cellStyle name="Normal 12 2 2 5 2 8 8" xfId="11650" xr:uid="{52F02A67-4EFB-46CC-BCD8-42E3B1AA1D6D}"/>
    <cellStyle name="Normal 12 2 2 5 2 8_FY15" xfId="11651" xr:uid="{F0CB71A7-9BF0-44F4-9714-05F729B85276}"/>
    <cellStyle name="Normal 12 2 2 5 2 9" xfId="11652" xr:uid="{0C0436B6-C901-4611-9969-3753F4853B91}"/>
    <cellStyle name="Normal 12 2 2 5 2 9 2" xfId="11653" xr:uid="{8080F516-CFC2-41C2-922F-BE332BC0C96C}"/>
    <cellStyle name="Normal 12 2 2 5 2_AAUP CBI Calc" xfId="11654" xr:uid="{C9936085-BE86-4428-AAD8-E82131E4BCA6}"/>
    <cellStyle name="Normal 12 2 2 5 3" xfId="11655" xr:uid="{B43CF140-ACA6-4D29-8F34-4A863CB59A22}"/>
    <cellStyle name="Normal 12 2 2 5 3 10" xfId="11656" xr:uid="{C0A13C15-3F9D-489E-997D-D3E129744586}"/>
    <cellStyle name="Normal 12 2 2 5 3 10 2" xfId="11657" xr:uid="{6332E8B5-28BC-4863-A4D6-59768F3D769A}"/>
    <cellStyle name="Normal 12 2 2 5 3 11" xfId="11658" xr:uid="{CDB96A37-E6E0-4DDB-840F-8B837027CB1E}"/>
    <cellStyle name="Normal 12 2 2 5 3 11 2" xfId="11659" xr:uid="{3FA2C624-52DE-4FD4-B1BE-6BF4C254B959}"/>
    <cellStyle name="Normal 12 2 2 5 3 12" xfId="11660" xr:uid="{5B531E34-EEAE-4116-A450-ACFFC77595A9}"/>
    <cellStyle name="Normal 12 2 2 5 3 2" xfId="11661" xr:uid="{B549CE6F-F81A-4A27-939B-EE25C0B17CBE}"/>
    <cellStyle name="Normal 12 2 2 5 3 2 10" xfId="11662" xr:uid="{EBE717DE-D261-4DD7-8828-9025ECF76A21}"/>
    <cellStyle name="Normal 12 2 2 5 3 2 2" xfId="11663" xr:uid="{E3E198FB-0592-46EF-8C5E-E3E5C3B5D64B}"/>
    <cellStyle name="Normal 12 2 2 5 3 2 2 2" xfId="11664" xr:uid="{DDCF6C86-BD8C-4940-AB0E-2EA1E479C9A3}"/>
    <cellStyle name="Normal 12 2 2 5 3 2 2 2 2" xfId="11665" xr:uid="{9B0DF269-3581-4B99-B479-B5EF9D88C971}"/>
    <cellStyle name="Normal 12 2 2 5 3 2 2 2 2 2" xfId="11666" xr:uid="{CDFCEEF0-D468-4CE0-8030-5E4D5646FB6C}"/>
    <cellStyle name="Normal 12 2 2 5 3 2 2 2 3" xfId="11667" xr:uid="{65F00982-A024-4C9C-904F-B75B9C5A4541}"/>
    <cellStyle name="Normal 12 2 2 5 3 2 2 2 3 2" xfId="11668" xr:uid="{EE8650E2-0C08-43EB-B26A-0D6E5199C404}"/>
    <cellStyle name="Normal 12 2 2 5 3 2 2 2 4" xfId="11669" xr:uid="{3E5E99E8-6E9D-4F9B-AB65-17E6C25EAA5F}"/>
    <cellStyle name="Normal 12 2 2 5 3 2 2 2 4 2" xfId="11670" xr:uid="{E3057BFA-7141-4EDC-9313-C4DB0B8C0F68}"/>
    <cellStyle name="Normal 12 2 2 5 3 2 2 2 5" xfId="11671" xr:uid="{70CA2209-E655-4272-9531-BB57CEBE1298}"/>
    <cellStyle name="Normal 12 2 2 5 3 2 2 2 5 2" xfId="11672" xr:uid="{C38E685B-83E0-425B-A00C-2C1C7A0B3EBA}"/>
    <cellStyle name="Normal 12 2 2 5 3 2 2 2 6" xfId="11673" xr:uid="{A2689674-43A3-46DD-9522-E291F9F3DAF6}"/>
    <cellStyle name="Normal 12 2 2 5 3 2 2 2 6 2" xfId="11674" xr:uid="{D6CB0149-A829-4637-B77D-A048693D1974}"/>
    <cellStyle name="Normal 12 2 2 5 3 2 2 2 7" xfId="11675" xr:uid="{D32DB1A6-02D9-45C4-8604-7736F67DAE37}"/>
    <cellStyle name="Normal 12 2 2 5 3 2 2 2 7 2" xfId="11676" xr:uid="{D79C54E3-387D-4F3F-8F4C-F08F890BC79C}"/>
    <cellStyle name="Normal 12 2 2 5 3 2 2 2 8" xfId="11677" xr:uid="{3530BDD0-9141-4B10-8C91-94B9E58829A7}"/>
    <cellStyle name="Normal 12 2 2 5 3 2 2 2_FY15" xfId="11678" xr:uid="{D10E2FB8-8F65-4340-A10E-BC4961F7480E}"/>
    <cellStyle name="Normal 12 2 2 5 3 2 2 3" xfId="11679" xr:uid="{7407C011-A2C6-47E0-9FF2-8F6BD0F21224}"/>
    <cellStyle name="Normal 12 2 2 5 3 2 2 3 2" xfId="11680" xr:uid="{4FA5DB58-4ED1-48F6-B829-629F04DBD3B5}"/>
    <cellStyle name="Normal 12 2 2 5 3 2 2 4" xfId="11681" xr:uid="{9D9064F8-2E35-46F7-A0E6-03674DCF5C72}"/>
    <cellStyle name="Normal 12 2 2 5 3 2 2 4 2" xfId="11682" xr:uid="{0688D515-7EDF-4F11-993D-790EAA2D3D4E}"/>
    <cellStyle name="Normal 12 2 2 5 3 2 2 5" xfId="11683" xr:uid="{373B2348-10C7-4E63-BF92-2DB6B9B15372}"/>
    <cellStyle name="Normal 12 2 2 5 3 2 2 5 2" xfId="11684" xr:uid="{96B3572C-9257-4DF6-BEEC-3BD97E782405}"/>
    <cellStyle name="Normal 12 2 2 5 3 2 2 6" xfId="11685" xr:uid="{6ED508AE-5382-4AB9-862B-A0B64A407B52}"/>
    <cellStyle name="Normal 12 2 2 5 3 2 2 6 2" xfId="11686" xr:uid="{D08B6788-2D07-45C8-B94B-4749DB70646E}"/>
    <cellStyle name="Normal 12 2 2 5 3 2 2 7" xfId="11687" xr:uid="{6D1BA0A5-C0C8-4764-9FA2-8DF5C4E899F8}"/>
    <cellStyle name="Normal 12 2 2 5 3 2 2 7 2" xfId="11688" xr:uid="{EED079FD-62BB-4E71-B1D9-63294AA67CF7}"/>
    <cellStyle name="Normal 12 2 2 5 3 2 2 8" xfId="11689" xr:uid="{BB1C7DB2-061C-42E3-8D3B-F21B8554F2C1}"/>
    <cellStyle name="Normal 12 2 2 5 3 2 2 8 2" xfId="11690" xr:uid="{90B49863-E846-440B-A763-4E1FA96110A5}"/>
    <cellStyle name="Normal 12 2 2 5 3 2 2 9" xfId="11691" xr:uid="{9359658B-703B-4C2D-BA3F-28EA2BA8DCDC}"/>
    <cellStyle name="Normal 12 2 2 5 3 2 2_FY15" xfId="11692" xr:uid="{EBCEDC56-6FE8-470B-8F36-4F0F786AD402}"/>
    <cellStyle name="Normal 12 2 2 5 3 2 3" xfId="11693" xr:uid="{B827D8F0-11CF-425C-9DB2-45C2151AFD78}"/>
    <cellStyle name="Normal 12 2 2 5 3 2 3 2" xfId="11694" xr:uid="{26A57F64-D2B2-42BD-ADB0-703B3ED5EE5D}"/>
    <cellStyle name="Normal 12 2 2 5 3 2 3 2 2" xfId="11695" xr:uid="{19CB5131-60F4-4A27-97CD-A13B781F9BA7}"/>
    <cellStyle name="Normal 12 2 2 5 3 2 3 3" xfId="11696" xr:uid="{5D571EE0-0893-4472-8711-AB6105BDE967}"/>
    <cellStyle name="Normal 12 2 2 5 3 2 3 3 2" xfId="11697" xr:uid="{E78097E6-BE3E-4508-A77B-E4404F43B5FB}"/>
    <cellStyle name="Normal 12 2 2 5 3 2 3 4" xfId="11698" xr:uid="{656508F1-4F75-4DB2-AA33-9F23733FE5A1}"/>
    <cellStyle name="Normal 12 2 2 5 3 2 3 4 2" xfId="11699" xr:uid="{E073F3B7-1963-4D80-8E7E-8A15E270E737}"/>
    <cellStyle name="Normal 12 2 2 5 3 2 3 5" xfId="11700" xr:uid="{4795E2D4-20E0-4C3D-957E-82348358685F}"/>
    <cellStyle name="Normal 12 2 2 5 3 2 3 5 2" xfId="11701" xr:uid="{90C10373-A8AE-426D-8DCB-8ED0F6A5928F}"/>
    <cellStyle name="Normal 12 2 2 5 3 2 3 6" xfId="11702" xr:uid="{C916FA2A-DD80-455A-BA1B-2E309E77282C}"/>
    <cellStyle name="Normal 12 2 2 5 3 2 3 6 2" xfId="11703" xr:uid="{3E98455D-60D3-4017-882A-5F0AC574A578}"/>
    <cellStyle name="Normal 12 2 2 5 3 2 3 7" xfId="11704" xr:uid="{72FEED7C-F657-413D-BFFB-704BF23FB08D}"/>
    <cellStyle name="Normal 12 2 2 5 3 2 3 7 2" xfId="11705" xr:uid="{967CE783-26E8-4F34-8A75-A973DC07B222}"/>
    <cellStyle name="Normal 12 2 2 5 3 2 3 8" xfId="11706" xr:uid="{EC3B7A1D-7AF6-4D0E-B37E-65D466391C97}"/>
    <cellStyle name="Normal 12 2 2 5 3 2 3_FY15" xfId="11707" xr:uid="{9167BE7A-3D2E-4BA5-81DF-C3592313AE89}"/>
    <cellStyle name="Normal 12 2 2 5 3 2 4" xfId="11708" xr:uid="{F73DC2BB-3FFA-4103-B0F7-DDD47366B7B2}"/>
    <cellStyle name="Normal 12 2 2 5 3 2 4 2" xfId="11709" xr:uid="{9C6940B7-973B-4122-BBD6-837342D07D61}"/>
    <cellStyle name="Normal 12 2 2 5 3 2 5" xfId="11710" xr:uid="{C854FFDF-FC71-42BE-BFBD-77E82BDA447D}"/>
    <cellStyle name="Normal 12 2 2 5 3 2 5 2" xfId="11711" xr:uid="{D0A7552B-AF80-497B-9A8B-E6461D8B134A}"/>
    <cellStyle name="Normal 12 2 2 5 3 2 6" xfId="11712" xr:uid="{38AA3ADA-0217-4E47-96ED-4D32F2D92958}"/>
    <cellStyle name="Normal 12 2 2 5 3 2 6 2" xfId="11713" xr:uid="{90BC3276-EA96-4099-83D7-9C53701CD1A7}"/>
    <cellStyle name="Normal 12 2 2 5 3 2 7" xfId="11714" xr:uid="{DA54166C-6E4E-4560-B086-62D34A881A3F}"/>
    <cellStyle name="Normal 12 2 2 5 3 2 7 2" xfId="11715" xr:uid="{6F233058-5D85-47FB-853C-97882E48409F}"/>
    <cellStyle name="Normal 12 2 2 5 3 2 8" xfId="11716" xr:uid="{11FE9FF5-D1D9-4860-A4D4-0ED152F4B27D}"/>
    <cellStyle name="Normal 12 2 2 5 3 2 8 2" xfId="11717" xr:uid="{4873BBEF-B71E-41C9-8C13-EA1495C1FDCF}"/>
    <cellStyle name="Normal 12 2 2 5 3 2 9" xfId="11718" xr:uid="{059F257D-1A16-4FE1-A0D9-A0ABA0F5FC48}"/>
    <cellStyle name="Normal 12 2 2 5 3 2 9 2" xfId="11719" xr:uid="{D50DC60D-0634-452E-A3D1-6E205720DB61}"/>
    <cellStyle name="Normal 12 2 2 5 3 2_AAUP CBI Calc" xfId="11720" xr:uid="{E4CB5B3C-499B-4463-A299-A8C29C07B352}"/>
    <cellStyle name="Normal 12 2 2 5 3 3" xfId="11721" xr:uid="{0F194398-289E-4597-B2DC-C31F8E5C4CCD}"/>
    <cellStyle name="Normal 12 2 2 5 3 3 2" xfId="11722" xr:uid="{9887A82B-490C-4D18-A0E6-9D9B2CE152B2}"/>
    <cellStyle name="Normal 12 2 2 5 3 3 2 2" xfId="11723" xr:uid="{41550C0E-38FA-4340-B0FB-26F7D0147F13}"/>
    <cellStyle name="Normal 12 2 2 5 3 3 2 2 2" xfId="11724" xr:uid="{7C141A50-1F7E-41C4-A322-09C54C02204E}"/>
    <cellStyle name="Normal 12 2 2 5 3 3 2 3" xfId="11725" xr:uid="{850080B5-D9A0-458D-B57C-289C72D4EC93}"/>
    <cellStyle name="Normal 12 2 2 5 3 3 2 3 2" xfId="11726" xr:uid="{823A114D-B9E2-4721-B128-C4D0BFB878FE}"/>
    <cellStyle name="Normal 12 2 2 5 3 3 2 4" xfId="11727" xr:uid="{48960DFB-DBB0-4332-8D2D-211D63364C75}"/>
    <cellStyle name="Normal 12 2 2 5 3 3 2 4 2" xfId="11728" xr:uid="{11656A4C-D772-40EE-819C-A836177CBAC1}"/>
    <cellStyle name="Normal 12 2 2 5 3 3 2 5" xfId="11729" xr:uid="{12992F33-2705-4F7E-841C-EEC8EA3CA7F5}"/>
    <cellStyle name="Normal 12 2 2 5 3 3 2 5 2" xfId="11730" xr:uid="{4DAA8E95-C42D-41A3-A6CB-DC23FCC9471A}"/>
    <cellStyle name="Normal 12 2 2 5 3 3 2 6" xfId="11731" xr:uid="{8AEBE09F-9B91-48C0-BEE6-8DC7B23F5927}"/>
    <cellStyle name="Normal 12 2 2 5 3 3 2 6 2" xfId="11732" xr:uid="{9B47CEB5-DCED-4A9E-9ABD-0448C2BA5917}"/>
    <cellStyle name="Normal 12 2 2 5 3 3 2 7" xfId="11733" xr:uid="{85A33E97-59CC-4604-BA11-D2F4735AD0ED}"/>
    <cellStyle name="Normal 12 2 2 5 3 3 2 7 2" xfId="11734" xr:uid="{C4E534D8-0016-4A2B-985B-72C8EAB4A99C}"/>
    <cellStyle name="Normal 12 2 2 5 3 3 2 8" xfId="11735" xr:uid="{99580DC2-B226-4575-B22E-B909199BF361}"/>
    <cellStyle name="Normal 12 2 2 5 3 3 2_FY15" xfId="11736" xr:uid="{D7DA9C78-6F31-4181-AD32-25B1CCF76655}"/>
    <cellStyle name="Normal 12 2 2 5 3 3 3" xfId="11737" xr:uid="{FD42DE92-8E24-479F-8E4F-D99A6F568BEF}"/>
    <cellStyle name="Normal 12 2 2 5 3 3 3 2" xfId="11738" xr:uid="{FA2D3BE6-6B78-44E4-92DA-5B851596B45D}"/>
    <cellStyle name="Normal 12 2 2 5 3 3 4" xfId="11739" xr:uid="{380DDE49-C057-4FCD-9FEA-4885F61F91DB}"/>
    <cellStyle name="Normal 12 2 2 5 3 3 4 2" xfId="11740" xr:uid="{F05CA1B0-6DD7-4483-81A6-1BEF6F3AA30E}"/>
    <cellStyle name="Normal 12 2 2 5 3 3 5" xfId="11741" xr:uid="{E2EA251B-A32C-4E76-8704-6441C7EDE1BE}"/>
    <cellStyle name="Normal 12 2 2 5 3 3 5 2" xfId="11742" xr:uid="{E898EF5D-D545-4EBC-930E-3D32A2D0B38E}"/>
    <cellStyle name="Normal 12 2 2 5 3 3 6" xfId="11743" xr:uid="{93920E92-9E8F-4C66-8015-1905CC58901A}"/>
    <cellStyle name="Normal 12 2 2 5 3 3 6 2" xfId="11744" xr:uid="{7FB9B0BD-5F9D-487E-BF59-E44C7E118BCD}"/>
    <cellStyle name="Normal 12 2 2 5 3 3 7" xfId="11745" xr:uid="{E054AAEA-3A1F-498D-9492-C0D82B866726}"/>
    <cellStyle name="Normal 12 2 2 5 3 3 7 2" xfId="11746" xr:uid="{E8EB8941-2D18-483D-ABAF-A69F41AB849B}"/>
    <cellStyle name="Normal 12 2 2 5 3 3 8" xfId="11747" xr:uid="{410D3433-C99B-4435-8895-DA480F5064D5}"/>
    <cellStyle name="Normal 12 2 2 5 3 3 8 2" xfId="11748" xr:uid="{835C700D-FC4C-4475-8B6E-968AB8D8FEF2}"/>
    <cellStyle name="Normal 12 2 2 5 3 3 9" xfId="11749" xr:uid="{66EAF934-9168-4923-8C1C-33772DBD0C7B}"/>
    <cellStyle name="Normal 12 2 2 5 3 3_FY15" xfId="11750" xr:uid="{15459660-86D4-4281-ACD5-A13212D0E9E9}"/>
    <cellStyle name="Normal 12 2 2 5 3 4" xfId="11751" xr:uid="{B026B67E-F17C-408E-A0D2-AE7D23D2D242}"/>
    <cellStyle name="Normal 12 2 2 5 3 4 2" xfId="11752" xr:uid="{02A60868-8AB2-4A21-B414-103E9E61BE34}"/>
    <cellStyle name="Normal 12 2 2 5 3 4 2 2" xfId="11753" xr:uid="{3B3794A9-2F6D-41BE-B88C-52CFA1ABFFB8}"/>
    <cellStyle name="Normal 12 2 2 5 3 4 2 2 2" xfId="11754" xr:uid="{57FB80B1-E27B-4992-95F9-9CE743B6A2F9}"/>
    <cellStyle name="Normal 12 2 2 5 3 4 2 3" xfId="11755" xr:uid="{81AEA862-EBDD-40EB-BC5E-44DAD5F031EC}"/>
    <cellStyle name="Normal 12 2 2 5 3 4 2 3 2" xfId="11756" xr:uid="{97AF7847-D810-4A95-A627-84D6E9869E64}"/>
    <cellStyle name="Normal 12 2 2 5 3 4 2 4" xfId="11757" xr:uid="{AF34FB69-0BEC-4FF6-9554-D50A9D34D6F3}"/>
    <cellStyle name="Normal 12 2 2 5 3 4 2 4 2" xfId="11758" xr:uid="{F30BD2CD-0F40-4D2D-8C9A-30BFDBEC0628}"/>
    <cellStyle name="Normal 12 2 2 5 3 4 2 5" xfId="11759" xr:uid="{5E63EBC0-3E7A-4582-8D96-BB6AD7126ED8}"/>
    <cellStyle name="Normal 12 2 2 5 3 4 2 5 2" xfId="11760" xr:uid="{C48F8821-15AD-41B5-A70D-670D12C21B64}"/>
    <cellStyle name="Normal 12 2 2 5 3 4 2 6" xfId="11761" xr:uid="{861B464F-5DC2-4270-956D-451227888701}"/>
    <cellStyle name="Normal 12 2 2 5 3 4 2 6 2" xfId="11762" xr:uid="{07A9CD18-1733-42F9-ABE5-D29D6AE95313}"/>
    <cellStyle name="Normal 12 2 2 5 3 4 2 7" xfId="11763" xr:uid="{ECD60C0B-55B1-4D2C-A67D-BACD7A3B1624}"/>
    <cellStyle name="Normal 12 2 2 5 3 4 2 7 2" xfId="11764" xr:uid="{0F8438FF-5377-496D-A234-11E71FB058BD}"/>
    <cellStyle name="Normal 12 2 2 5 3 4 2 8" xfId="11765" xr:uid="{2C56BB38-AB0A-4B07-B6FB-0C548F502AF6}"/>
    <cellStyle name="Normal 12 2 2 5 3 4 2_FY15" xfId="11766" xr:uid="{C6D31C66-CA2A-4C10-94B0-03B345ABF329}"/>
    <cellStyle name="Normal 12 2 2 5 3 4 3" xfId="11767" xr:uid="{6A35A140-C867-49C0-8F9D-C6438978E3DA}"/>
    <cellStyle name="Normal 12 2 2 5 3 4 3 2" xfId="11768" xr:uid="{580FFCF2-580E-47D4-B29C-AC37F49EE0AC}"/>
    <cellStyle name="Normal 12 2 2 5 3 4 4" xfId="11769" xr:uid="{E957950B-FA58-4EAE-B4F7-41EA14D88772}"/>
    <cellStyle name="Normal 12 2 2 5 3 4 4 2" xfId="11770" xr:uid="{B19DC423-4DAA-41FF-A726-D1E0D3D457C3}"/>
    <cellStyle name="Normal 12 2 2 5 3 4 5" xfId="11771" xr:uid="{5DDE4501-55E5-4A09-B441-7ECC308757F3}"/>
    <cellStyle name="Normal 12 2 2 5 3 4 5 2" xfId="11772" xr:uid="{7011FCCC-7E6A-4470-95A4-2E9F9A50F707}"/>
    <cellStyle name="Normal 12 2 2 5 3 4 6" xfId="11773" xr:uid="{33CF8F06-C0EE-4AA7-85A7-94B05A87A7C1}"/>
    <cellStyle name="Normal 12 2 2 5 3 4 6 2" xfId="11774" xr:uid="{780FB4F7-2ADC-4F0C-AF15-1203B6EE5A8D}"/>
    <cellStyle name="Normal 12 2 2 5 3 4 7" xfId="11775" xr:uid="{21DCEEAA-7257-4F59-811F-5DDE9C5E0F21}"/>
    <cellStyle name="Normal 12 2 2 5 3 4 7 2" xfId="11776" xr:uid="{03787ABB-1547-4C5B-9462-98D204FD6AB0}"/>
    <cellStyle name="Normal 12 2 2 5 3 4 8" xfId="11777" xr:uid="{D1D797B6-7C96-4824-A288-2D8195789C9C}"/>
    <cellStyle name="Normal 12 2 2 5 3 4 8 2" xfId="11778" xr:uid="{BCDAED9C-2452-4FE2-B8ED-C725131D5EED}"/>
    <cellStyle name="Normal 12 2 2 5 3 4 9" xfId="11779" xr:uid="{AFC2E9BD-4BEF-400F-B782-6002DBA5CC8F}"/>
    <cellStyle name="Normal 12 2 2 5 3 4_FY15" xfId="11780" xr:uid="{63217EC3-34D9-4E2F-83C9-34A27A694175}"/>
    <cellStyle name="Normal 12 2 2 5 3 5" xfId="11781" xr:uid="{7F8D795C-00CC-4B38-8444-FF7725DC2213}"/>
    <cellStyle name="Normal 12 2 2 5 3 5 2" xfId="11782" xr:uid="{9E3F7800-403A-4415-A409-16AE7CF2AD1F}"/>
    <cellStyle name="Normal 12 2 2 5 3 5 2 2" xfId="11783" xr:uid="{875E1824-A5A3-4D22-BA2E-CC5C33CAA77A}"/>
    <cellStyle name="Normal 12 2 2 5 3 5 3" xfId="11784" xr:uid="{D4DA4A4D-C900-43AD-ADD3-7F9D29243296}"/>
    <cellStyle name="Normal 12 2 2 5 3 5 3 2" xfId="11785" xr:uid="{1D1924B9-88A0-4099-ADB8-2195E95AFA32}"/>
    <cellStyle name="Normal 12 2 2 5 3 5 4" xfId="11786" xr:uid="{F40302CA-F65D-499C-9B7A-ACC092C36E28}"/>
    <cellStyle name="Normal 12 2 2 5 3 5 4 2" xfId="11787" xr:uid="{93D8A7AF-F6EF-4568-98C4-D94BB65398D4}"/>
    <cellStyle name="Normal 12 2 2 5 3 5 5" xfId="11788" xr:uid="{1DB1A678-1852-43D6-9756-C653BA242BF6}"/>
    <cellStyle name="Normal 12 2 2 5 3 5 5 2" xfId="11789" xr:uid="{FD11D0AD-4673-4936-8646-AD4FC2C8B7C7}"/>
    <cellStyle name="Normal 12 2 2 5 3 5 6" xfId="11790" xr:uid="{FD953C28-0CAD-4A36-828D-434CB255EC84}"/>
    <cellStyle name="Normal 12 2 2 5 3 5 6 2" xfId="11791" xr:uid="{E0F6CD4C-280A-4B8C-AD6F-0881BBC8FD63}"/>
    <cellStyle name="Normal 12 2 2 5 3 5 7" xfId="11792" xr:uid="{9577B5D3-15A4-4EE1-952B-B0C88D4448DF}"/>
    <cellStyle name="Normal 12 2 2 5 3 5 7 2" xfId="11793" xr:uid="{BDDE5BB4-B8AF-4837-8B12-35217B3B32B2}"/>
    <cellStyle name="Normal 12 2 2 5 3 5 8" xfId="11794" xr:uid="{2B266B0D-2B3E-4EA5-AA24-61EAB1C79CEB}"/>
    <cellStyle name="Normal 12 2 2 5 3 5_FY15" xfId="11795" xr:uid="{E5DA245B-5076-448F-8DDF-9E4E6EB9D7FB}"/>
    <cellStyle name="Normal 12 2 2 5 3 6" xfId="11796" xr:uid="{31C46FF0-927C-4127-B041-D3A23D33ECAA}"/>
    <cellStyle name="Normal 12 2 2 5 3 6 2" xfId="11797" xr:uid="{3980B02E-B853-4778-8850-568DFE8CDD10}"/>
    <cellStyle name="Normal 12 2 2 5 3 7" xfId="11798" xr:uid="{09A17B0C-21E2-4159-87D1-724F4C5D7760}"/>
    <cellStyle name="Normal 12 2 2 5 3 7 2" xfId="11799" xr:uid="{9129F074-44F6-4F7F-92F4-00721B51C084}"/>
    <cellStyle name="Normal 12 2 2 5 3 8" xfId="11800" xr:uid="{DB703FCB-97F5-403C-9395-900CF35B6C3B}"/>
    <cellStyle name="Normal 12 2 2 5 3 8 2" xfId="11801" xr:uid="{FDFA3403-577B-406B-AA0B-A8FAEF05F5ED}"/>
    <cellStyle name="Normal 12 2 2 5 3 9" xfId="11802" xr:uid="{935B1B65-6A72-4C33-B677-AE1CF007A3C7}"/>
    <cellStyle name="Normal 12 2 2 5 3 9 2" xfId="11803" xr:uid="{B9B47C84-2A51-4B8F-BD42-009A06182064}"/>
    <cellStyle name="Normal 12 2 2 5 3_AAUP CBI Calc" xfId="11804" xr:uid="{215EA146-CBA9-4AA0-A90B-FEE1EB41E978}"/>
    <cellStyle name="Normal 12 2 2 5 4" xfId="11805" xr:uid="{60C0D758-97C3-4979-805A-04D398687306}"/>
    <cellStyle name="Normal 12 2 2 5 4 10" xfId="11806" xr:uid="{428EAFCB-871B-424E-9C72-08F312954935}"/>
    <cellStyle name="Normal 12 2 2 5 4 2" xfId="11807" xr:uid="{495662EC-7742-4540-BBB6-9195E2F7AE77}"/>
    <cellStyle name="Normal 12 2 2 5 4 2 2" xfId="11808" xr:uid="{821252D6-8E13-4175-865D-ECE93B53AB11}"/>
    <cellStyle name="Normal 12 2 2 5 4 2 2 2" xfId="11809" xr:uid="{D2C5240B-FFE0-48EC-81CD-0FA61B753B90}"/>
    <cellStyle name="Normal 12 2 2 5 4 2 2 2 2" xfId="11810" xr:uid="{8E27B668-916D-4E51-9129-74FC5C91512E}"/>
    <cellStyle name="Normal 12 2 2 5 4 2 2 3" xfId="11811" xr:uid="{1A1983C6-8EF7-46B8-8E58-4D72D01F9217}"/>
    <cellStyle name="Normal 12 2 2 5 4 2 2 3 2" xfId="11812" xr:uid="{0C39B819-1941-4B21-91B4-063B55C96400}"/>
    <cellStyle name="Normal 12 2 2 5 4 2 2 4" xfId="11813" xr:uid="{22B4FB5F-74AC-4735-9F0C-B83FB9EBB963}"/>
    <cellStyle name="Normal 12 2 2 5 4 2 2 4 2" xfId="11814" xr:uid="{554B11F6-B7CF-4FB7-BB88-4198ED6562C4}"/>
    <cellStyle name="Normal 12 2 2 5 4 2 2 5" xfId="11815" xr:uid="{7C83AEE1-223E-449F-B6FB-9CC7B7CE5905}"/>
    <cellStyle name="Normal 12 2 2 5 4 2 2 5 2" xfId="11816" xr:uid="{CDB389DE-F08C-4E91-90E1-3DE51C363700}"/>
    <cellStyle name="Normal 12 2 2 5 4 2 2 6" xfId="11817" xr:uid="{F0AD46FE-B753-42D1-8333-1D85A39719CA}"/>
    <cellStyle name="Normal 12 2 2 5 4 2 2 6 2" xfId="11818" xr:uid="{475DF6BD-B22F-46A1-9D2B-E89444C97C05}"/>
    <cellStyle name="Normal 12 2 2 5 4 2 2 7" xfId="11819" xr:uid="{01977766-D38B-4667-8159-79AD1C80845E}"/>
    <cellStyle name="Normal 12 2 2 5 4 2 2 7 2" xfId="11820" xr:uid="{2702C073-8205-4BBB-88E7-26DCD75B2D66}"/>
    <cellStyle name="Normal 12 2 2 5 4 2 2 8" xfId="11821" xr:uid="{DC8315A5-F341-4F93-9545-EEDF81B62229}"/>
    <cellStyle name="Normal 12 2 2 5 4 2 2_FY15" xfId="11822" xr:uid="{7A0A5438-63DB-4203-A6EA-0F812CE91907}"/>
    <cellStyle name="Normal 12 2 2 5 4 2 3" xfId="11823" xr:uid="{B2F3DC6A-D22A-4E5A-8961-F00B288B4DFF}"/>
    <cellStyle name="Normal 12 2 2 5 4 2 3 2" xfId="11824" xr:uid="{363DA08D-3E4E-473F-870D-E572BF1AF8B3}"/>
    <cellStyle name="Normal 12 2 2 5 4 2 4" xfId="11825" xr:uid="{64FE96CA-534B-4A1A-AFD6-37983830933C}"/>
    <cellStyle name="Normal 12 2 2 5 4 2 4 2" xfId="11826" xr:uid="{8DFEF6A1-A7AA-40B7-94FB-1AFC2A5874C1}"/>
    <cellStyle name="Normal 12 2 2 5 4 2 5" xfId="11827" xr:uid="{9A28D74E-BFDD-4C00-8BDB-2A4E2A43D4AE}"/>
    <cellStyle name="Normal 12 2 2 5 4 2 5 2" xfId="11828" xr:uid="{AB0E0316-EDEA-441F-A55A-494B3763E750}"/>
    <cellStyle name="Normal 12 2 2 5 4 2 6" xfId="11829" xr:uid="{2B549C32-874C-4218-BC92-037A4DE3C146}"/>
    <cellStyle name="Normal 12 2 2 5 4 2 6 2" xfId="11830" xr:uid="{382F7733-0484-4B31-961E-7241FEE79657}"/>
    <cellStyle name="Normal 12 2 2 5 4 2 7" xfId="11831" xr:uid="{C947B2D0-B204-4D6B-AD98-661F99E49210}"/>
    <cellStyle name="Normal 12 2 2 5 4 2 7 2" xfId="11832" xr:uid="{9281FB4B-940F-46C2-99B9-9FBED34B5F99}"/>
    <cellStyle name="Normal 12 2 2 5 4 2 8" xfId="11833" xr:uid="{85D79EE5-1BAA-4B40-AF75-24ABCCDA40BE}"/>
    <cellStyle name="Normal 12 2 2 5 4 2 8 2" xfId="11834" xr:uid="{C4194A1F-D694-47F5-93B8-74A4456DBAE3}"/>
    <cellStyle name="Normal 12 2 2 5 4 2 9" xfId="11835" xr:uid="{6D089BA1-A98C-4220-BDDB-C04A7A69BEA2}"/>
    <cellStyle name="Normal 12 2 2 5 4 2_FY15" xfId="11836" xr:uid="{5958EB56-A4B5-43F6-B892-46C5EC1DB7B8}"/>
    <cellStyle name="Normal 12 2 2 5 4 3" xfId="11837" xr:uid="{9F67EAA3-509B-42F8-BF91-5FB3DBE9793F}"/>
    <cellStyle name="Normal 12 2 2 5 4 3 2" xfId="11838" xr:uid="{9F56A058-B6C8-474A-BDC2-2AC24F551926}"/>
    <cellStyle name="Normal 12 2 2 5 4 3 2 2" xfId="11839" xr:uid="{16FCDDB4-8D92-4DFA-9089-815295FF2BE9}"/>
    <cellStyle name="Normal 12 2 2 5 4 3 3" xfId="11840" xr:uid="{515573B2-CF0F-46BB-95D7-0456F6C94CD8}"/>
    <cellStyle name="Normal 12 2 2 5 4 3 3 2" xfId="11841" xr:uid="{93897D85-EE47-4910-9943-F3AE1813A395}"/>
    <cellStyle name="Normal 12 2 2 5 4 3 4" xfId="11842" xr:uid="{48C95677-14A9-425C-B318-D74CE2FB28FC}"/>
    <cellStyle name="Normal 12 2 2 5 4 3 4 2" xfId="11843" xr:uid="{2146E773-F2C9-4236-9509-59454B3F2580}"/>
    <cellStyle name="Normal 12 2 2 5 4 3 5" xfId="11844" xr:uid="{C374E695-5B7D-46DF-8CD3-E97D58DE7582}"/>
    <cellStyle name="Normal 12 2 2 5 4 3 5 2" xfId="11845" xr:uid="{47A3DA53-2753-40D0-9BB8-F759192367D1}"/>
    <cellStyle name="Normal 12 2 2 5 4 3 6" xfId="11846" xr:uid="{3FE0392D-6349-435C-B0FC-D13998310CEF}"/>
    <cellStyle name="Normal 12 2 2 5 4 3 6 2" xfId="11847" xr:uid="{87481A53-634C-499D-B749-CFBAB7B652F7}"/>
    <cellStyle name="Normal 12 2 2 5 4 3 7" xfId="11848" xr:uid="{EE4D7E1A-4C25-4E71-A4AC-5A97C5829738}"/>
    <cellStyle name="Normal 12 2 2 5 4 3 7 2" xfId="11849" xr:uid="{9E475D3A-9562-4B56-8FA0-3334537B56FD}"/>
    <cellStyle name="Normal 12 2 2 5 4 3 8" xfId="11850" xr:uid="{215D47DB-3093-4139-8D60-7AC00537AE79}"/>
    <cellStyle name="Normal 12 2 2 5 4 3_FY15" xfId="11851" xr:uid="{F52E8276-6F86-484F-915E-7E9D33EEB9FC}"/>
    <cellStyle name="Normal 12 2 2 5 4 4" xfId="11852" xr:uid="{68BD8E2E-178A-4B8C-BFDB-92979FD4869F}"/>
    <cellStyle name="Normal 12 2 2 5 4 4 2" xfId="11853" xr:uid="{C307C16A-E1D4-4C1F-9B4C-CCA7821230FF}"/>
    <cellStyle name="Normal 12 2 2 5 4 5" xfId="11854" xr:uid="{6AB2B3D4-591D-4D2D-80A5-3DC99A7635DF}"/>
    <cellStyle name="Normal 12 2 2 5 4 5 2" xfId="11855" xr:uid="{63E54314-28A3-4DA5-9663-E38B84F3D313}"/>
    <cellStyle name="Normal 12 2 2 5 4 6" xfId="11856" xr:uid="{848AD20D-F69D-4318-90FB-9480FF799EFE}"/>
    <cellStyle name="Normal 12 2 2 5 4 6 2" xfId="11857" xr:uid="{29C9164B-DA45-477D-BA38-951463A4046B}"/>
    <cellStyle name="Normal 12 2 2 5 4 7" xfId="11858" xr:uid="{32AE1307-F427-4176-A816-72E09731D40D}"/>
    <cellStyle name="Normal 12 2 2 5 4 7 2" xfId="11859" xr:uid="{D87BA180-8C47-4182-B975-58D146A0B3B6}"/>
    <cellStyle name="Normal 12 2 2 5 4 8" xfId="11860" xr:uid="{9C7FC971-38D9-4799-9EB5-9B43B13177F3}"/>
    <cellStyle name="Normal 12 2 2 5 4 8 2" xfId="11861" xr:uid="{FCF06B1F-38C9-4C89-B786-496D36512A55}"/>
    <cellStyle name="Normal 12 2 2 5 4 9" xfId="11862" xr:uid="{66DAF967-F308-41AB-A20B-6DED017D0C53}"/>
    <cellStyle name="Normal 12 2 2 5 4 9 2" xfId="11863" xr:uid="{9F90A911-302F-4786-B3F7-BBC1A5880543}"/>
    <cellStyle name="Normal 12 2 2 5 4_AAUP CBI Calc" xfId="11864" xr:uid="{6FC8BCF3-22FB-45A9-9144-DD20058EFF2C}"/>
    <cellStyle name="Normal 12 2 2 5 5" xfId="11865" xr:uid="{0E67CFF2-4EDB-43F8-9636-8C718017532B}"/>
    <cellStyle name="Normal 12 2 2 5 5 10" xfId="11866" xr:uid="{92E2D7BA-55DF-4DE9-BBC4-028EFE122AF8}"/>
    <cellStyle name="Normal 12 2 2 5 5 2" xfId="11867" xr:uid="{83F31733-2027-4B99-84B8-0D8AAD06B316}"/>
    <cellStyle name="Normal 12 2 2 5 5 2 2" xfId="11868" xr:uid="{B6CAD851-A6DE-489E-A7B0-D8F76584769C}"/>
    <cellStyle name="Normal 12 2 2 5 5 2 2 2" xfId="11869" xr:uid="{BFBAA9CC-267D-4197-8CE9-267204655EF4}"/>
    <cellStyle name="Normal 12 2 2 5 5 2 2 2 2" xfId="11870" xr:uid="{02F70A39-055E-4EC4-8321-90FABE697A50}"/>
    <cellStyle name="Normal 12 2 2 5 5 2 2 3" xfId="11871" xr:uid="{91E6A4DE-D603-40E6-BF55-3D7D023C008F}"/>
    <cellStyle name="Normal 12 2 2 5 5 2 2 3 2" xfId="11872" xr:uid="{9643FC20-D7F5-4CE6-8BBA-1B5430AA93E3}"/>
    <cellStyle name="Normal 12 2 2 5 5 2 2 4" xfId="11873" xr:uid="{19385E61-C114-4A4B-AD7A-290A22120EE3}"/>
    <cellStyle name="Normal 12 2 2 5 5 2 2 4 2" xfId="11874" xr:uid="{757C234A-F698-406F-8934-4D519F09C762}"/>
    <cellStyle name="Normal 12 2 2 5 5 2 2 5" xfId="11875" xr:uid="{562A70A3-0E9A-4695-AF38-770C4880F548}"/>
    <cellStyle name="Normal 12 2 2 5 5 2 2 5 2" xfId="11876" xr:uid="{660814B9-3299-47CC-B863-4BC8134C44B5}"/>
    <cellStyle name="Normal 12 2 2 5 5 2 2 6" xfId="11877" xr:uid="{7D2473AA-73C5-48DA-8C6B-018A80F18565}"/>
    <cellStyle name="Normal 12 2 2 5 5 2 2 6 2" xfId="11878" xr:uid="{7AE2621D-3E5F-41B0-B9AA-2031A3954B86}"/>
    <cellStyle name="Normal 12 2 2 5 5 2 2 7" xfId="11879" xr:uid="{F30AE3A8-5D81-457A-B200-78DAACFE3A97}"/>
    <cellStyle name="Normal 12 2 2 5 5 2 2 7 2" xfId="11880" xr:uid="{E87D3A7A-0D24-4DFE-B1DF-CE9C5C066138}"/>
    <cellStyle name="Normal 12 2 2 5 5 2 2 8" xfId="11881" xr:uid="{B9357925-FF7B-47F1-A4F5-2B289AC78B50}"/>
    <cellStyle name="Normal 12 2 2 5 5 2 2_FY15" xfId="11882" xr:uid="{65A32CEC-6C12-4906-9041-5DE8A04CB9DE}"/>
    <cellStyle name="Normal 12 2 2 5 5 2 3" xfId="11883" xr:uid="{E95C3F61-FAA8-4C4F-BDA7-ABFF68A7373E}"/>
    <cellStyle name="Normal 12 2 2 5 5 2 3 2" xfId="11884" xr:uid="{6C14ECB7-78DF-416F-86E1-852B3E140237}"/>
    <cellStyle name="Normal 12 2 2 5 5 2 4" xfId="11885" xr:uid="{E6EAD0C6-A796-4845-9F3A-96F595E4A2FE}"/>
    <cellStyle name="Normal 12 2 2 5 5 2 4 2" xfId="11886" xr:uid="{8056E504-DF9E-4064-AF4C-1CCB54A3F231}"/>
    <cellStyle name="Normal 12 2 2 5 5 2 5" xfId="11887" xr:uid="{A0566B96-BFC5-4E46-AEDC-E9351560D3B5}"/>
    <cellStyle name="Normal 12 2 2 5 5 2 5 2" xfId="11888" xr:uid="{454E1E06-8E28-4CBB-965C-41E14F0EAF24}"/>
    <cellStyle name="Normal 12 2 2 5 5 2 6" xfId="11889" xr:uid="{91932549-B9A5-447C-9988-01281686B5D7}"/>
    <cellStyle name="Normal 12 2 2 5 5 2 6 2" xfId="11890" xr:uid="{85877773-1316-418F-8BF1-DC42866C8274}"/>
    <cellStyle name="Normal 12 2 2 5 5 2 7" xfId="11891" xr:uid="{AF2BAB67-88F0-47F7-AB29-4961E360AD13}"/>
    <cellStyle name="Normal 12 2 2 5 5 2 7 2" xfId="11892" xr:uid="{B25F0C6F-C5B7-450A-BEDC-3C03DC5E66AC}"/>
    <cellStyle name="Normal 12 2 2 5 5 2 8" xfId="11893" xr:uid="{002799B8-0C20-479D-BB55-7DEEC3DB8061}"/>
    <cellStyle name="Normal 12 2 2 5 5 2 8 2" xfId="11894" xr:uid="{71683548-8F62-4F6C-A121-F0F21C4D4724}"/>
    <cellStyle name="Normal 12 2 2 5 5 2 9" xfId="11895" xr:uid="{8760F7A9-6E46-46A8-B543-37908235A1BF}"/>
    <cellStyle name="Normal 12 2 2 5 5 2_FY15" xfId="11896" xr:uid="{FDECD386-BF1A-4331-B11E-C023DFD0E18D}"/>
    <cellStyle name="Normal 12 2 2 5 5 3" xfId="11897" xr:uid="{F5206366-ED71-41DE-AFDA-0D0000592E36}"/>
    <cellStyle name="Normal 12 2 2 5 5 3 2" xfId="11898" xr:uid="{81968709-AC53-4DCC-B475-562D5CB48EE2}"/>
    <cellStyle name="Normal 12 2 2 5 5 3 2 2" xfId="11899" xr:uid="{3C0068CE-7C66-4BCA-B11B-1096C29A87D3}"/>
    <cellStyle name="Normal 12 2 2 5 5 3 3" xfId="11900" xr:uid="{72D2CC4E-450D-44EF-9133-ACC54A7EE20C}"/>
    <cellStyle name="Normal 12 2 2 5 5 3 3 2" xfId="11901" xr:uid="{EA614139-2171-4CE4-A8FF-B79F6475B73B}"/>
    <cellStyle name="Normal 12 2 2 5 5 3 4" xfId="11902" xr:uid="{17F5DAF2-C72F-476C-8E14-D3F4A3770FD7}"/>
    <cellStyle name="Normal 12 2 2 5 5 3 4 2" xfId="11903" xr:uid="{E3A39D7F-7A2E-43C8-B90F-04BC1B4DFAE5}"/>
    <cellStyle name="Normal 12 2 2 5 5 3 5" xfId="11904" xr:uid="{B9062954-BE31-4E5D-8DEB-F231EE77B223}"/>
    <cellStyle name="Normal 12 2 2 5 5 3 5 2" xfId="11905" xr:uid="{172878BF-8CDB-44F8-B2EC-FAA3B806E2E5}"/>
    <cellStyle name="Normal 12 2 2 5 5 3 6" xfId="11906" xr:uid="{F121B0E9-B402-4636-A68A-1BF9C3ED0B66}"/>
    <cellStyle name="Normal 12 2 2 5 5 3 6 2" xfId="11907" xr:uid="{1E23DE61-7F6B-4629-98BF-633A48F6A68F}"/>
    <cellStyle name="Normal 12 2 2 5 5 3 7" xfId="11908" xr:uid="{79C45C9C-FAE5-4170-8CA4-C2512F432458}"/>
    <cellStyle name="Normal 12 2 2 5 5 3 7 2" xfId="11909" xr:uid="{8BF83203-DC52-4EF9-817A-F033A6276525}"/>
    <cellStyle name="Normal 12 2 2 5 5 3 8" xfId="11910" xr:uid="{FC927AC4-551A-41A2-82F7-6099B2FB4979}"/>
    <cellStyle name="Normal 12 2 2 5 5 3_FY15" xfId="11911" xr:uid="{0F2BDD70-00D8-4EBB-A149-4B8F4B5952E0}"/>
    <cellStyle name="Normal 12 2 2 5 5 4" xfId="11912" xr:uid="{7A1C5D3C-830A-495C-8B95-FC01C6221A40}"/>
    <cellStyle name="Normal 12 2 2 5 5 4 2" xfId="11913" xr:uid="{8E458F26-ADF5-437F-941C-DBF7A4005992}"/>
    <cellStyle name="Normal 12 2 2 5 5 5" xfId="11914" xr:uid="{A46E62AA-EECA-4B16-9C34-EB1FA1BB35CE}"/>
    <cellStyle name="Normal 12 2 2 5 5 5 2" xfId="11915" xr:uid="{CCCD7E17-EB82-4AB0-8463-631A615CEA5B}"/>
    <cellStyle name="Normal 12 2 2 5 5 6" xfId="11916" xr:uid="{424FF240-4EFD-4F4E-B0BD-1A4352202299}"/>
    <cellStyle name="Normal 12 2 2 5 5 6 2" xfId="11917" xr:uid="{0440E66D-85F1-4FA5-85C8-DBDA5C287A72}"/>
    <cellStyle name="Normal 12 2 2 5 5 7" xfId="11918" xr:uid="{E362DA82-4FD1-40AB-B6D4-0BEB8E85DD9D}"/>
    <cellStyle name="Normal 12 2 2 5 5 7 2" xfId="11919" xr:uid="{36104E4B-74F2-49E3-96EB-23345A8ED8CE}"/>
    <cellStyle name="Normal 12 2 2 5 5 8" xfId="11920" xr:uid="{94C31DA8-4E96-4A4F-A970-722E712C629C}"/>
    <cellStyle name="Normal 12 2 2 5 5 8 2" xfId="11921" xr:uid="{096C351B-A843-4EE2-A1C7-EDBDA2B95612}"/>
    <cellStyle name="Normal 12 2 2 5 5 9" xfId="11922" xr:uid="{F494322D-CC62-49F2-A816-E94AD2F268B7}"/>
    <cellStyle name="Normal 12 2 2 5 5 9 2" xfId="11923" xr:uid="{E77C2389-2AC5-47C6-AE0A-5EB976A1C395}"/>
    <cellStyle name="Normal 12 2 2 5 5_AAUP CBI Calc" xfId="11924" xr:uid="{2F150C89-94E1-4333-8882-2AF886F2F08F}"/>
    <cellStyle name="Normal 12 2 2 5 6" xfId="11925" xr:uid="{35A7F610-F3C5-4F5F-872A-07F1675FC404}"/>
    <cellStyle name="Normal 12 2 2 5 6 10" xfId="11926" xr:uid="{AA906F2A-0BBC-412E-B151-1A988C5162F3}"/>
    <cellStyle name="Normal 12 2 2 5 6 2" xfId="11927" xr:uid="{884E1EA5-C072-4CD6-997D-7A5D8EAFAA71}"/>
    <cellStyle name="Normal 12 2 2 5 6 2 2" xfId="11928" xr:uid="{A69120DF-A5EE-4557-828C-5EB255FFB9E2}"/>
    <cellStyle name="Normal 12 2 2 5 6 2 2 2" xfId="11929" xr:uid="{98D9F3A8-835C-4217-B801-2B7B3432A992}"/>
    <cellStyle name="Normal 12 2 2 5 6 2 2 2 2" xfId="11930" xr:uid="{44F99430-D792-4636-8939-A94E551E703C}"/>
    <cellStyle name="Normal 12 2 2 5 6 2 2 3" xfId="11931" xr:uid="{B8BA19A1-4960-4337-9851-1DF7CD1B8658}"/>
    <cellStyle name="Normal 12 2 2 5 6 2 2 3 2" xfId="11932" xr:uid="{9A6ED1FC-9D88-48C1-AA46-040083F5AD8E}"/>
    <cellStyle name="Normal 12 2 2 5 6 2 2 4" xfId="11933" xr:uid="{5EBF724B-F931-4E9B-AAB8-C32C90B1B400}"/>
    <cellStyle name="Normal 12 2 2 5 6 2 2 4 2" xfId="11934" xr:uid="{6C5208BC-1105-47F6-8C2F-A51310D92590}"/>
    <cellStyle name="Normal 12 2 2 5 6 2 2 5" xfId="11935" xr:uid="{AC3E2FB4-B6AF-40D1-A14E-6E98B64A6916}"/>
    <cellStyle name="Normal 12 2 2 5 6 2 2 5 2" xfId="11936" xr:uid="{F10F1C85-9293-4363-B949-AF0F00BA642E}"/>
    <cellStyle name="Normal 12 2 2 5 6 2 2 6" xfId="11937" xr:uid="{CB27AA59-153F-451F-B765-02E4CBC66760}"/>
    <cellStyle name="Normal 12 2 2 5 6 2 2 6 2" xfId="11938" xr:uid="{5D3769EA-1F33-4E28-A13F-0525721847AD}"/>
    <cellStyle name="Normal 12 2 2 5 6 2 2 7" xfId="11939" xr:uid="{6E7EFAE5-9B33-44E7-9418-32A9D218B454}"/>
    <cellStyle name="Normal 12 2 2 5 6 2 2 7 2" xfId="11940" xr:uid="{7F0EAC49-7E34-41D9-AC0C-BF35AA239C55}"/>
    <cellStyle name="Normal 12 2 2 5 6 2 2 8" xfId="11941" xr:uid="{3B591256-BC51-4233-808A-FD1B74ACB43F}"/>
    <cellStyle name="Normal 12 2 2 5 6 2 2_FY15" xfId="11942" xr:uid="{6ABF001A-AB21-450C-B528-959855F9740D}"/>
    <cellStyle name="Normal 12 2 2 5 6 2 3" xfId="11943" xr:uid="{55F92FC9-78DC-433F-9601-34494ABCBFEE}"/>
    <cellStyle name="Normal 12 2 2 5 6 2 3 2" xfId="11944" xr:uid="{C486F35A-0418-4D34-8341-D243C8576D68}"/>
    <cellStyle name="Normal 12 2 2 5 6 2 4" xfId="11945" xr:uid="{4EF1B7BC-6774-4A9C-91DC-12D27FD303C8}"/>
    <cellStyle name="Normal 12 2 2 5 6 2 4 2" xfId="11946" xr:uid="{7D6960D9-C1CB-4FDB-B7B2-B900D25C5B75}"/>
    <cellStyle name="Normal 12 2 2 5 6 2 5" xfId="11947" xr:uid="{4AA96F5C-CE7C-4F8C-93AE-ACBDDCA53BD0}"/>
    <cellStyle name="Normal 12 2 2 5 6 2 5 2" xfId="11948" xr:uid="{72BF863C-C42A-4AB1-96C1-E82A1D99D2A3}"/>
    <cellStyle name="Normal 12 2 2 5 6 2 6" xfId="11949" xr:uid="{51EF05F1-6158-43A7-97A9-5C23C846EBD2}"/>
    <cellStyle name="Normal 12 2 2 5 6 2 6 2" xfId="11950" xr:uid="{9AA502D4-DB5E-428F-A987-3D4056208C73}"/>
    <cellStyle name="Normal 12 2 2 5 6 2 7" xfId="11951" xr:uid="{EC032E09-DD72-4F65-8F7C-35D4FF58A0E3}"/>
    <cellStyle name="Normal 12 2 2 5 6 2 7 2" xfId="11952" xr:uid="{8DEDA808-675E-4A3E-B521-1F7DAAF0BC95}"/>
    <cellStyle name="Normal 12 2 2 5 6 2 8" xfId="11953" xr:uid="{72689265-875B-4967-AFB9-367609D980A2}"/>
    <cellStyle name="Normal 12 2 2 5 6 2 8 2" xfId="11954" xr:uid="{AFC703A0-A40C-4DFE-863C-50809B95383A}"/>
    <cellStyle name="Normal 12 2 2 5 6 2 9" xfId="11955" xr:uid="{625AC534-B394-4854-849F-0F45AEB12992}"/>
    <cellStyle name="Normal 12 2 2 5 6 2_FY15" xfId="11956" xr:uid="{0B8C685B-75B4-4D13-AE1A-E33DF1A0C4D9}"/>
    <cellStyle name="Normal 12 2 2 5 6 3" xfId="11957" xr:uid="{166809C9-D2FF-434A-AC57-D51E464D9235}"/>
    <cellStyle name="Normal 12 2 2 5 6 3 2" xfId="11958" xr:uid="{4954AEE9-E08C-441B-927A-3C6259699C2E}"/>
    <cellStyle name="Normal 12 2 2 5 6 3 2 2" xfId="11959" xr:uid="{CA0F65AD-CAE6-4677-9C42-DBC2B6EB3B12}"/>
    <cellStyle name="Normal 12 2 2 5 6 3 3" xfId="11960" xr:uid="{59450B61-DCB9-4C78-B1A4-C45EFC5D0D39}"/>
    <cellStyle name="Normal 12 2 2 5 6 3 3 2" xfId="11961" xr:uid="{15C09149-DB4C-4CCC-863A-9336BDFD2C43}"/>
    <cellStyle name="Normal 12 2 2 5 6 3 4" xfId="11962" xr:uid="{52F056CB-E5E3-4DCA-AC67-21D95BFEA324}"/>
    <cellStyle name="Normal 12 2 2 5 6 3 4 2" xfId="11963" xr:uid="{27E263C2-CAFA-4130-8BE2-4E4C2A73229A}"/>
    <cellStyle name="Normal 12 2 2 5 6 3 5" xfId="11964" xr:uid="{A54D9FD8-C79D-4825-B722-D91B3DD23F4B}"/>
    <cellStyle name="Normal 12 2 2 5 6 3 5 2" xfId="11965" xr:uid="{239348A4-C76C-4679-934F-152692F7EE9B}"/>
    <cellStyle name="Normal 12 2 2 5 6 3 6" xfId="11966" xr:uid="{213DF45C-5946-48AC-A113-A732D1FCC16E}"/>
    <cellStyle name="Normal 12 2 2 5 6 3 6 2" xfId="11967" xr:uid="{343500A3-5EDF-4F17-BCDE-D885B522C427}"/>
    <cellStyle name="Normal 12 2 2 5 6 3 7" xfId="11968" xr:uid="{C6CCB486-783F-42D1-B2A9-BCB391FEAFB0}"/>
    <cellStyle name="Normal 12 2 2 5 6 3 7 2" xfId="11969" xr:uid="{65792C62-1612-47AA-866F-C6703470F01F}"/>
    <cellStyle name="Normal 12 2 2 5 6 3 8" xfId="11970" xr:uid="{CD79B7C1-EEAC-4CEC-9169-6A447AA80AB3}"/>
    <cellStyle name="Normal 12 2 2 5 6 3_FY15" xfId="11971" xr:uid="{3E6A1CEC-70A5-4DD2-8270-F452D8DE8EF0}"/>
    <cellStyle name="Normal 12 2 2 5 6 4" xfId="11972" xr:uid="{CF283382-3DF4-4914-BB82-6877058C461A}"/>
    <cellStyle name="Normal 12 2 2 5 6 4 2" xfId="11973" xr:uid="{7BA03975-FBC7-4F9E-878E-B406914DEEDB}"/>
    <cellStyle name="Normal 12 2 2 5 6 5" xfId="11974" xr:uid="{85C365A7-0130-4E87-827A-B84E373A0E5B}"/>
    <cellStyle name="Normal 12 2 2 5 6 5 2" xfId="11975" xr:uid="{4B209D8D-C1B3-41DF-9DBB-181C33B6DFCD}"/>
    <cellStyle name="Normal 12 2 2 5 6 6" xfId="11976" xr:uid="{95BB93B9-12F2-4F3D-A176-83531EF52055}"/>
    <cellStyle name="Normal 12 2 2 5 6 6 2" xfId="11977" xr:uid="{D57F3461-D472-4F73-8A24-5F86C0D865F4}"/>
    <cellStyle name="Normal 12 2 2 5 6 7" xfId="11978" xr:uid="{61E9B452-AF19-482D-8A04-A2FCB0B45A9D}"/>
    <cellStyle name="Normal 12 2 2 5 6 7 2" xfId="11979" xr:uid="{DD3A3785-4A12-4AC0-83BC-04BC3899F834}"/>
    <cellStyle name="Normal 12 2 2 5 6 8" xfId="11980" xr:uid="{C1A2A6D9-529E-42E1-BC18-A600D657778F}"/>
    <cellStyle name="Normal 12 2 2 5 6 8 2" xfId="11981" xr:uid="{592DE9A4-EDC2-4331-BC70-67D27CCADF60}"/>
    <cellStyle name="Normal 12 2 2 5 6 9" xfId="11982" xr:uid="{00D0FC38-C828-44D8-9EB6-A96FB057982C}"/>
    <cellStyle name="Normal 12 2 2 5 6 9 2" xfId="11983" xr:uid="{0C87C39B-9C32-459D-A834-365C84A71CEE}"/>
    <cellStyle name="Normal 12 2 2 5 6_AAUP CBI Calc" xfId="11984" xr:uid="{603D0B70-BC15-4545-9266-AF39F56F9FF6}"/>
    <cellStyle name="Normal 12 2 2 5 7" xfId="11985" xr:uid="{8104EB5A-E26E-469D-A406-A44A59C8E96C}"/>
    <cellStyle name="Normal 12 2 2 5 7 10" xfId="11986" xr:uid="{00DC64FF-443A-4A96-8184-E63DE5AFB534}"/>
    <cellStyle name="Normal 12 2 2 5 7 2" xfId="11987" xr:uid="{B0BF4CDC-58D3-43E3-B972-7B72979070AD}"/>
    <cellStyle name="Normal 12 2 2 5 7 2 2" xfId="11988" xr:uid="{AD6973D9-D737-42CD-A3EA-0794A7980B30}"/>
    <cellStyle name="Normal 12 2 2 5 7 2 2 2" xfId="11989" xr:uid="{1403D584-DF93-4548-B035-301C575EFA6B}"/>
    <cellStyle name="Normal 12 2 2 5 7 2 2 2 2" xfId="11990" xr:uid="{8852B0AC-C4A4-43F3-810A-320202A1ABA9}"/>
    <cellStyle name="Normal 12 2 2 5 7 2 2 3" xfId="11991" xr:uid="{D066AB47-70C8-4EB5-8354-2498C1A34BBD}"/>
    <cellStyle name="Normal 12 2 2 5 7 2 2 3 2" xfId="11992" xr:uid="{619A4A2F-D524-4B0F-B1BE-F621FB99B1A4}"/>
    <cellStyle name="Normal 12 2 2 5 7 2 2 4" xfId="11993" xr:uid="{D0F2E672-981E-4F4B-BD0A-310B1D512161}"/>
    <cellStyle name="Normal 12 2 2 5 7 2 2 4 2" xfId="11994" xr:uid="{944C4D4B-A7E3-4D5C-B2EE-19CB5E50E5E6}"/>
    <cellStyle name="Normal 12 2 2 5 7 2 2 5" xfId="11995" xr:uid="{EE26BAA2-BC49-4A6D-9858-23A24F16E58E}"/>
    <cellStyle name="Normal 12 2 2 5 7 2 2 5 2" xfId="11996" xr:uid="{6B25D8EA-2C00-4016-847B-1D768F1916E1}"/>
    <cellStyle name="Normal 12 2 2 5 7 2 2 6" xfId="11997" xr:uid="{737D7D72-6027-4C6E-B87B-F37523F7654A}"/>
    <cellStyle name="Normal 12 2 2 5 7 2 2 6 2" xfId="11998" xr:uid="{C4E4BA5D-C9CF-4E74-B870-002F794E31D0}"/>
    <cellStyle name="Normal 12 2 2 5 7 2 2 7" xfId="11999" xr:uid="{C7112FAD-857E-4E39-B61C-4BD90058F069}"/>
    <cellStyle name="Normal 12 2 2 5 7 2 2 7 2" xfId="12000" xr:uid="{B947D2BA-742D-469C-BA23-302C2DDDBC4C}"/>
    <cellStyle name="Normal 12 2 2 5 7 2 2 8" xfId="12001" xr:uid="{51B83ED2-EDFA-4FE3-BD74-9EE24FD4CE43}"/>
    <cellStyle name="Normal 12 2 2 5 7 2 2_FY15" xfId="12002" xr:uid="{0FCE7C57-D4BA-4AA5-BCE0-04F1FD3BD4CC}"/>
    <cellStyle name="Normal 12 2 2 5 7 2 3" xfId="12003" xr:uid="{6E4897C5-D010-4FF4-9ECB-4D0A1E12CE18}"/>
    <cellStyle name="Normal 12 2 2 5 7 2 3 2" xfId="12004" xr:uid="{D9BB3F05-95F3-4866-8312-9C7FB1064192}"/>
    <cellStyle name="Normal 12 2 2 5 7 2 4" xfId="12005" xr:uid="{CE25DF4D-4216-41A4-97D7-5DD0BD56DB25}"/>
    <cellStyle name="Normal 12 2 2 5 7 2 4 2" xfId="12006" xr:uid="{EBCE6464-6EE9-4146-B8A2-E4743BEB5440}"/>
    <cellStyle name="Normal 12 2 2 5 7 2 5" xfId="12007" xr:uid="{1C4DCBAF-880F-4A10-8B31-043B13E0B9FE}"/>
    <cellStyle name="Normal 12 2 2 5 7 2 5 2" xfId="12008" xr:uid="{DCC0A686-C9C9-4603-ACBB-3B7EA6FCF00C}"/>
    <cellStyle name="Normal 12 2 2 5 7 2 6" xfId="12009" xr:uid="{A628895D-2D2B-4611-BA6F-ECCC6B7E9D67}"/>
    <cellStyle name="Normal 12 2 2 5 7 2 6 2" xfId="12010" xr:uid="{B2C7BCAB-07AA-41E0-BE8A-49CF7698A67B}"/>
    <cellStyle name="Normal 12 2 2 5 7 2 7" xfId="12011" xr:uid="{22D7BE81-9555-4915-9CD5-9415F2F61D55}"/>
    <cellStyle name="Normal 12 2 2 5 7 2 7 2" xfId="12012" xr:uid="{6C070C5C-8630-4BB0-AAF6-CEDB0F7256EB}"/>
    <cellStyle name="Normal 12 2 2 5 7 2 8" xfId="12013" xr:uid="{9DD5C642-F959-4163-9897-90DCA3C847D7}"/>
    <cellStyle name="Normal 12 2 2 5 7 2 8 2" xfId="12014" xr:uid="{25760178-8D0B-4C5B-A931-CFD4DD8797B9}"/>
    <cellStyle name="Normal 12 2 2 5 7 2 9" xfId="12015" xr:uid="{CDB6CF5C-2B8E-4D50-A96E-810F319AB88A}"/>
    <cellStyle name="Normal 12 2 2 5 7 2_FY15" xfId="12016" xr:uid="{B03730D2-FB0A-4088-8CB3-93271DFB51FB}"/>
    <cellStyle name="Normal 12 2 2 5 7 3" xfId="12017" xr:uid="{496DACF2-7FE4-4BB6-94E6-4EB475622C36}"/>
    <cellStyle name="Normal 12 2 2 5 7 3 2" xfId="12018" xr:uid="{BAC139A5-9DF7-4E78-974C-053FF2360440}"/>
    <cellStyle name="Normal 12 2 2 5 7 3 2 2" xfId="12019" xr:uid="{85A25A1C-27DB-42BA-A7B1-84BC2C6682E8}"/>
    <cellStyle name="Normal 12 2 2 5 7 3 3" xfId="12020" xr:uid="{50F8E9D0-7459-401C-94CB-C68AA1D3B99F}"/>
    <cellStyle name="Normal 12 2 2 5 7 3 3 2" xfId="12021" xr:uid="{F2E8CB8D-800A-49EC-8BC6-90C60949F428}"/>
    <cellStyle name="Normal 12 2 2 5 7 3 4" xfId="12022" xr:uid="{F2313099-9446-4060-B894-6C1BE6AA7382}"/>
    <cellStyle name="Normal 12 2 2 5 7 3 4 2" xfId="12023" xr:uid="{15F34024-9959-4BF3-BA25-D961C0E069D5}"/>
    <cellStyle name="Normal 12 2 2 5 7 3 5" xfId="12024" xr:uid="{EE9E6699-7630-4054-A737-8A38AB3F94D0}"/>
    <cellStyle name="Normal 12 2 2 5 7 3 5 2" xfId="12025" xr:uid="{F3B11EE9-9272-4350-9335-8D0A8FFC22F1}"/>
    <cellStyle name="Normal 12 2 2 5 7 3 6" xfId="12026" xr:uid="{BF1B338A-4233-4390-A963-AC9009683727}"/>
    <cellStyle name="Normal 12 2 2 5 7 3 6 2" xfId="12027" xr:uid="{83FDADE1-D484-41CB-A04E-794CBAE85FEF}"/>
    <cellStyle name="Normal 12 2 2 5 7 3 7" xfId="12028" xr:uid="{5D95EEE8-1D9D-4E92-88F3-5794C10D755C}"/>
    <cellStyle name="Normal 12 2 2 5 7 3 7 2" xfId="12029" xr:uid="{02D25CD2-417B-4644-ACE4-2D19AAF90D1D}"/>
    <cellStyle name="Normal 12 2 2 5 7 3 8" xfId="12030" xr:uid="{C3694668-758B-4FE3-8D52-6B1F88B5ABB7}"/>
    <cellStyle name="Normal 12 2 2 5 7 3_FY15" xfId="12031" xr:uid="{787E7323-B624-4E22-BE2B-5C1B8D0F1F9A}"/>
    <cellStyle name="Normal 12 2 2 5 7 4" xfId="12032" xr:uid="{D819A76C-2BC2-426E-92D5-B5BC2502FD2E}"/>
    <cellStyle name="Normal 12 2 2 5 7 4 2" xfId="12033" xr:uid="{D39C6D8F-8968-4BCE-87CF-1847778026EA}"/>
    <cellStyle name="Normal 12 2 2 5 7 5" xfId="12034" xr:uid="{F7FE6732-544E-469E-960C-20A13AAA2C90}"/>
    <cellStyle name="Normal 12 2 2 5 7 5 2" xfId="12035" xr:uid="{CF73146C-565B-4953-A632-10449F869AC7}"/>
    <cellStyle name="Normal 12 2 2 5 7 6" xfId="12036" xr:uid="{847A0F86-005C-4A2F-9A5D-ACF800FCB8F4}"/>
    <cellStyle name="Normal 12 2 2 5 7 6 2" xfId="12037" xr:uid="{2D872F86-BE15-48AE-BB7F-409E0C2DC0F4}"/>
    <cellStyle name="Normal 12 2 2 5 7 7" xfId="12038" xr:uid="{497A7494-3F9A-4519-82D1-407DB2326FF3}"/>
    <cellStyle name="Normal 12 2 2 5 7 7 2" xfId="12039" xr:uid="{4EC6A17D-A06B-4E74-860E-82A9316329BB}"/>
    <cellStyle name="Normal 12 2 2 5 7 8" xfId="12040" xr:uid="{E9DD2841-E6AC-485A-B13C-50927CB9D76A}"/>
    <cellStyle name="Normal 12 2 2 5 7 8 2" xfId="12041" xr:uid="{F39EAD1C-CA45-43F5-8A0B-D3447EDE0C6C}"/>
    <cellStyle name="Normal 12 2 2 5 7 9" xfId="12042" xr:uid="{C7B0971B-2251-4D67-B23C-5B66C0E65C1E}"/>
    <cellStyle name="Normal 12 2 2 5 7 9 2" xfId="12043" xr:uid="{68E5CAA4-F59F-4CD0-B747-FDA6E504FE73}"/>
    <cellStyle name="Normal 12 2 2 5 7_AAUP CBI Calc" xfId="12044" xr:uid="{CACACA32-0B5D-4961-818E-7A1398DBCC65}"/>
    <cellStyle name="Normal 12 2 2 5 8" xfId="12045" xr:uid="{2D8C541D-3DA1-4AA6-AD46-477615453061}"/>
    <cellStyle name="Normal 12 2 2 5 8 2" xfId="12046" xr:uid="{70A378E8-629F-4AEF-87F0-870533A74ED4}"/>
    <cellStyle name="Normal 12 2 2 5 8 2 2" xfId="12047" xr:uid="{6BB86952-1DF7-438C-B3E6-B49CF38C5C32}"/>
    <cellStyle name="Normal 12 2 2 5 8 2 2 2" xfId="12048" xr:uid="{0249EEA3-02AA-4CA3-A00C-AB303CC9B96D}"/>
    <cellStyle name="Normal 12 2 2 5 8 2 3" xfId="12049" xr:uid="{3D13CF9D-DD16-47B0-9D8B-5E9A7781E8B4}"/>
    <cellStyle name="Normal 12 2 2 5 8 2 3 2" xfId="12050" xr:uid="{372F6CAE-A527-4CFC-AD67-58C617D6ED73}"/>
    <cellStyle name="Normal 12 2 2 5 8 2 4" xfId="12051" xr:uid="{C9687C90-55CA-4745-A4C0-27ECAFBABC30}"/>
    <cellStyle name="Normal 12 2 2 5 8 2 4 2" xfId="12052" xr:uid="{209549DC-EBEE-4251-BF02-ABB405640281}"/>
    <cellStyle name="Normal 12 2 2 5 8 2 5" xfId="12053" xr:uid="{652813E6-6259-4187-AB5E-2E5ADA050CB1}"/>
    <cellStyle name="Normal 12 2 2 5 8 2 5 2" xfId="12054" xr:uid="{0EA3D502-073C-4E7C-AD1E-D6F2C9E9AC59}"/>
    <cellStyle name="Normal 12 2 2 5 8 2 6" xfId="12055" xr:uid="{31FAA0EA-3080-4D4B-88EB-4A3599AC2405}"/>
    <cellStyle name="Normal 12 2 2 5 8 2 6 2" xfId="12056" xr:uid="{8E0B5825-AD88-4A0B-9E83-8677E489B7A4}"/>
    <cellStyle name="Normal 12 2 2 5 8 2 7" xfId="12057" xr:uid="{E511BC1B-B6BC-4546-81E8-3D7CB6361B7D}"/>
    <cellStyle name="Normal 12 2 2 5 8 2 7 2" xfId="12058" xr:uid="{1CC1C013-4ED5-44FB-A770-CCA1212FF566}"/>
    <cellStyle name="Normal 12 2 2 5 8 2 8" xfId="12059" xr:uid="{5B6EA0ED-15B6-4D6C-ACCD-E7E10DA81E53}"/>
    <cellStyle name="Normal 12 2 2 5 8 2_FY15" xfId="12060" xr:uid="{64D00CD5-FE0A-4F19-9D0A-753441025E51}"/>
    <cellStyle name="Normal 12 2 2 5 8 3" xfId="12061" xr:uid="{8E6E1DEE-3B7C-4C37-A5C9-13F750D281AB}"/>
    <cellStyle name="Normal 12 2 2 5 8 3 2" xfId="12062" xr:uid="{9F75BF2A-FD65-4DB9-8FF1-4719B434639F}"/>
    <cellStyle name="Normal 12 2 2 5 8 4" xfId="12063" xr:uid="{C5DACC93-D306-4FD8-80CB-4730C68363EC}"/>
    <cellStyle name="Normal 12 2 2 5 8 4 2" xfId="12064" xr:uid="{2B6412C5-B992-4477-B0A3-E619127433BE}"/>
    <cellStyle name="Normal 12 2 2 5 8 5" xfId="12065" xr:uid="{26449A91-8644-48F4-979C-177754138D5C}"/>
    <cellStyle name="Normal 12 2 2 5 8 5 2" xfId="12066" xr:uid="{8399F255-B204-4531-A055-A8960298E2AC}"/>
    <cellStyle name="Normal 12 2 2 5 8 6" xfId="12067" xr:uid="{B523B00E-569A-45B2-83AF-CEF3A00B5DA4}"/>
    <cellStyle name="Normal 12 2 2 5 8 6 2" xfId="12068" xr:uid="{8BC978D9-93B2-4D69-A37E-A5876B5BDADC}"/>
    <cellStyle name="Normal 12 2 2 5 8 7" xfId="12069" xr:uid="{5B933272-FFFE-49BF-9A70-DE2EB782B057}"/>
    <cellStyle name="Normal 12 2 2 5 8 7 2" xfId="12070" xr:uid="{F7F5408A-79DF-4CCB-BE87-AE1251E622A7}"/>
    <cellStyle name="Normal 12 2 2 5 8 8" xfId="12071" xr:uid="{095D110A-80E0-4364-8001-4003BA9E0234}"/>
    <cellStyle name="Normal 12 2 2 5 8 8 2" xfId="12072" xr:uid="{AEEA7F67-A635-458B-B0AF-B1105B1AE171}"/>
    <cellStyle name="Normal 12 2 2 5 8 9" xfId="12073" xr:uid="{BDAB8367-D5BC-41BB-82C7-A3B573B01B01}"/>
    <cellStyle name="Normal 12 2 2 5 8_FY15" xfId="12074" xr:uid="{20B90935-FCAA-46B0-9D94-B082ED0FFF24}"/>
    <cellStyle name="Normal 12 2 2 5 9" xfId="12075" xr:uid="{598B86F6-F44D-4F03-BD76-7D47AAF3A304}"/>
    <cellStyle name="Normal 12 2 2 5 9 2" xfId="12076" xr:uid="{5E0403D1-98C7-445D-BDF3-D443A3A90072}"/>
    <cellStyle name="Normal 12 2 2 5 9 2 2" xfId="12077" xr:uid="{AD56BA04-AB6B-4705-82D9-0991B272D31B}"/>
    <cellStyle name="Normal 12 2 2 5 9 2 2 2" xfId="12078" xr:uid="{EDAD7AE8-B88E-4C94-AAFE-2976D6D6094A}"/>
    <cellStyle name="Normal 12 2 2 5 9 2 3" xfId="12079" xr:uid="{F8140315-73C9-4BED-955D-AA3D68B84070}"/>
    <cellStyle name="Normal 12 2 2 5 9 2 3 2" xfId="12080" xr:uid="{0564A8FB-8F48-43A2-81CD-623FF7FDD464}"/>
    <cellStyle name="Normal 12 2 2 5 9 2 4" xfId="12081" xr:uid="{E2689DBD-FACE-4407-B9EF-B2872E356752}"/>
    <cellStyle name="Normal 12 2 2 5 9 2 4 2" xfId="12082" xr:uid="{D45BC48B-E9E0-4210-AC56-778C03F15F9F}"/>
    <cellStyle name="Normal 12 2 2 5 9 2 5" xfId="12083" xr:uid="{3ABE7B74-2B64-4854-B03B-01BA7699B910}"/>
    <cellStyle name="Normal 12 2 2 5 9 2 5 2" xfId="12084" xr:uid="{FF94E8B7-C1C2-46AF-A7D1-A73EE783F12E}"/>
    <cellStyle name="Normal 12 2 2 5 9 2 6" xfId="12085" xr:uid="{53E5ED4E-8081-4AAD-8FC2-8541807833FC}"/>
    <cellStyle name="Normal 12 2 2 5 9 2 6 2" xfId="12086" xr:uid="{83726CC5-6631-4049-9888-F1531A7BD3EA}"/>
    <cellStyle name="Normal 12 2 2 5 9 2 7" xfId="12087" xr:uid="{6B2C2F9A-5060-42D0-9AE8-0763EC271DE5}"/>
    <cellStyle name="Normal 12 2 2 5 9 2 7 2" xfId="12088" xr:uid="{CCF1506C-37F4-4D94-85B1-61E58DE747EF}"/>
    <cellStyle name="Normal 12 2 2 5 9 2 8" xfId="12089" xr:uid="{AAF99566-1F4D-4873-B81A-BBCF5A21705A}"/>
    <cellStyle name="Normal 12 2 2 5 9 2_FY15" xfId="12090" xr:uid="{8F85E13F-D5BA-4378-BD5A-1B71E83CD8D2}"/>
    <cellStyle name="Normal 12 2 2 5 9 3" xfId="12091" xr:uid="{202C1639-86FB-4102-BEA5-1002104C298E}"/>
    <cellStyle name="Normal 12 2 2 5 9 3 2" xfId="12092" xr:uid="{E88F0E84-5427-40CF-818F-7827A2829BFD}"/>
    <cellStyle name="Normal 12 2 2 5 9 4" xfId="12093" xr:uid="{A8BD3CEB-663D-4231-BC1A-47796F74659B}"/>
    <cellStyle name="Normal 12 2 2 5 9 4 2" xfId="12094" xr:uid="{64530FC4-5F05-4043-A072-88ED18CC5AB5}"/>
    <cellStyle name="Normal 12 2 2 5 9 5" xfId="12095" xr:uid="{7177ED87-3B07-423C-A460-AA44942BCD75}"/>
    <cellStyle name="Normal 12 2 2 5 9 5 2" xfId="12096" xr:uid="{9224FCBD-5E78-4BED-AF12-26558E40D58B}"/>
    <cellStyle name="Normal 12 2 2 5 9 6" xfId="12097" xr:uid="{22C32BD7-64EE-4B33-ACF4-7E88084B69B1}"/>
    <cellStyle name="Normal 12 2 2 5 9 6 2" xfId="12098" xr:uid="{3A807223-073A-4A7B-8B09-DE272ECC1F3F}"/>
    <cellStyle name="Normal 12 2 2 5 9 7" xfId="12099" xr:uid="{AF78F3D9-B26E-4F3B-B00E-B670EB713BCC}"/>
    <cellStyle name="Normal 12 2 2 5 9 7 2" xfId="12100" xr:uid="{19B2416A-969F-4463-91B5-EBDFB7AE36F3}"/>
    <cellStyle name="Normal 12 2 2 5 9 8" xfId="12101" xr:uid="{60DE882D-5D61-45CD-AC7F-E387AA73EC00}"/>
    <cellStyle name="Normal 12 2 2 5 9 8 2" xfId="12102" xr:uid="{26BB920D-B6C6-4D94-AAC2-89C93A70FB1E}"/>
    <cellStyle name="Normal 12 2 2 5 9 9" xfId="12103" xr:uid="{2E2952D5-6460-4370-A1DF-F5CC0182512B}"/>
    <cellStyle name="Normal 12 2 2 5 9_FY15" xfId="12104" xr:uid="{07B839D5-0F45-424F-9CD3-5A24E380544D}"/>
    <cellStyle name="Normal 12 2 2 5_AAUP CBI Calc" xfId="12105" xr:uid="{20C29E1B-E074-4ADF-97EF-6BFBAEF896A2}"/>
    <cellStyle name="Normal 12 2 2 6" xfId="12106" xr:uid="{8640AE83-4F2B-4B46-9DD6-30DB85F3D026}"/>
    <cellStyle name="Normal 12 2 2 6 10" xfId="12107" xr:uid="{644FED87-4363-46F9-87F0-E6478A3A3F4B}"/>
    <cellStyle name="Normal 12 2 2 6 10 2" xfId="12108" xr:uid="{EFC50902-5737-4942-9730-0DB0D32C8F20}"/>
    <cellStyle name="Normal 12 2 2 6 11" xfId="12109" xr:uid="{233EAA8B-08D1-4D45-9E26-FFF5D6B9385F}"/>
    <cellStyle name="Normal 12 2 2 6 11 2" xfId="12110" xr:uid="{923242A8-E31B-4C11-BA2A-EEA2FF574914}"/>
    <cellStyle name="Normal 12 2 2 6 12" xfId="12111" xr:uid="{50EAFBE4-9C8E-41C7-B618-9841FE7CCB97}"/>
    <cellStyle name="Normal 12 2 2 6 12 2" xfId="12112" xr:uid="{1ED2EAF5-C508-4D8C-98D0-E684355B0961}"/>
    <cellStyle name="Normal 12 2 2 6 13" xfId="12113" xr:uid="{2865D963-142D-4608-9D65-AF403CCD822F}"/>
    <cellStyle name="Normal 12 2 2 6 13 2" xfId="12114" xr:uid="{0826EFCF-7A0F-4708-8C15-67F3B1799E12}"/>
    <cellStyle name="Normal 12 2 2 6 14" xfId="12115" xr:uid="{22189DD8-2086-4639-BC40-17275E57F5B5}"/>
    <cellStyle name="Normal 12 2 2 6 14 2" xfId="12116" xr:uid="{14EFAFFA-F28A-41AF-A48B-191039B246F9}"/>
    <cellStyle name="Normal 12 2 2 6 15" xfId="12117" xr:uid="{9F497333-5FCE-40E9-B127-5E87594DDCF6}"/>
    <cellStyle name="Normal 12 2 2 6 15 2" xfId="12118" xr:uid="{C859CB7A-EEDE-4D2C-8C04-E55C32ADF323}"/>
    <cellStyle name="Normal 12 2 2 6 16" xfId="12119" xr:uid="{0F3E64A7-D06F-4AE0-A9A4-F25E7D5A6CED}"/>
    <cellStyle name="Normal 12 2 2 6 2" xfId="12120" xr:uid="{6B6100B7-0FF0-4E08-A388-97E3D924A95A}"/>
    <cellStyle name="Normal 12 2 2 6 2 10" xfId="12121" xr:uid="{AD370B63-D7CD-4C6F-BF20-7C96FA63BA0C}"/>
    <cellStyle name="Normal 12 2 2 6 2 10 2" xfId="12122" xr:uid="{25F752CF-280E-475E-8346-55E4209FEFFD}"/>
    <cellStyle name="Normal 12 2 2 6 2 11" xfId="12123" xr:uid="{2EC575A9-4713-4777-9F24-47BD0DF16929}"/>
    <cellStyle name="Normal 12 2 2 6 2 11 2" xfId="12124" xr:uid="{C46E96A6-85EB-4DC9-B365-AEE9FE90634F}"/>
    <cellStyle name="Normal 12 2 2 6 2 12" xfId="12125" xr:uid="{79A5752E-497B-4287-A3A3-F7AD83A5DCAB}"/>
    <cellStyle name="Normal 12 2 2 6 2 2" xfId="12126" xr:uid="{3D125921-9496-4164-819F-3BBF35B66F36}"/>
    <cellStyle name="Normal 12 2 2 6 2 2 10" xfId="12127" xr:uid="{A002F8B6-48C2-494D-9CC7-A282A3B78A54}"/>
    <cellStyle name="Normal 12 2 2 6 2 2 2" xfId="12128" xr:uid="{6E932DB6-B12B-4A18-8FEC-BAEEC96C47B3}"/>
    <cellStyle name="Normal 12 2 2 6 2 2 2 2" xfId="12129" xr:uid="{36E30CAF-BC31-474B-8B6B-A16B80334934}"/>
    <cellStyle name="Normal 12 2 2 6 2 2 2 2 2" xfId="12130" xr:uid="{8166CC9B-6E42-4F91-B2AE-90063BE093F3}"/>
    <cellStyle name="Normal 12 2 2 6 2 2 2 2 2 2" xfId="12131" xr:uid="{855C78EA-C82D-4223-9233-B178E429E0E6}"/>
    <cellStyle name="Normal 12 2 2 6 2 2 2 2 3" xfId="12132" xr:uid="{51433514-9241-48DA-85C5-2C43EDECBE00}"/>
    <cellStyle name="Normal 12 2 2 6 2 2 2 2 3 2" xfId="12133" xr:uid="{64FEE2C6-5635-4F63-B45B-279318ABE5CB}"/>
    <cellStyle name="Normal 12 2 2 6 2 2 2 2 4" xfId="12134" xr:uid="{C37F24F5-5389-4CAE-A486-21574CC6299E}"/>
    <cellStyle name="Normal 12 2 2 6 2 2 2 2 4 2" xfId="12135" xr:uid="{F6F85C16-5BAF-4305-91EA-CFB955570BC0}"/>
    <cellStyle name="Normal 12 2 2 6 2 2 2 2 5" xfId="12136" xr:uid="{976EDE7B-283C-409C-BF78-127CB2A7C1E4}"/>
    <cellStyle name="Normal 12 2 2 6 2 2 2 2 5 2" xfId="12137" xr:uid="{558EE4CE-DCDA-4445-8DE6-C64785810E4C}"/>
    <cellStyle name="Normal 12 2 2 6 2 2 2 2 6" xfId="12138" xr:uid="{40EA5888-E064-450F-B525-F1F5ABCBC59D}"/>
    <cellStyle name="Normal 12 2 2 6 2 2 2 2 6 2" xfId="12139" xr:uid="{D4CD3BC2-AC7B-45EC-8682-A7B8400E2580}"/>
    <cellStyle name="Normal 12 2 2 6 2 2 2 2 7" xfId="12140" xr:uid="{24567249-A5C8-4CB9-BF4A-5CB1493C698C}"/>
    <cellStyle name="Normal 12 2 2 6 2 2 2 2 7 2" xfId="12141" xr:uid="{F87FBC3A-EE87-40EE-AA36-46D6FFD6B5B9}"/>
    <cellStyle name="Normal 12 2 2 6 2 2 2 2 8" xfId="12142" xr:uid="{81D18636-3E92-4F02-ADEB-201423B18928}"/>
    <cellStyle name="Normal 12 2 2 6 2 2 2 2_FY15" xfId="12143" xr:uid="{5646D94E-D6CA-4C66-B6EF-810ACBC431A9}"/>
    <cellStyle name="Normal 12 2 2 6 2 2 2 3" xfId="12144" xr:uid="{86215448-4FFB-48C0-BFFB-CF3D1841CD74}"/>
    <cellStyle name="Normal 12 2 2 6 2 2 2 3 2" xfId="12145" xr:uid="{3FE0C629-341A-4B4C-85F9-EBD3BE0648F8}"/>
    <cellStyle name="Normal 12 2 2 6 2 2 2 4" xfId="12146" xr:uid="{1D7A332E-F085-41C8-A133-027A7F422932}"/>
    <cellStyle name="Normal 12 2 2 6 2 2 2 4 2" xfId="12147" xr:uid="{DB1F3065-AEE2-47D8-A29C-79D084DA0201}"/>
    <cellStyle name="Normal 12 2 2 6 2 2 2 5" xfId="12148" xr:uid="{BC3CBE00-06FA-422A-9044-71A075CF223A}"/>
    <cellStyle name="Normal 12 2 2 6 2 2 2 5 2" xfId="12149" xr:uid="{FB4B3729-5A48-44C9-9FBB-9B2D837E0268}"/>
    <cellStyle name="Normal 12 2 2 6 2 2 2 6" xfId="12150" xr:uid="{0559AE16-6657-41EA-AF6A-D24B765DEF34}"/>
    <cellStyle name="Normal 12 2 2 6 2 2 2 6 2" xfId="12151" xr:uid="{0E41D0C2-BC8D-48CA-B73C-FF252100455F}"/>
    <cellStyle name="Normal 12 2 2 6 2 2 2 7" xfId="12152" xr:uid="{470743BF-5315-4FE4-91B5-FA5E361DD9A3}"/>
    <cellStyle name="Normal 12 2 2 6 2 2 2 7 2" xfId="12153" xr:uid="{05C27E94-2D40-4502-9684-4D0BB7E82712}"/>
    <cellStyle name="Normal 12 2 2 6 2 2 2 8" xfId="12154" xr:uid="{FE0B967F-CDAA-4B2E-B505-ED75CF16EA1D}"/>
    <cellStyle name="Normal 12 2 2 6 2 2 2 8 2" xfId="12155" xr:uid="{A6B1F854-713A-4726-AD1B-6F8F3DBD4F9A}"/>
    <cellStyle name="Normal 12 2 2 6 2 2 2 9" xfId="12156" xr:uid="{077C3CBC-CD57-4E98-BFEA-EA43858714F0}"/>
    <cellStyle name="Normal 12 2 2 6 2 2 2_FY15" xfId="12157" xr:uid="{841FCED6-EDBA-46AF-9802-B523D3E19173}"/>
    <cellStyle name="Normal 12 2 2 6 2 2 3" xfId="12158" xr:uid="{E07734A3-DE2E-49B0-BECE-8434F33A25B8}"/>
    <cellStyle name="Normal 12 2 2 6 2 2 3 2" xfId="12159" xr:uid="{0A643CEB-A05D-4166-8DD3-91FADEC6C06E}"/>
    <cellStyle name="Normal 12 2 2 6 2 2 3 2 2" xfId="12160" xr:uid="{DE5E2580-6D82-4480-B02D-0E15156C17F2}"/>
    <cellStyle name="Normal 12 2 2 6 2 2 3 3" xfId="12161" xr:uid="{9E807740-9822-4BE0-B86F-14C3884834A8}"/>
    <cellStyle name="Normal 12 2 2 6 2 2 3 3 2" xfId="12162" xr:uid="{B805D2AD-A80D-4580-9FF7-46C7DCD57C30}"/>
    <cellStyle name="Normal 12 2 2 6 2 2 3 4" xfId="12163" xr:uid="{C21A337A-5AE0-4BD5-9FB8-E620C8E73D71}"/>
    <cellStyle name="Normal 12 2 2 6 2 2 3 4 2" xfId="12164" xr:uid="{C5F36BA3-B820-4F1C-9E94-C7E32A8E68FF}"/>
    <cellStyle name="Normal 12 2 2 6 2 2 3 5" xfId="12165" xr:uid="{509AAE6A-6A02-4114-9B47-9999DA47045A}"/>
    <cellStyle name="Normal 12 2 2 6 2 2 3 5 2" xfId="12166" xr:uid="{10D6A30C-65FA-486A-8A38-9C8261E44646}"/>
    <cellStyle name="Normal 12 2 2 6 2 2 3 6" xfId="12167" xr:uid="{7F1634D4-B02B-4082-8FB4-2C92B94E28A0}"/>
    <cellStyle name="Normal 12 2 2 6 2 2 3 6 2" xfId="12168" xr:uid="{50FF6BC7-D1C1-4B00-B330-98219935E834}"/>
    <cellStyle name="Normal 12 2 2 6 2 2 3 7" xfId="12169" xr:uid="{22D6E8DE-AD1F-4320-9023-E69399001834}"/>
    <cellStyle name="Normal 12 2 2 6 2 2 3 7 2" xfId="12170" xr:uid="{2E5479C5-7D92-4097-87B5-CFB8F943D967}"/>
    <cellStyle name="Normal 12 2 2 6 2 2 3 8" xfId="12171" xr:uid="{12F034BD-4421-4E1C-B2D5-4C513AFE03CC}"/>
    <cellStyle name="Normal 12 2 2 6 2 2 3_FY15" xfId="12172" xr:uid="{845C5651-B54A-47FD-BC65-2DE6CCAD4B10}"/>
    <cellStyle name="Normal 12 2 2 6 2 2 4" xfId="12173" xr:uid="{610B362E-C608-4718-8257-B1C5E08421D4}"/>
    <cellStyle name="Normal 12 2 2 6 2 2 4 2" xfId="12174" xr:uid="{61E9562F-B25B-4550-9BDE-F0798C126DAE}"/>
    <cellStyle name="Normal 12 2 2 6 2 2 5" xfId="12175" xr:uid="{C8E9D52D-CDF2-4A13-9B56-30675C2E8933}"/>
    <cellStyle name="Normal 12 2 2 6 2 2 5 2" xfId="12176" xr:uid="{B450EF65-0B5F-426A-90BA-3BCE60A62602}"/>
    <cellStyle name="Normal 12 2 2 6 2 2 6" xfId="12177" xr:uid="{CF09A025-7B61-480D-AE12-6DC5FCA7D91B}"/>
    <cellStyle name="Normal 12 2 2 6 2 2 6 2" xfId="12178" xr:uid="{D295562E-BFF3-47BA-B3E7-EA80BF576024}"/>
    <cellStyle name="Normal 12 2 2 6 2 2 7" xfId="12179" xr:uid="{5381B5C9-102B-4EC1-B925-0CF41875A69A}"/>
    <cellStyle name="Normal 12 2 2 6 2 2 7 2" xfId="12180" xr:uid="{DB43F54C-153B-438E-9417-9C5B0F480227}"/>
    <cellStyle name="Normal 12 2 2 6 2 2 8" xfId="12181" xr:uid="{8C08CF73-E5F0-4E7B-9704-03176268C21F}"/>
    <cellStyle name="Normal 12 2 2 6 2 2 8 2" xfId="12182" xr:uid="{E42B225C-06CD-4551-9BEC-4C9F93E69A86}"/>
    <cellStyle name="Normal 12 2 2 6 2 2 9" xfId="12183" xr:uid="{68AF05F4-5A96-4E46-A88B-64B271284B60}"/>
    <cellStyle name="Normal 12 2 2 6 2 2 9 2" xfId="12184" xr:uid="{3C01CDD0-7FFE-42D5-A88C-382E99EC8F8D}"/>
    <cellStyle name="Normal 12 2 2 6 2 2_AAUP CBI Calc" xfId="12185" xr:uid="{1C8C6C56-F6CB-491C-ADC1-2597A5730908}"/>
    <cellStyle name="Normal 12 2 2 6 2 3" xfId="12186" xr:uid="{E1C1E0C4-5B42-490A-8AF2-DC828ACE4E0B}"/>
    <cellStyle name="Normal 12 2 2 6 2 3 2" xfId="12187" xr:uid="{4BDBD2B1-8B77-43F7-BD4A-61357E27A2CA}"/>
    <cellStyle name="Normal 12 2 2 6 2 3 2 2" xfId="12188" xr:uid="{24BE89FA-3F16-45B6-A346-0D9B6B4E4B7B}"/>
    <cellStyle name="Normal 12 2 2 6 2 3 2 2 2" xfId="12189" xr:uid="{0B554754-E995-4D6B-862F-16147B1CFED8}"/>
    <cellStyle name="Normal 12 2 2 6 2 3 2 3" xfId="12190" xr:uid="{4DDAA6E3-3FB9-4351-BEF8-22B820079DC2}"/>
    <cellStyle name="Normal 12 2 2 6 2 3 2 3 2" xfId="12191" xr:uid="{F03C3D48-6E48-4E74-B0A0-F6F25E075522}"/>
    <cellStyle name="Normal 12 2 2 6 2 3 2 4" xfId="12192" xr:uid="{A63E1DB2-CAC6-4E4F-9982-501B62A70E7E}"/>
    <cellStyle name="Normal 12 2 2 6 2 3 2 4 2" xfId="12193" xr:uid="{718EC9AA-6F64-4661-8AB3-262EC1C387BB}"/>
    <cellStyle name="Normal 12 2 2 6 2 3 2 5" xfId="12194" xr:uid="{F90F1326-02FD-4B8A-BF34-A3A4F21CBA0C}"/>
    <cellStyle name="Normal 12 2 2 6 2 3 2 5 2" xfId="12195" xr:uid="{9A0E4775-5A56-47E1-8795-35BEB33E5E1C}"/>
    <cellStyle name="Normal 12 2 2 6 2 3 2 6" xfId="12196" xr:uid="{3C78FBCD-7F5F-489D-8D73-EE7157E58616}"/>
    <cellStyle name="Normal 12 2 2 6 2 3 2 6 2" xfId="12197" xr:uid="{E50219AF-03F5-4ECB-B42C-BEA81C8254CF}"/>
    <cellStyle name="Normal 12 2 2 6 2 3 2 7" xfId="12198" xr:uid="{51790D1E-4F5D-43AA-9938-8333EFC38582}"/>
    <cellStyle name="Normal 12 2 2 6 2 3 2 7 2" xfId="12199" xr:uid="{F150423A-30BF-4C19-970E-31D05AF6BB29}"/>
    <cellStyle name="Normal 12 2 2 6 2 3 2 8" xfId="12200" xr:uid="{50A907C6-045E-4167-8F3A-7F87EA9F1DA0}"/>
    <cellStyle name="Normal 12 2 2 6 2 3 2_FY15" xfId="12201" xr:uid="{DBB248E6-2707-415E-AFAB-4643F785C209}"/>
    <cellStyle name="Normal 12 2 2 6 2 3 3" xfId="12202" xr:uid="{4BFD799D-225B-427D-A472-752AC9D8B7C0}"/>
    <cellStyle name="Normal 12 2 2 6 2 3 3 2" xfId="12203" xr:uid="{06D73340-5225-4BB3-AEDF-F8DAEA161278}"/>
    <cellStyle name="Normal 12 2 2 6 2 3 4" xfId="12204" xr:uid="{DF2A5554-0768-4C8F-A67B-727D06DCCBC2}"/>
    <cellStyle name="Normal 12 2 2 6 2 3 4 2" xfId="12205" xr:uid="{A735798A-A2BA-46E2-8F99-266A38B95E3C}"/>
    <cellStyle name="Normal 12 2 2 6 2 3 5" xfId="12206" xr:uid="{2A2E3EC4-459C-4126-822A-1655B5D0A90E}"/>
    <cellStyle name="Normal 12 2 2 6 2 3 5 2" xfId="12207" xr:uid="{3BFEBEFF-A62A-44DD-82C1-D82B78017C8C}"/>
    <cellStyle name="Normal 12 2 2 6 2 3 6" xfId="12208" xr:uid="{08FB9485-18D6-4EAE-93A2-85E7E120933B}"/>
    <cellStyle name="Normal 12 2 2 6 2 3 6 2" xfId="12209" xr:uid="{7F7D479C-BD3B-435E-9CEA-3F5C0D71AF28}"/>
    <cellStyle name="Normal 12 2 2 6 2 3 7" xfId="12210" xr:uid="{ED4ACFED-92E6-4F9A-A17C-B6621FF88F36}"/>
    <cellStyle name="Normal 12 2 2 6 2 3 7 2" xfId="12211" xr:uid="{5C7E2E07-6F31-44A4-9EB4-6BD1DA59F47B}"/>
    <cellStyle name="Normal 12 2 2 6 2 3 8" xfId="12212" xr:uid="{5D5C62DB-2B2F-4F27-9541-04B62759BAD6}"/>
    <cellStyle name="Normal 12 2 2 6 2 3 8 2" xfId="12213" xr:uid="{DF0D8153-7F90-4B40-920A-0CFEC21DF3E6}"/>
    <cellStyle name="Normal 12 2 2 6 2 3 9" xfId="12214" xr:uid="{36BDDC0A-5DA7-482D-ACB3-3A5E6DF333B5}"/>
    <cellStyle name="Normal 12 2 2 6 2 3_FY15" xfId="12215" xr:uid="{B09765A6-8F63-4A57-BE1E-D2C8B69B6A25}"/>
    <cellStyle name="Normal 12 2 2 6 2 4" xfId="12216" xr:uid="{4E347B17-C370-48EA-A2E1-54D6BA2EB0ED}"/>
    <cellStyle name="Normal 12 2 2 6 2 4 2" xfId="12217" xr:uid="{EAFE940F-173B-4DB4-A46E-E9C64B8AE064}"/>
    <cellStyle name="Normal 12 2 2 6 2 4 2 2" xfId="12218" xr:uid="{907BE9E3-A829-4669-83BC-A10BF1A75F62}"/>
    <cellStyle name="Normal 12 2 2 6 2 4 2 2 2" xfId="12219" xr:uid="{01081AEF-C6BD-4572-A728-400637212D32}"/>
    <cellStyle name="Normal 12 2 2 6 2 4 2 3" xfId="12220" xr:uid="{44941B22-C6EE-4465-8343-61C95F7E5610}"/>
    <cellStyle name="Normal 12 2 2 6 2 4 2 3 2" xfId="12221" xr:uid="{E36FD1BC-024C-450B-A0DF-B0BADBE3F3CC}"/>
    <cellStyle name="Normal 12 2 2 6 2 4 2 4" xfId="12222" xr:uid="{2A4EC53A-F613-41E2-A6F7-670431EB8347}"/>
    <cellStyle name="Normal 12 2 2 6 2 4 2 4 2" xfId="12223" xr:uid="{B567C668-A071-4CCD-8896-370454ED4CAE}"/>
    <cellStyle name="Normal 12 2 2 6 2 4 2 5" xfId="12224" xr:uid="{A2117AC7-08E9-4773-864D-D3AC9825450F}"/>
    <cellStyle name="Normal 12 2 2 6 2 4 2 5 2" xfId="12225" xr:uid="{1B643E25-2502-4985-81CC-17D2EC1DE6E2}"/>
    <cellStyle name="Normal 12 2 2 6 2 4 2 6" xfId="12226" xr:uid="{99163E4C-5CDE-4490-BB3E-D78EB653FCBA}"/>
    <cellStyle name="Normal 12 2 2 6 2 4 2 6 2" xfId="12227" xr:uid="{69F3E3AE-AFE0-443A-9B9D-42A7EE0E7526}"/>
    <cellStyle name="Normal 12 2 2 6 2 4 2 7" xfId="12228" xr:uid="{3EE5B98F-6781-4F57-9679-7C09BECDC5DA}"/>
    <cellStyle name="Normal 12 2 2 6 2 4 2 7 2" xfId="12229" xr:uid="{9A994C15-629D-4501-88A0-248D7471D8D4}"/>
    <cellStyle name="Normal 12 2 2 6 2 4 2 8" xfId="12230" xr:uid="{A8B36709-F5A6-4DCD-83DC-9E35759DB9E7}"/>
    <cellStyle name="Normal 12 2 2 6 2 4 2_FY15" xfId="12231" xr:uid="{5F132F7E-2427-436B-9CA6-8F555054EB9F}"/>
    <cellStyle name="Normal 12 2 2 6 2 4 3" xfId="12232" xr:uid="{852B3AD3-FE5F-4FEC-9D35-471776BCA2DD}"/>
    <cellStyle name="Normal 12 2 2 6 2 4 3 2" xfId="12233" xr:uid="{8F748D96-728D-495F-8D30-A11EEAA66489}"/>
    <cellStyle name="Normal 12 2 2 6 2 4 4" xfId="12234" xr:uid="{633DE558-8A51-4069-BFD5-6566F64A59CC}"/>
    <cellStyle name="Normal 12 2 2 6 2 4 4 2" xfId="12235" xr:uid="{F17F8471-E3C3-4521-A02B-C3FCF3FD10A4}"/>
    <cellStyle name="Normal 12 2 2 6 2 4 5" xfId="12236" xr:uid="{2B50017A-4989-403D-AC4F-921A9A4E6666}"/>
    <cellStyle name="Normal 12 2 2 6 2 4 5 2" xfId="12237" xr:uid="{69D3FFCE-C13E-4EC2-AB69-0512B8D221AE}"/>
    <cellStyle name="Normal 12 2 2 6 2 4 6" xfId="12238" xr:uid="{FCF58732-2402-40C1-AB46-6059CAB3E3D3}"/>
    <cellStyle name="Normal 12 2 2 6 2 4 6 2" xfId="12239" xr:uid="{8AB8FC79-6D09-41BD-A212-D9227E25201A}"/>
    <cellStyle name="Normal 12 2 2 6 2 4 7" xfId="12240" xr:uid="{5CD7BE02-F776-476A-919C-BA91955887DC}"/>
    <cellStyle name="Normal 12 2 2 6 2 4 7 2" xfId="12241" xr:uid="{4BF75971-6817-426A-925D-CC79A75ADE59}"/>
    <cellStyle name="Normal 12 2 2 6 2 4 8" xfId="12242" xr:uid="{9CAB54CF-BA1C-4805-B471-5439A03F3357}"/>
    <cellStyle name="Normal 12 2 2 6 2 4 8 2" xfId="12243" xr:uid="{FA84B86E-9952-404E-8C08-4A642E3C7E44}"/>
    <cellStyle name="Normal 12 2 2 6 2 4 9" xfId="12244" xr:uid="{236C06E9-BCB8-44D0-BEA8-7B55BECCD083}"/>
    <cellStyle name="Normal 12 2 2 6 2 4_FY15" xfId="12245" xr:uid="{9DAC709B-1136-404B-92CA-5C339937AE17}"/>
    <cellStyle name="Normal 12 2 2 6 2 5" xfId="12246" xr:uid="{FC360F31-B15A-486D-9A31-B84C6E917DB4}"/>
    <cellStyle name="Normal 12 2 2 6 2 5 2" xfId="12247" xr:uid="{484E2AF2-BA90-44B0-9C23-608FC8D4C937}"/>
    <cellStyle name="Normal 12 2 2 6 2 5 2 2" xfId="12248" xr:uid="{F4E42DBF-554D-4B65-8950-8D2F76993031}"/>
    <cellStyle name="Normal 12 2 2 6 2 5 3" xfId="12249" xr:uid="{AE705569-CAFF-4130-94CF-2AE940B17A02}"/>
    <cellStyle name="Normal 12 2 2 6 2 5 3 2" xfId="12250" xr:uid="{CA13AA6D-194C-4645-B017-84022BBF9EF1}"/>
    <cellStyle name="Normal 12 2 2 6 2 5 4" xfId="12251" xr:uid="{1C450628-F29E-4414-8E11-A6D08BB79404}"/>
    <cellStyle name="Normal 12 2 2 6 2 5 4 2" xfId="12252" xr:uid="{1A7EC15A-2E26-45FC-8A44-6CBF326EE356}"/>
    <cellStyle name="Normal 12 2 2 6 2 5 5" xfId="12253" xr:uid="{40E47889-A5E3-43BE-8B13-CFAC5BC7D828}"/>
    <cellStyle name="Normal 12 2 2 6 2 5 5 2" xfId="12254" xr:uid="{BD26705B-38D2-4B32-991B-16FF5B1C09CA}"/>
    <cellStyle name="Normal 12 2 2 6 2 5 6" xfId="12255" xr:uid="{A901F556-E2CE-4732-921C-DC9809B33F57}"/>
    <cellStyle name="Normal 12 2 2 6 2 5 6 2" xfId="12256" xr:uid="{DB05941D-7E03-4F26-95AF-2327AA0DDD0E}"/>
    <cellStyle name="Normal 12 2 2 6 2 5 7" xfId="12257" xr:uid="{EDDD6F2B-C621-4065-B352-0E0CD0388271}"/>
    <cellStyle name="Normal 12 2 2 6 2 5 7 2" xfId="12258" xr:uid="{21F5ABF4-0622-41FB-8847-422AE833E7A0}"/>
    <cellStyle name="Normal 12 2 2 6 2 5 8" xfId="12259" xr:uid="{AE9D5815-C20A-4576-89F5-D3A8ABB40668}"/>
    <cellStyle name="Normal 12 2 2 6 2 5_FY15" xfId="12260" xr:uid="{99D33595-F655-4D36-BF37-7DF54B8A1B11}"/>
    <cellStyle name="Normal 12 2 2 6 2 6" xfId="12261" xr:uid="{B237DB5F-BF8D-446E-B08B-D8C5864C6057}"/>
    <cellStyle name="Normal 12 2 2 6 2 6 2" xfId="12262" xr:uid="{E8BFC472-CD3F-4F41-9FA4-D39D5727AC88}"/>
    <cellStyle name="Normal 12 2 2 6 2 7" xfId="12263" xr:uid="{F85E0E29-E788-4F43-A0FF-30AF5795A0CA}"/>
    <cellStyle name="Normal 12 2 2 6 2 7 2" xfId="12264" xr:uid="{8D5823C3-4804-40DF-922E-9E03566822A0}"/>
    <cellStyle name="Normal 12 2 2 6 2 8" xfId="12265" xr:uid="{4A6FDF41-E2C1-43E4-B65E-91C6C64B442C}"/>
    <cellStyle name="Normal 12 2 2 6 2 8 2" xfId="12266" xr:uid="{E78BCE29-2BE6-4BD8-AFF8-3CD22D0D0590}"/>
    <cellStyle name="Normal 12 2 2 6 2 9" xfId="12267" xr:uid="{0D3574DD-3AD2-408A-8194-5C2E435879AD}"/>
    <cellStyle name="Normal 12 2 2 6 2 9 2" xfId="12268" xr:uid="{50D2A443-2E20-44C7-9FC8-3E0782E46431}"/>
    <cellStyle name="Normal 12 2 2 6 2_AAUP CBI Calc" xfId="12269" xr:uid="{56C60A5F-9747-4D90-AF71-57426EC5313E}"/>
    <cellStyle name="Normal 12 2 2 6 3" xfId="12270" xr:uid="{5BE3FCE7-2193-4718-8C44-46D2F2E7694F}"/>
    <cellStyle name="Normal 12 2 2 6 3 10" xfId="12271" xr:uid="{78955FE6-2FBC-45F7-A560-F610EFE51F27}"/>
    <cellStyle name="Normal 12 2 2 6 3 2" xfId="12272" xr:uid="{8B89643B-9D3B-46FF-A62F-073B0836698F}"/>
    <cellStyle name="Normal 12 2 2 6 3 2 2" xfId="12273" xr:uid="{0711E97C-E8BF-402E-BD59-B2FFACEFF69F}"/>
    <cellStyle name="Normal 12 2 2 6 3 2 2 2" xfId="12274" xr:uid="{2C70D64C-B4EF-4699-A2BB-EC212D48DE8D}"/>
    <cellStyle name="Normal 12 2 2 6 3 2 2 2 2" xfId="12275" xr:uid="{DAD84DAB-4AC5-4E7B-B3B6-A5DAC1AD7672}"/>
    <cellStyle name="Normal 12 2 2 6 3 2 2 3" xfId="12276" xr:uid="{1DEC4CBE-6A3F-4373-8214-717F01ECCCFC}"/>
    <cellStyle name="Normal 12 2 2 6 3 2 2 3 2" xfId="12277" xr:uid="{F24D66E6-F2CC-4D84-B815-83D09EF56C63}"/>
    <cellStyle name="Normal 12 2 2 6 3 2 2 4" xfId="12278" xr:uid="{37BF3E06-537E-455C-A577-6B8AE0EB6A2C}"/>
    <cellStyle name="Normal 12 2 2 6 3 2 2 4 2" xfId="12279" xr:uid="{77281B7E-568C-4A84-B22B-F6CDD08B546E}"/>
    <cellStyle name="Normal 12 2 2 6 3 2 2 5" xfId="12280" xr:uid="{48C12BC4-CDAA-420D-9032-D4F13F835A92}"/>
    <cellStyle name="Normal 12 2 2 6 3 2 2 5 2" xfId="12281" xr:uid="{224E9447-4657-4D23-A8D4-0568ABE93A05}"/>
    <cellStyle name="Normal 12 2 2 6 3 2 2 6" xfId="12282" xr:uid="{AF97E9EE-164B-49E4-B6BF-EC487EF397CB}"/>
    <cellStyle name="Normal 12 2 2 6 3 2 2 6 2" xfId="12283" xr:uid="{BD697CD9-FD22-4568-94E3-9757938055C5}"/>
    <cellStyle name="Normal 12 2 2 6 3 2 2 7" xfId="12284" xr:uid="{069B5736-05C7-4FAC-A8B7-93B62A699BDA}"/>
    <cellStyle name="Normal 12 2 2 6 3 2 2 7 2" xfId="12285" xr:uid="{C8B1ECD5-378E-465C-B750-649B34A565C5}"/>
    <cellStyle name="Normal 12 2 2 6 3 2 2 8" xfId="12286" xr:uid="{A6146F5C-24C8-45DE-B767-BD08D8FB40CB}"/>
    <cellStyle name="Normal 12 2 2 6 3 2 2_FY15" xfId="12287" xr:uid="{767CB126-984E-40D8-82C6-56300C5718A4}"/>
    <cellStyle name="Normal 12 2 2 6 3 2 3" xfId="12288" xr:uid="{AC760570-1384-41C4-A889-2F8E9D49C826}"/>
    <cellStyle name="Normal 12 2 2 6 3 2 3 2" xfId="12289" xr:uid="{980BFFA5-5080-43DE-AE69-D599B2405189}"/>
    <cellStyle name="Normal 12 2 2 6 3 2 4" xfId="12290" xr:uid="{7390136A-5B9F-4E5E-BD40-26AD65A85B1B}"/>
    <cellStyle name="Normal 12 2 2 6 3 2 4 2" xfId="12291" xr:uid="{54BCBF55-592D-4DC2-AA5A-25FF65E0851E}"/>
    <cellStyle name="Normal 12 2 2 6 3 2 5" xfId="12292" xr:uid="{44AC9627-DD9C-4C92-B7EB-349F3C6EEA6F}"/>
    <cellStyle name="Normal 12 2 2 6 3 2 5 2" xfId="12293" xr:uid="{107E15DB-7365-4306-8C58-E9C6923F8FA3}"/>
    <cellStyle name="Normal 12 2 2 6 3 2 6" xfId="12294" xr:uid="{5F5CDF2B-F11F-49DD-8A29-147F4DDAAF53}"/>
    <cellStyle name="Normal 12 2 2 6 3 2 6 2" xfId="12295" xr:uid="{C58DD538-CF84-4003-A5CD-3589287DD388}"/>
    <cellStyle name="Normal 12 2 2 6 3 2 7" xfId="12296" xr:uid="{A9A55931-717A-4354-A792-CE206662825C}"/>
    <cellStyle name="Normal 12 2 2 6 3 2 7 2" xfId="12297" xr:uid="{182DABEB-75B3-48CB-B791-9C575E07C1DB}"/>
    <cellStyle name="Normal 12 2 2 6 3 2 8" xfId="12298" xr:uid="{DA99B36D-F952-4BAE-941D-90DCE49E63EE}"/>
    <cellStyle name="Normal 12 2 2 6 3 2 8 2" xfId="12299" xr:uid="{1B1A1C8C-E80A-4B9F-A95E-792A73C2D651}"/>
    <cellStyle name="Normal 12 2 2 6 3 2 9" xfId="12300" xr:uid="{51F09622-4542-4210-85E5-11441DB5D048}"/>
    <cellStyle name="Normal 12 2 2 6 3 2_FY15" xfId="12301" xr:uid="{A08898E7-8654-4098-AC22-A05C01F5AD64}"/>
    <cellStyle name="Normal 12 2 2 6 3 3" xfId="12302" xr:uid="{295DE772-03B8-41C4-931B-3C60808F6FDF}"/>
    <cellStyle name="Normal 12 2 2 6 3 3 2" xfId="12303" xr:uid="{DA64ECC9-4632-444F-8E4A-B61FFBF99280}"/>
    <cellStyle name="Normal 12 2 2 6 3 3 2 2" xfId="12304" xr:uid="{1FF7A270-B3CB-4A46-89C1-5198EF6B1FCF}"/>
    <cellStyle name="Normal 12 2 2 6 3 3 3" xfId="12305" xr:uid="{F06A7687-720A-4B71-80F5-E8F03AAFF9A9}"/>
    <cellStyle name="Normal 12 2 2 6 3 3 3 2" xfId="12306" xr:uid="{43AAC9A6-F7C3-415C-901B-62D2FC44748C}"/>
    <cellStyle name="Normal 12 2 2 6 3 3 4" xfId="12307" xr:uid="{7BEAEAD3-F745-44EC-8390-FD6AD9D94BF6}"/>
    <cellStyle name="Normal 12 2 2 6 3 3 4 2" xfId="12308" xr:uid="{D384E008-8AD0-452B-86FE-33F5C1215F66}"/>
    <cellStyle name="Normal 12 2 2 6 3 3 5" xfId="12309" xr:uid="{6AD51098-3595-4E09-99E8-8BF42FE61562}"/>
    <cellStyle name="Normal 12 2 2 6 3 3 5 2" xfId="12310" xr:uid="{3A0EA824-8824-46D4-A137-A5B5E2C6F9C4}"/>
    <cellStyle name="Normal 12 2 2 6 3 3 6" xfId="12311" xr:uid="{865ACFB5-CF23-4E25-A12C-28E46A0542A9}"/>
    <cellStyle name="Normal 12 2 2 6 3 3 6 2" xfId="12312" xr:uid="{951EBB88-8E39-4952-9407-9FC09C306D4A}"/>
    <cellStyle name="Normal 12 2 2 6 3 3 7" xfId="12313" xr:uid="{54105B3B-69C0-4766-86A1-1CA5156B8300}"/>
    <cellStyle name="Normal 12 2 2 6 3 3 7 2" xfId="12314" xr:uid="{E45C71D2-165C-43F7-B95A-9DF6FAA86634}"/>
    <cellStyle name="Normal 12 2 2 6 3 3 8" xfId="12315" xr:uid="{91060FEB-5BBA-4FD4-A59A-1F9209A7985D}"/>
    <cellStyle name="Normal 12 2 2 6 3 3_FY15" xfId="12316" xr:uid="{A81FF50A-5D87-43AC-AF45-B5EFB3EAC42F}"/>
    <cellStyle name="Normal 12 2 2 6 3 4" xfId="12317" xr:uid="{83711755-7314-4124-BF03-94E82722F696}"/>
    <cellStyle name="Normal 12 2 2 6 3 4 2" xfId="12318" xr:uid="{E912757F-D634-4E1D-B55C-181D8A7EA9AC}"/>
    <cellStyle name="Normal 12 2 2 6 3 5" xfId="12319" xr:uid="{13C55F06-1319-4E64-A017-58B1503A2F63}"/>
    <cellStyle name="Normal 12 2 2 6 3 5 2" xfId="12320" xr:uid="{CE0844A1-893F-49A5-B789-CB603639B7CD}"/>
    <cellStyle name="Normal 12 2 2 6 3 6" xfId="12321" xr:uid="{B51CF51C-1B38-4071-8F10-B4F3ADD77056}"/>
    <cellStyle name="Normal 12 2 2 6 3 6 2" xfId="12322" xr:uid="{3F0302F5-2A1E-49C6-8B40-77A9F90CE65A}"/>
    <cellStyle name="Normal 12 2 2 6 3 7" xfId="12323" xr:uid="{2A852F61-FAD6-4F0A-838F-93A0B59C3B97}"/>
    <cellStyle name="Normal 12 2 2 6 3 7 2" xfId="12324" xr:uid="{B7C70F25-0BDE-4A5E-9BA1-8C996E705214}"/>
    <cellStyle name="Normal 12 2 2 6 3 8" xfId="12325" xr:uid="{DAFD7FE5-4977-4A68-A8CE-FDB81EFFDBF5}"/>
    <cellStyle name="Normal 12 2 2 6 3 8 2" xfId="12326" xr:uid="{D312F887-A076-476C-BA8C-DE9F3FF97557}"/>
    <cellStyle name="Normal 12 2 2 6 3 9" xfId="12327" xr:uid="{66F77F95-E7DE-4E8D-9B0D-E0006E62150D}"/>
    <cellStyle name="Normal 12 2 2 6 3 9 2" xfId="12328" xr:uid="{6E50C804-42FA-4863-A432-C95F1A7F45A2}"/>
    <cellStyle name="Normal 12 2 2 6 3_AAUP CBI Calc" xfId="12329" xr:uid="{240AF456-5CC8-4F54-91F2-3E28DDD083C7}"/>
    <cellStyle name="Normal 12 2 2 6 4" xfId="12330" xr:uid="{0962C802-5888-4502-939C-F40AD34BB542}"/>
    <cellStyle name="Normal 12 2 2 6 4 10" xfId="12331" xr:uid="{25982A6F-0B45-474B-8677-FE4B9DAFAFD6}"/>
    <cellStyle name="Normal 12 2 2 6 4 2" xfId="12332" xr:uid="{51E29462-4792-4772-AD74-1E1731AF162E}"/>
    <cellStyle name="Normal 12 2 2 6 4 2 2" xfId="12333" xr:uid="{B36D82FF-4A6F-497F-886D-7AE2A9A26F73}"/>
    <cellStyle name="Normal 12 2 2 6 4 2 2 2" xfId="12334" xr:uid="{E90DC8DB-FB81-4C34-AE43-7DF7A87D5E5B}"/>
    <cellStyle name="Normal 12 2 2 6 4 2 2 2 2" xfId="12335" xr:uid="{D3D5796C-CD8C-4E29-B326-5E9FCE3DA66D}"/>
    <cellStyle name="Normal 12 2 2 6 4 2 2 3" xfId="12336" xr:uid="{F23C565E-3C50-436C-8CCF-9EB57394D7DA}"/>
    <cellStyle name="Normal 12 2 2 6 4 2 2 3 2" xfId="12337" xr:uid="{5FD83A5A-5F7F-477A-8F18-B3AAE82B6202}"/>
    <cellStyle name="Normal 12 2 2 6 4 2 2 4" xfId="12338" xr:uid="{1C97F963-BDD9-4343-8226-17F4B73FC479}"/>
    <cellStyle name="Normal 12 2 2 6 4 2 2 4 2" xfId="12339" xr:uid="{CBBD2B5C-8EAF-411C-BCBD-22E75849ABAD}"/>
    <cellStyle name="Normal 12 2 2 6 4 2 2 5" xfId="12340" xr:uid="{FE31E310-02C1-4A51-AB60-677A15EBA30D}"/>
    <cellStyle name="Normal 12 2 2 6 4 2 2 5 2" xfId="12341" xr:uid="{37F75417-C020-4E6B-8D3F-D827D5B3BB0E}"/>
    <cellStyle name="Normal 12 2 2 6 4 2 2 6" xfId="12342" xr:uid="{025D8082-D1A3-4149-93FA-431D25A79784}"/>
    <cellStyle name="Normal 12 2 2 6 4 2 2 6 2" xfId="12343" xr:uid="{9057BB63-4CC6-4199-A8C5-80959DEEB025}"/>
    <cellStyle name="Normal 12 2 2 6 4 2 2 7" xfId="12344" xr:uid="{BD03612A-95B7-487C-9904-66C0409BAD43}"/>
    <cellStyle name="Normal 12 2 2 6 4 2 2 7 2" xfId="12345" xr:uid="{509A7AD0-FBC6-4DB5-AE55-4F58C77475A8}"/>
    <cellStyle name="Normal 12 2 2 6 4 2 2 8" xfId="12346" xr:uid="{3FE67DE7-392D-464F-9AC0-10DEC7E86A96}"/>
    <cellStyle name="Normal 12 2 2 6 4 2 2_FY15" xfId="12347" xr:uid="{008B751C-ACF2-4C5D-95FA-D55B6A82AE89}"/>
    <cellStyle name="Normal 12 2 2 6 4 2 3" xfId="12348" xr:uid="{2BAA88D2-8F24-4C6E-ADF4-271D411BFA00}"/>
    <cellStyle name="Normal 12 2 2 6 4 2 3 2" xfId="12349" xr:uid="{A1633D62-B2B2-407C-9C33-9FA74D4DFB86}"/>
    <cellStyle name="Normal 12 2 2 6 4 2 4" xfId="12350" xr:uid="{62404208-9D40-4A14-96B1-6B2754EE3CBB}"/>
    <cellStyle name="Normal 12 2 2 6 4 2 4 2" xfId="12351" xr:uid="{85897238-BAD9-4B35-8AEA-E7AEB6F02D5D}"/>
    <cellStyle name="Normal 12 2 2 6 4 2 5" xfId="12352" xr:uid="{CA537F4A-026F-4FE7-8720-A01E87CCF7FC}"/>
    <cellStyle name="Normal 12 2 2 6 4 2 5 2" xfId="12353" xr:uid="{5ED6DD02-5A5A-4882-91D8-5E5563686F5D}"/>
    <cellStyle name="Normal 12 2 2 6 4 2 6" xfId="12354" xr:uid="{309B1332-9071-40C8-89A3-6E8F0FA020AD}"/>
    <cellStyle name="Normal 12 2 2 6 4 2 6 2" xfId="12355" xr:uid="{E0ABC53F-4283-41A0-886C-9C980D1A29BF}"/>
    <cellStyle name="Normal 12 2 2 6 4 2 7" xfId="12356" xr:uid="{97254976-C64A-408A-8ACA-1D910A4514A8}"/>
    <cellStyle name="Normal 12 2 2 6 4 2 7 2" xfId="12357" xr:uid="{90CD9053-3870-4EEF-AA40-3C7EFDE7DE7A}"/>
    <cellStyle name="Normal 12 2 2 6 4 2 8" xfId="12358" xr:uid="{5CB51F19-4BA3-4471-9DEE-27EEC4E64DE0}"/>
    <cellStyle name="Normal 12 2 2 6 4 2 8 2" xfId="12359" xr:uid="{A5A74780-B15A-475B-B359-E328312A5464}"/>
    <cellStyle name="Normal 12 2 2 6 4 2 9" xfId="12360" xr:uid="{767EB55C-0331-4819-BAF9-30D03BBE9A62}"/>
    <cellStyle name="Normal 12 2 2 6 4 2_FY15" xfId="12361" xr:uid="{C86E4390-11DB-450B-A22B-596C91BE9E2F}"/>
    <cellStyle name="Normal 12 2 2 6 4 3" xfId="12362" xr:uid="{B67D513B-5870-4F2F-BE27-BE34F0F5B432}"/>
    <cellStyle name="Normal 12 2 2 6 4 3 2" xfId="12363" xr:uid="{CB30CDC2-BB90-4D65-9CF7-A89D15AEBB76}"/>
    <cellStyle name="Normal 12 2 2 6 4 3 2 2" xfId="12364" xr:uid="{8409B5D5-B49D-44D7-83BE-2B3E2965DF03}"/>
    <cellStyle name="Normal 12 2 2 6 4 3 3" xfId="12365" xr:uid="{D3D5B1B2-AEBB-480B-AB28-8A2DBE59B026}"/>
    <cellStyle name="Normal 12 2 2 6 4 3 3 2" xfId="12366" xr:uid="{D140CA72-A2D9-4E8B-9C2B-FAED017D495A}"/>
    <cellStyle name="Normal 12 2 2 6 4 3 4" xfId="12367" xr:uid="{E904C2D6-2196-48E4-BD20-41A6FE7AEC75}"/>
    <cellStyle name="Normal 12 2 2 6 4 3 4 2" xfId="12368" xr:uid="{B58F6DF9-367B-4E53-BF35-96E376C64A00}"/>
    <cellStyle name="Normal 12 2 2 6 4 3 5" xfId="12369" xr:uid="{EFAA56DB-BB6C-4348-84D0-DBBE2A42992F}"/>
    <cellStyle name="Normal 12 2 2 6 4 3 5 2" xfId="12370" xr:uid="{835EFDC8-9687-4934-8BF1-DB3158E85570}"/>
    <cellStyle name="Normal 12 2 2 6 4 3 6" xfId="12371" xr:uid="{7F13E644-3D6B-4641-B03F-AC6C70D8E934}"/>
    <cellStyle name="Normal 12 2 2 6 4 3 6 2" xfId="12372" xr:uid="{27FCD4A0-90A8-477E-92EA-B01D8EFE17B7}"/>
    <cellStyle name="Normal 12 2 2 6 4 3 7" xfId="12373" xr:uid="{6A0B507B-07BF-407B-B1D5-2137DA9A6522}"/>
    <cellStyle name="Normal 12 2 2 6 4 3 7 2" xfId="12374" xr:uid="{CE0A8428-8244-4289-A198-A1E796B67D95}"/>
    <cellStyle name="Normal 12 2 2 6 4 3 8" xfId="12375" xr:uid="{7A46412A-FC16-41E1-B1F1-8012FCA8420E}"/>
    <cellStyle name="Normal 12 2 2 6 4 3_FY15" xfId="12376" xr:uid="{62B573A7-1D16-4EDC-944F-088D9629F908}"/>
    <cellStyle name="Normal 12 2 2 6 4 4" xfId="12377" xr:uid="{42D7260C-BA8B-4694-A47F-AD3C38F0BD63}"/>
    <cellStyle name="Normal 12 2 2 6 4 4 2" xfId="12378" xr:uid="{AC4860B6-C064-48ED-B295-56203DFD2E90}"/>
    <cellStyle name="Normal 12 2 2 6 4 5" xfId="12379" xr:uid="{F91D8A93-31CB-4A17-8692-F935E6C7AA49}"/>
    <cellStyle name="Normal 12 2 2 6 4 5 2" xfId="12380" xr:uid="{F5DBA517-2414-4A9E-898E-30976FCFA40F}"/>
    <cellStyle name="Normal 12 2 2 6 4 6" xfId="12381" xr:uid="{A7547B29-500B-46BE-AFF7-2BA4461BE377}"/>
    <cellStyle name="Normal 12 2 2 6 4 6 2" xfId="12382" xr:uid="{AE18E0E2-8349-4BA5-A606-E09C577D8D79}"/>
    <cellStyle name="Normal 12 2 2 6 4 7" xfId="12383" xr:uid="{BF56F994-C07C-4A28-B5ED-DBE169E0A6EE}"/>
    <cellStyle name="Normal 12 2 2 6 4 7 2" xfId="12384" xr:uid="{0D725ABE-F7F2-4E21-A134-BCD6E645D165}"/>
    <cellStyle name="Normal 12 2 2 6 4 8" xfId="12385" xr:uid="{1B1DF564-A01F-4605-AEE9-7B946D3DC8BE}"/>
    <cellStyle name="Normal 12 2 2 6 4 8 2" xfId="12386" xr:uid="{853F3BCA-AE62-4410-B266-95B9BFB78A90}"/>
    <cellStyle name="Normal 12 2 2 6 4 9" xfId="12387" xr:uid="{53369352-AD99-48E6-8F59-8A96A3933E5A}"/>
    <cellStyle name="Normal 12 2 2 6 4 9 2" xfId="12388" xr:uid="{F5ED2D65-2884-47E0-BC6E-D7D18E57463B}"/>
    <cellStyle name="Normal 12 2 2 6 4_AAUP CBI Calc" xfId="12389" xr:uid="{E33A1B65-D75E-43FE-A100-D42CC81C4CB8}"/>
    <cellStyle name="Normal 12 2 2 6 5" xfId="12390" xr:uid="{5B1846B4-9900-4761-9C99-7E630A181005}"/>
    <cellStyle name="Normal 12 2 2 6 5 10" xfId="12391" xr:uid="{FA3F8E43-4296-4D17-A573-4832091CEB54}"/>
    <cellStyle name="Normal 12 2 2 6 5 2" xfId="12392" xr:uid="{51FE9885-2FD2-4CBD-AD66-32914A292BE6}"/>
    <cellStyle name="Normal 12 2 2 6 5 2 2" xfId="12393" xr:uid="{63BCC21E-526B-4AC0-AD95-59D880DC8262}"/>
    <cellStyle name="Normal 12 2 2 6 5 2 2 2" xfId="12394" xr:uid="{F4086B3E-181F-4DCA-B17E-3354BAF9D971}"/>
    <cellStyle name="Normal 12 2 2 6 5 2 2 2 2" xfId="12395" xr:uid="{C4ACF291-D7BE-4B97-8589-8826F26C83B9}"/>
    <cellStyle name="Normal 12 2 2 6 5 2 2 3" xfId="12396" xr:uid="{14B6A7EF-FB9F-40BD-95A9-E92183D731CF}"/>
    <cellStyle name="Normal 12 2 2 6 5 2 2 3 2" xfId="12397" xr:uid="{733F3068-F422-4245-A494-9B57EBB55C80}"/>
    <cellStyle name="Normal 12 2 2 6 5 2 2 4" xfId="12398" xr:uid="{CA8AF340-1F98-4A44-BD1E-FF2E98F7892A}"/>
    <cellStyle name="Normal 12 2 2 6 5 2 2 4 2" xfId="12399" xr:uid="{5F3B91AB-AA51-40A5-ABF0-FF15FB2E0FDA}"/>
    <cellStyle name="Normal 12 2 2 6 5 2 2 5" xfId="12400" xr:uid="{9E0AC47C-69B3-4F2A-962D-C2D1EB0F34A3}"/>
    <cellStyle name="Normal 12 2 2 6 5 2 2 5 2" xfId="12401" xr:uid="{308802E5-744F-436A-9269-C87CB371B3ED}"/>
    <cellStyle name="Normal 12 2 2 6 5 2 2 6" xfId="12402" xr:uid="{8B575E3A-8F1D-4AFC-93AE-12DD4408E35B}"/>
    <cellStyle name="Normal 12 2 2 6 5 2 2 6 2" xfId="12403" xr:uid="{7785BDA0-3EA2-4E52-B604-E7CD42B50F96}"/>
    <cellStyle name="Normal 12 2 2 6 5 2 2 7" xfId="12404" xr:uid="{9AFA586B-14ED-4CAB-99A6-EFB23D35062D}"/>
    <cellStyle name="Normal 12 2 2 6 5 2 2 7 2" xfId="12405" xr:uid="{AB0B3F1D-6252-484A-92E9-50682FB767A1}"/>
    <cellStyle name="Normal 12 2 2 6 5 2 2 8" xfId="12406" xr:uid="{92EEC07B-F0CD-4BEE-B63B-C00503AD4739}"/>
    <cellStyle name="Normal 12 2 2 6 5 2 2_FY15" xfId="12407" xr:uid="{72395A57-E84E-4730-8035-C36002B11B18}"/>
    <cellStyle name="Normal 12 2 2 6 5 2 3" xfId="12408" xr:uid="{F11CBCBB-B7A3-4A6A-A988-9C6EAAF66DA3}"/>
    <cellStyle name="Normal 12 2 2 6 5 2 3 2" xfId="12409" xr:uid="{C0500541-8D75-4356-A0D7-44D6A5EAD8BA}"/>
    <cellStyle name="Normal 12 2 2 6 5 2 4" xfId="12410" xr:uid="{EECE924E-BEB8-4699-9CFF-9AED22CBD7A1}"/>
    <cellStyle name="Normal 12 2 2 6 5 2 4 2" xfId="12411" xr:uid="{159E9A9C-27C4-4735-A080-FC44C0FE03D7}"/>
    <cellStyle name="Normal 12 2 2 6 5 2 5" xfId="12412" xr:uid="{E23C4234-9648-4E14-B6A7-8BCC95C32357}"/>
    <cellStyle name="Normal 12 2 2 6 5 2 5 2" xfId="12413" xr:uid="{2AC1233C-9F18-4F83-B2C0-3BD0D45D5109}"/>
    <cellStyle name="Normal 12 2 2 6 5 2 6" xfId="12414" xr:uid="{A15F3B44-35A0-4EAE-9F3E-597E4FF203EF}"/>
    <cellStyle name="Normal 12 2 2 6 5 2 6 2" xfId="12415" xr:uid="{9F5DEC2E-8404-4EAB-8D00-C1C9C666D72F}"/>
    <cellStyle name="Normal 12 2 2 6 5 2 7" xfId="12416" xr:uid="{05C9ED69-8E8B-4DB8-A121-F2BDBF1FE32F}"/>
    <cellStyle name="Normal 12 2 2 6 5 2 7 2" xfId="12417" xr:uid="{95B8F0A6-1305-4B73-B7CF-6FB881E85542}"/>
    <cellStyle name="Normal 12 2 2 6 5 2 8" xfId="12418" xr:uid="{7C0CC52A-3C24-4D7F-BD15-CEB33847FD61}"/>
    <cellStyle name="Normal 12 2 2 6 5 2 8 2" xfId="12419" xr:uid="{D75DDE6F-10F4-45DC-98D4-8F4A54C8F254}"/>
    <cellStyle name="Normal 12 2 2 6 5 2 9" xfId="12420" xr:uid="{E4A79354-5BA8-4A84-92D3-AF49DA54C25D}"/>
    <cellStyle name="Normal 12 2 2 6 5 2_FY15" xfId="12421" xr:uid="{B077C810-B05A-4157-B2B0-84C6900622C0}"/>
    <cellStyle name="Normal 12 2 2 6 5 3" xfId="12422" xr:uid="{5DF1A904-E801-48A2-AA2A-D7FD388E1EB9}"/>
    <cellStyle name="Normal 12 2 2 6 5 3 2" xfId="12423" xr:uid="{DDEBD073-2EE8-4C75-BEE9-E539D07EFFAE}"/>
    <cellStyle name="Normal 12 2 2 6 5 3 2 2" xfId="12424" xr:uid="{0F5F30B4-CC65-42C4-9E33-5C656BE3E92F}"/>
    <cellStyle name="Normal 12 2 2 6 5 3 3" xfId="12425" xr:uid="{CF972DC7-1CFC-49EB-AA68-2CC1169DDFC2}"/>
    <cellStyle name="Normal 12 2 2 6 5 3 3 2" xfId="12426" xr:uid="{5338C11B-FA8E-45E6-A358-B9BE23DA7D20}"/>
    <cellStyle name="Normal 12 2 2 6 5 3 4" xfId="12427" xr:uid="{CB9D46A6-6909-45C1-A48C-30001C0234FA}"/>
    <cellStyle name="Normal 12 2 2 6 5 3 4 2" xfId="12428" xr:uid="{05EBC5D7-9A78-40B5-BE50-FD2701D717F5}"/>
    <cellStyle name="Normal 12 2 2 6 5 3 5" xfId="12429" xr:uid="{0F791C57-D35F-4BF4-8835-260DE41FC4E3}"/>
    <cellStyle name="Normal 12 2 2 6 5 3 5 2" xfId="12430" xr:uid="{E77AB76A-302C-4381-941C-C84E884D4F8A}"/>
    <cellStyle name="Normal 12 2 2 6 5 3 6" xfId="12431" xr:uid="{15E70CD3-043D-4E5D-A52D-BA8435B140BA}"/>
    <cellStyle name="Normal 12 2 2 6 5 3 6 2" xfId="12432" xr:uid="{5C0C56CD-0C5B-462C-8BFE-FF6D4589D0B6}"/>
    <cellStyle name="Normal 12 2 2 6 5 3 7" xfId="12433" xr:uid="{8F4DA480-66DC-4DA3-9FA6-699445660604}"/>
    <cellStyle name="Normal 12 2 2 6 5 3 7 2" xfId="12434" xr:uid="{415EAAF0-6DCA-4DBC-9D98-5A174AF4F601}"/>
    <cellStyle name="Normal 12 2 2 6 5 3 8" xfId="12435" xr:uid="{793F9381-A9D1-41F7-8A63-476CC141A3F6}"/>
    <cellStyle name="Normal 12 2 2 6 5 3_FY15" xfId="12436" xr:uid="{D7B19FF2-8F1E-46AC-95DA-ED4A66E34C89}"/>
    <cellStyle name="Normal 12 2 2 6 5 4" xfId="12437" xr:uid="{5B9D1B9E-940E-475D-A420-7C1C99419F4D}"/>
    <cellStyle name="Normal 12 2 2 6 5 4 2" xfId="12438" xr:uid="{2C38906B-08D0-48E0-B5DB-93604D717932}"/>
    <cellStyle name="Normal 12 2 2 6 5 5" xfId="12439" xr:uid="{622F4D97-3754-48B4-B86B-3D3F6572EAC0}"/>
    <cellStyle name="Normal 12 2 2 6 5 5 2" xfId="12440" xr:uid="{C83ED658-CACC-424C-88B5-241D158900AB}"/>
    <cellStyle name="Normal 12 2 2 6 5 6" xfId="12441" xr:uid="{76928370-CF55-409E-82D8-0D2EB71341EB}"/>
    <cellStyle name="Normal 12 2 2 6 5 6 2" xfId="12442" xr:uid="{D07B24A6-B99B-479E-9511-3474B9B98782}"/>
    <cellStyle name="Normal 12 2 2 6 5 7" xfId="12443" xr:uid="{4ECD63E4-FB3B-42D9-9568-40D922590620}"/>
    <cellStyle name="Normal 12 2 2 6 5 7 2" xfId="12444" xr:uid="{8CD2B0A9-9AF7-47B0-A9B4-33B89519EB5D}"/>
    <cellStyle name="Normal 12 2 2 6 5 8" xfId="12445" xr:uid="{E2634B9C-1AC0-4A8D-B97B-4E9DA1C0717E}"/>
    <cellStyle name="Normal 12 2 2 6 5 8 2" xfId="12446" xr:uid="{CF53C999-170D-44EC-BE1D-1A9E93E8EF05}"/>
    <cellStyle name="Normal 12 2 2 6 5 9" xfId="12447" xr:uid="{6A5EE84A-619D-4123-94F4-D1F49F21C642}"/>
    <cellStyle name="Normal 12 2 2 6 5 9 2" xfId="12448" xr:uid="{D05CCB35-647E-4BB5-BE8D-74B3C6296B9A}"/>
    <cellStyle name="Normal 12 2 2 6 5_AAUP CBI Calc" xfId="12449" xr:uid="{701FB96A-351C-4FD6-8655-6DC86A0575C9}"/>
    <cellStyle name="Normal 12 2 2 6 6" xfId="12450" xr:uid="{182EF999-7EE4-4F10-8802-F9A9A7B9794E}"/>
    <cellStyle name="Normal 12 2 2 6 6 10" xfId="12451" xr:uid="{D314BE34-F3A1-42CD-9786-B100B4C1A893}"/>
    <cellStyle name="Normal 12 2 2 6 6 2" xfId="12452" xr:uid="{BF79DCFC-32F1-48BF-A36F-E8167E595FEA}"/>
    <cellStyle name="Normal 12 2 2 6 6 2 2" xfId="12453" xr:uid="{BE58D4DF-8C45-4497-87FE-FA033D810ADF}"/>
    <cellStyle name="Normal 12 2 2 6 6 2 2 2" xfId="12454" xr:uid="{F7F0F959-5276-4A2A-A144-FCD44857854B}"/>
    <cellStyle name="Normal 12 2 2 6 6 2 2 2 2" xfId="12455" xr:uid="{81C0C7A1-DD8D-495D-8882-A7A5A86981A3}"/>
    <cellStyle name="Normal 12 2 2 6 6 2 2 3" xfId="12456" xr:uid="{452BEA60-9417-4883-91E0-0B5ABC016A28}"/>
    <cellStyle name="Normal 12 2 2 6 6 2 2 3 2" xfId="12457" xr:uid="{A23D3C42-2F76-49B7-913B-0846CDC0001F}"/>
    <cellStyle name="Normal 12 2 2 6 6 2 2 4" xfId="12458" xr:uid="{75C73617-CA9D-4AC4-9344-CD772D82FA55}"/>
    <cellStyle name="Normal 12 2 2 6 6 2 2 4 2" xfId="12459" xr:uid="{AA9AE1E6-0427-4E39-8C1E-E2B62506FE15}"/>
    <cellStyle name="Normal 12 2 2 6 6 2 2 5" xfId="12460" xr:uid="{E004D847-C40A-44D6-8BC8-07CF26ED9442}"/>
    <cellStyle name="Normal 12 2 2 6 6 2 2 5 2" xfId="12461" xr:uid="{B0044DF5-FD76-4644-9BC1-10B4BCD805CA}"/>
    <cellStyle name="Normal 12 2 2 6 6 2 2 6" xfId="12462" xr:uid="{27F624D9-3119-4B94-A8A2-68EBE3326A72}"/>
    <cellStyle name="Normal 12 2 2 6 6 2 2 6 2" xfId="12463" xr:uid="{996E3C68-0FCC-4778-87E4-FB67E66E99AE}"/>
    <cellStyle name="Normal 12 2 2 6 6 2 2 7" xfId="12464" xr:uid="{934E0CAD-D635-42D5-ACF0-7D498556412A}"/>
    <cellStyle name="Normal 12 2 2 6 6 2 2 7 2" xfId="12465" xr:uid="{67627E0F-499B-4445-87DF-A2B2197D70CB}"/>
    <cellStyle name="Normal 12 2 2 6 6 2 2 8" xfId="12466" xr:uid="{3940DBF9-CDD9-47C4-B3F0-533CADA294D9}"/>
    <cellStyle name="Normal 12 2 2 6 6 2 2_FY15" xfId="12467" xr:uid="{7988C4FA-9A04-4359-8E9E-452C3CC51CC1}"/>
    <cellStyle name="Normal 12 2 2 6 6 2 3" xfId="12468" xr:uid="{9CD9F196-681C-4AFC-9892-FE08E81DBCFA}"/>
    <cellStyle name="Normal 12 2 2 6 6 2 3 2" xfId="12469" xr:uid="{CDB40A1D-0628-4E8C-A93C-AE81D7C7A410}"/>
    <cellStyle name="Normal 12 2 2 6 6 2 4" xfId="12470" xr:uid="{A38DAA55-1B79-42DF-84A7-9AB0B19A0517}"/>
    <cellStyle name="Normal 12 2 2 6 6 2 4 2" xfId="12471" xr:uid="{961C3867-73DA-4555-9A63-F297EEC39F40}"/>
    <cellStyle name="Normal 12 2 2 6 6 2 5" xfId="12472" xr:uid="{0735AE9B-7C8F-4728-8DDF-81CEE4D10C5D}"/>
    <cellStyle name="Normal 12 2 2 6 6 2 5 2" xfId="12473" xr:uid="{9B9B600D-0F63-4816-AE20-4F1895BEE228}"/>
    <cellStyle name="Normal 12 2 2 6 6 2 6" xfId="12474" xr:uid="{5B921F4C-B33C-4D82-BBB6-CBB20CBBD6B4}"/>
    <cellStyle name="Normal 12 2 2 6 6 2 6 2" xfId="12475" xr:uid="{639D8A72-FECC-4FDD-837E-26804EFCA581}"/>
    <cellStyle name="Normal 12 2 2 6 6 2 7" xfId="12476" xr:uid="{DEC9950A-B846-4217-A228-2B8D01080494}"/>
    <cellStyle name="Normal 12 2 2 6 6 2 7 2" xfId="12477" xr:uid="{14F698CB-B58C-4C7C-9A57-4104692970CA}"/>
    <cellStyle name="Normal 12 2 2 6 6 2 8" xfId="12478" xr:uid="{77C866EF-9A2E-4854-B342-0A365176CE4C}"/>
    <cellStyle name="Normal 12 2 2 6 6 2 8 2" xfId="12479" xr:uid="{B96EEB6D-39E4-41D6-96BD-20321C52726B}"/>
    <cellStyle name="Normal 12 2 2 6 6 2 9" xfId="12480" xr:uid="{511BE8B7-6294-4C53-86FA-ADC2A39418C2}"/>
    <cellStyle name="Normal 12 2 2 6 6 2_FY15" xfId="12481" xr:uid="{99B206CB-00C8-4540-9723-960378F5C218}"/>
    <cellStyle name="Normal 12 2 2 6 6 3" xfId="12482" xr:uid="{17DF7B58-7B1E-4FEF-88D8-AB6CE28D62E4}"/>
    <cellStyle name="Normal 12 2 2 6 6 3 2" xfId="12483" xr:uid="{99B7411D-B067-46EE-9A36-6EA63A9B6638}"/>
    <cellStyle name="Normal 12 2 2 6 6 3 2 2" xfId="12484" xr:uid="{A53B79BA-F21B-465D-A04C-07E87750CE23}"/>
    <cellStyle name="Normal 12 2 2 6 6 3 3" xfId="12485" xr:uid="{D1494D2D-982A-48A3-8D1D-1BF01548B1A7}"/>
    <cellStyle name="Normal 12 2 2 6 6 3 3 2" xfId="12486" xr:uid="{19DC745A-FF65-4C19-A326-05B914E68F57}"/>
    <cellStyle name="Normal 12 2 2 6 6 3 4" xfId="12487" xr:uid="{D28CA7F2-D254-4B37-B46A-F3A2ED895E33}"/>
    <cellStyle name="Normal 12 2 2 6 6 3 4 2" xfId="12488" xr:uid="{F20F958E-5F01-45BE-832C-1751332AB9C8}"/>
    <cellStyle name="Normal 12 2 2 6 6 3 5" xfId="12489" xr:uid="{D9DD10A7-7138-4B52-8246-AE2ABB9E0145}"/>
    <cellStyle name="Normal 12 2 2 6 6 3 5 2" xfId="12490" xr:uid="{9556E700-8094-4010-92C2-066A33BBC9A2}"/>
    <cellStyle name="Normal 12 2 2 6 6 3 6" xfId="12491" xr:uid="{C372E929-4161-4E75-81F0-98EC8BC2E415}"/>
    <cellStyle name="Normal 12 2 2 6 6 3 6 2" xfId="12492" xr:uid="{7B6C6038-5BAC-42D1-B689-6D442FA50108}"/>
    <cellStyle name="Normal 12 2 2 6 6 3 7" xfId="12493" xr:uid="{2FCC2837-F0D8-48D5-8CBD-B7E82E38D070}"/>
    <cellStyle name="Normal 12 2 2 6 6 3 7 2" xfId="12494" xr:uid="{0807C826-0590-4F34-8207-FBAE99E8B55B}"/>
    <cellStyle name="Normal 12 2 2 6 6 3 8" xfId="12495" xr:uid="{B4945115-6A15-4976-8CC0-9FE10193BF68}"/>
    <cellStyle name="Normal 12 2 2 6 6 3_FY15" xfId="12496" xr:uid="{A8A46B96-CD5E-4AFE-B4E5-0B8FB5E31F6B}"/>
    <cellStyle name="Normal 12 2 2 6 6 4" xfId="12497" xr:uid="{134F174B-0ABA-491A-A007-880E96282B78}"/>
    <cellStyle name="Normal 12 2 2 6 6 4 2" xfId="12498" xr:uid="{149024AC-8185-477E-91E3-C79B4FC6ADC0}"/>
    <cellStyle name="Normal 12 2 2 6 6 5" xfId="12499" xr:uid="{43ECB214-6562-4E6C-8E55-44F2322FD37B}"/>
    <cellStyle name="Normal 12 2 2 6 6 5 2" xfId="12500" xr:uid="{54A4433F-41BD-40D6-9F0C-10C335B35D7C}"/>
    <cellStyle name="Normal 12 2 2 6 6 6" xfId="12501" xr:uid="{436F3DD4-629C-4E13-8008-F53B0DCF45EA}"/>
    <cellStyle name="Normal 12 2 2 6 6 6 2" xfId="12502" xr:uid="{207A32A3-F96A-445E-AA4A-E86E984B2933}"/>
    <cellStyle name="Normal 12 2 2 6 6 7" xfId="12503" xr:uid="{71B5FDD1-882D-486C-83BF-FEA06C37AC53}"/>
    <cellStyle name="Normal 12 2 2 6 6 7 2" xfId="12504" xr:uid="{34D193DF-59F8-4E57-A9A6-74357481FB34}"/>
    <cellStyle name="Normal 12 2 2 6 6 8" xfId="12505" xr:uid="{BAE0BAD1-5EA7-4117-B94C-69CA9CBA9493}"/>
    <cellStyle name="Normal 12 2 2 6 6 8 2" xfId="12506" xr:uid="{0845B9A6-B9A1-44A9-97BF-6A5DC7F33475}"/>
    <cellStyle name="Normal 12 2 2 6 6 9" xfId="12507" xr:uid="{288873B0-8FAF-4770-B4BC-A769AF50518C}"/>
    <cellStyle name="Normal 12 2 2 6 6 9 2" xfId="12508" xr:uid="{63049AAD-35A9-486A-8575-48FFE3B040A0}"/>
    <cellStyle name="Normal 12 2 2 6 6_AAUP CBI Calc" xfId="12509" xr:uid="{F4D6C3BC-E9B6-4604-9DFD-E71BF5C3B609}"/>
    <cellStyle name="Normal 12 2 2 6 7" xfId="12510" xr:uid="{024AEC25-A803-47F4-B795-BE21471E3E97}"/>
    <cellStyle name="Normal 12 2 2 6 7 2" xfId="12511" xr:uid="{167EC844-334F-44F4-ABFF-073EBC28F768}"/>
    <cellStyle name="Normal 12 2 2 6 7 2 2" xfId="12512" xr:uid="{42761B10-DCC2-4CC5-B353-BF907B0544B5}"/>
    <cellStyle name="Normal 12 2 2 6 7 2 2 2" xfId="12513" xr:uid="{82FE0AC4-D926-4FF5-B634-7AF16A0A1816}"/>
    <cellStyle name="Normal 12 2 2 6 7 2 3" xfId="12514" xr:uid="{EF9D784E-66BB-43FC-8E31-B69AD479667D}"/>
    <cellStyle name="Normal 12 2 2 6 7 2 3 2" xfId="12515" xr:uid="{F2CC17E9-DB5F-425B-A01A-B26B43F6CDEC}"/>
    <cellStyle name="Normal 12 2 2 6 7 2 4" xfId="12516" xr:uid="{DF984AA2-9E22-47A8-9007-9308D7BD3836}"/>
    <cellStyle name="Normal 12 2 2 6 7 2 4 2" xfId="12517" xr:uid="{BC14AD41-114E-4F87-92C5-ED9B9FB86197}"/>
    <cellStyle name="Normal 12 2 2 6 7 2 5" xfId="12518" xr:uid="{77D46F7C-D88F-42E3-88F4-8DF13C146C75}"/>
    <cellStyle name="Normal 12 2 2 6 7 2 5 2" xfId="12519" xr:uid="{083CDC1A-797B-406A-B6B6-A36DB5C68DD7}"/>
    <cellStyle name="Normal 12 2 2 6 7 2 6" xfId="12520" xr:uid="{F2322500-16FD-4D7F-869C-C89D9D312927}"/>
    <cellStyle name="Normal 12 2 2 6 7 2 6 2" xfId="12521" xr:uid="{A2243BDE-2435-4FB3-B7B4-AA6F80E5040F}"/>
    <cellStyle name="Normal 12 2 2 6 7 2 7" xfId="12522" xr:uid="{441ADBEE-C261-4AC6-8A68-FBF5753549B5}"/>
    <cellStyle name="Normal 12 2 2 6 7 2 7 2" xfId="12523" xr:uid="{2AA32A18-3ED8-4829-943B-9C37A3EE7CF4}"/>
    <cellStyle name="Normal 12 2 2 6 7 2 8" xfId="12524" xr:uid="{075BD719-11FC-4DAD-9E71-65A4507B8B17}"/>
    <cellStyle name="Normal 12 2 2 6 7 2_FY15" xfId="12525" xr:uid="{2A42F2D6-4AF1-49E7-BD9D-2F65C2BCFBFF}"/>
    <cellStyle name="Normal 12 2 2 6 7 3" xfId="12526" xr:uid="{75295DCC-13CC-4A4D-9EF0-6BDB8492658F}"/>
    <cellStyle name="Normal 12 2 2 6 7 3 2" xfId="12527" xr:uid="{B85DE49B-A16E-479E-9E9D-49C9A82F92DC}"/>
    <cellStyle name="Normal 12 2 2 6 7 4" xfId="12528" xr:uid="{025465D9-74AE-4D0E-BB86-E991AB773AAC}"/>
    <cellStyle name="Normal 12 2 2 6 7 4 2" xfId="12529" xr:uid="{5F1F2A6D-FFA7-4251-BB86-C8A9A0D1C2A0}"/>
    <cellStyle name="Normal 12 2 2 6 7 5" xfId="12530" xr:uid="{A49A36B0-D939-4272-B3D7-3A481B3DF57F}"/>
    <cellStyle name="Normal 12 2 2 6 7 5 2" xfId="12531" xr:uid="{72D54001-608A-4D96-AA6B-4E21A022A2EF}"/>
    <cellStyle name="Normal 12 2 2 6 7 6" xfId="12532" xr:uid="{E58CA63C-A145-4A8A-BB51-7E8203C0175D}"/>
    <cellStyle name="Normal 12 2 2 6 7 6 2" xfId="12533" xr:uid="{66918655-C3BB-43A0-8868-449B25C35A7E}"/>
    <cellStyle name="Normal 12 2 2 6 7 7" xfId="12534" xr:uid="{8002600E-1DC1-4A61-B39E-4F0CFA57ABD8}"/>
    <cellStyle name="Normal 12 2 2 6 7 7 2" xfId="12535" xr:uid="{839EE3F5-07AA-467B-9C6A-F8953F2FCE53}"/>
    <cellStyle name="Normal 12 2 2 6 7 8" xfId="12536" xr:uid="{485D509F-D855-45D5-8585-1F6D8319EDAF}"/>
    <cellStyle name="Normal 12 2 2 6 7 8 2" xfId="12537" xr:uid="{E141C766-C854-49C9-9F27-65B9C827C80E}"/>
    <cellStyle name="Normal 12 2 2 6 7 9" xfId="12538" xr:uid="{CFFCF920-F5DE-49BE-B969-608119F6B57B}"/>
    <cellStyle name="Normal 12 2 2 6 7_FY15" xfId="12539" xr:uid="{C874DBA5-4374-4634-A306-9AA0BD0BF570}"/>
    <cellStyle name="Normal 12 2 2 6 8" xfId="12540" xr:uid="{A0248BDF-8550-4C06-8A95-2C591F68CDB1}"/>
    <cellStyle name="Normal 12 2 2 6 8 2" xfId="12541" xr:uid="{8D866B1C-E470-4954-B5C2-F491F8B82713}"/>
    <cellStyle name="Normal 12 2 2 6 8 2 2" xfId="12542" xr:uid="{876ADDE4-9927-4B85-95C9-ED948292858C}"/>
    <cellStyle name="Normal 12 2 2 6 8 2 2 2" xfId="12543" xr:uid="{2135C8B4-7880-4D97-B054-C5B3EED4C519}"/>
    <cellStyle name="Normal 12 2 2 6 8 2 3" xfId="12544" xr:uid="{FCD5E0C3-36D4-46AC-98BB-F8A65A6B1D65}"/>
    <cellStyle name="Normal 12 2 2 6 8 2 3 2" xfId="12545" xr:uid="{177C9C60-7556-4EBD-8C79-B8E6EDD6B2EC}"/>
    <cellStyle name="Normal 12 2 2 6 8 2 4" xfId="12546" xr:uid="{2FFEF244-3DF0-4586-9959-5BE97B549424}"/>
    <cellStyle name="Normal 12 2 2 6 8 2 4 2" xfId="12547" xr:uid="{107BA9ED-7398-4B56-977F-96D0132B64E1}"/>
    <cellStyle name="Normal 12 2 2 6 8 2 5" xfId="12548" xr:uid="{31F10B7B-7E67-4B59-AB34-96242900CE88}"/>
    <cellStyle name="Normal 12 2 2 6 8 2 5 2" xfId="12549" xr:uid="{A6EA2209-E6B0-438B-ADCF-A2F01996F2DD}"/>
    <cellStyle name="Normal 12 2 2 6 8 2 6" xfId="12550" xr:uid="{AE752C59-4CA1-4C6F-AE8E-E502D6F8AB87}"/>
    <cellStyle name="Normal 12 2 2 6 8 2 6 2" xfId="12551" xr:uid="{D79EB506-E8DA-46F4-87DE-B9AE90D50216}"/>
    <cellStyle name="Normal 12 2 2 6 8 2 7" xfId="12552" xr:uid="{BFF9F67D-D2FD-4A94-A862-3255B485C83A}"/>
    <cellStyle name="Normal 12 2 2 6 8 2 7 2" xfId="12553" xr:uid="{AD308C2B-3872-4B4C-BF0F-51E1CA5F10E6}"/>
    <cellStyle name="Normal 12 2 2 6 8 2 8" xfId="12554" xr:uid="{32D9C347-FEC0-4BDB-8B7A-689C6906703E}"/>
    <cellStyle name="Normal 12 2 2 6 8 2_FY15" xfId="12555" xr:uid="{00FDBD9E-9525-4CEB-B229-1AD003D2247C}"/>
    <cellStyle name="Normal 12 2 2 6 8 3" xfId="12556" xr:uid="{7BED1F9C-D8D0-4D3A-95E8-4050EAE4FA50}"/>
    <cellStyle name="Normal 12 2 2 6 8 3 2" xfId="12557" xr:uid="{98D89F1A-E2F0-40C3-B5FC-DD077C38EB00}"/>
    <cellStyle name="Normal 12 2 2 6 8 4" xfId="12558" xr:uid="{3D375F78-AC45-4F12-A3CF-8B4BCF620CE3}"/>
    <cellStyle name="Normal 12 2 2 6 8 4 2" xfId="12559" xr:uid="{E5183CD9-6815-438C-B462-4B1D06691F54}"/>
    <cellStyle name="Normal 12 2 2 6 8 5" xfId="12560" xr:uid="{A7DCF4AA-F49B-48D0-8796-F70A015E0683}"/>
    <cellStyle name="Normal 12 2 2 6 8 5 2" xfId="12561" xr:uid="{A6DCC6F4-2244-44A8-8967-3BB5170C8FAB}"/>
    <cellStyle name="Normal 12 2 2 6 8 6" xfId="12562" xr:uid="{1075B13A-BFEC-4C62-B70D-66436B92CF00}"/>
    <cellStyle name="Normal 12 2 2 6 8 6 2" xfId="12563" xr:uid="{B5B0587B-8A11-4DC0-841C-0C6A4F8F9E61}"/>
    <cellStyle name="Normal 12 2 2 6 8 7" xfId="12564" xr:uid="{7AEA9ECD-1CBC-46C7-82AE-EE49486A7029}"/>
    <cellStyle name="Normal 12 2 2 6 8 7 2" xfId="12565" xr:uid="{8CC2EBC3-151D-4C26-B5B5-C02105637A23}"/>
    <cellStyle name="Normal 12 2 2 6 8 8" xfId="12566" xr:uid="{BA8820B6-23E0-4D35-9D9F-168838490B2A}"/>
    <cellStyle name="Normal 12 2 2 6 8 8 2" xfId="12567" xr:uid="{B0B2C8F5-87A8-443A-94E2-10EC94A57F94}"/>
    <cellStyle name="Normal 12 2 2 6 8 9" xfId="12568" xr:uid="{5C55C255-0F6E-4520-9F09-30241C83B288}"/>
    <cellStyle name="Normal 12 2 2 6 8_FY15" xfId="12569" xr:uid="{AF94E7F3-672C-414D-9268-3B580E7479EC}"/>
    <cellStyle name="Normal 12 2 2 6 9" xfId="12570" xr:uid="{8BDF9613-4EBA-43C2-B037-21828E51F5E0}"/>
    <cellStyle name="Normal 12 2 2 6 9 2" xfId="12571" xr:uid="{058804F8-D655-4F4B-BD29-CE8801251FF0}"/>
    <cellStyle name="Normal 12 2 2 6 9 2 2" xfId="12572" xr:uid="{FA612F58-7B81-44B3-BF07-7F065E11B683}"/>
    <cellStyle name="Normal 12 2 2 6 9 3" xfId="12573" xr:uid="{FAE7A2BC-C77D-4834-B1E3-E3591CDC39E4}"/>
    <cellStyle name="Normal 12 2 2 6 9 3 2" xfId="12574" xr:uid="{8D0A5086-7C37-4B3A-8AC9-729166641C20}"/>
    <cellStyle name="Normal 12 2 2 6 9 4" xfId="12575" xr:uid="{69D9A96C-08D4-45AA-B1AD-8B35990FA71D}"/>
    <cellStyle name="Normal 12 2 2 6 9 4 2" xfId="12576" xr:uid="{9A3C68AC-AE3C-4831-8A48-9A8373824E09}"/>
    <cellStyle name="Normal 12 2 2 6 9 5" xfId="12577" xr:uid="{286CD011-C0A3-4983-B5CD-3AF46EA55D89}"/>
    <cellStyle name="Normal 12 2 2 6 9 5 2" xfId="12578" xr:uid="{A07C1F2A-3146-41A6-8668-1E0ED6F43C3F}"/>
    <cellStyle name="Normal 12 2 2 6 9 6" xfId="12579" xr:uid="{643F8803-6EE7-4C4A-9306-0BAEEAAE8E7E}"/>
    <cellStyle name="Normal 12 2 2 6 9 6 2" xfId="12580" xr:uid="{B4F77F41-B0F5-47B1-9A37-F6BA3ED04DF6}"/>
    <cellStyle name="Normal 12 2 2 6 9 7" xfId="12581" xr:uid="{2E09CF58-71B1-4DA8-9642-434ED9DE1353}"/>
    <cellStyle name="Normal 12 2 2 6 9 7 2" xfId="12582" xr:uid="{4A6212C1-4513-4534-BBEC-47BB51309BEC}"/>
    <cellStyle name="Normal 12 2 2 6 9 8" xfId="12583" xr:uid="{0E655A18-6480-4124-A37A-65A3FEF0D855}"/>
    <cellStyle name="Normal 12 2 2 6 9_FY15" xfId="12584" xr:uid="{1BF58276-0CE3-4909-B3CE-8AB023B47CEE}"/>
    <cellStyle name="Normal 12 2 2 6_AAUP CBI Calc" xfId="12585" xr:uid="{9BAF28C3-4493-495F-8A91-0F99E1C7DED3}"/>
    <cellStyle name="Normal 12 2 2 7" xfId="12586" xr:uid="{6C841102-EED4-4F53-BB98-8EB6C925ABC9}"/>
    <cellStyle name="Normal 12 2 2 7 10" xfId="12587" xr:uid="{F86DD96C-FB88-4B0D-BE46-9C639711875B}"/>
    <cellStyle name="Normal 12 2 2 7 10 2" xfId="12588" xr:uid="{F9A42F82-44E8-48AD-A3B7-7923DF7679D4}"/>
    <cellStyle name="Normal 12 2 2 7 11" xfId="12589" xr:uid="{44016796-6A3B-4FEF-980A-39E96DA3B685}"/>
    <cellStyle name="Normal 12 2 2 7 11 2" xfId="12590" xr:uid="{919570E7-4AEE-4268-B526-5460F5B08D83}"/>
    <cellStyle name="Normal 12 2 2 7 12" xfId="12591" xr:uid="{4F9E6054-BB35-4C1F-A698-3E63A489A10C}"/>
    <cellStyle name="Normal 12 2 2 7 12 2" xfId="12592" xr:uid="{0F7A24E7-56B9-40DA-95E8-6F55FA395816}"/>
    <cellStyle name="Normal 12 2 2 7 13" xfId="12593" xr:uid="{2B1DDDCC-5DD8-46C6-983D-8A38D869C597}"/>
    <cellStyle name="Normal 12 2 2 7 13 2" xfId="12594" xr:uid="{F7EF59D1-0C7C-49B2-AA1B-9BF35B13B0CD}"/>
    <cellStyle name="Normal 12 2 2 7 14" xfId="12595" xr:uid="{2A487703-58DE-4FBE-A6EE-8B713A7131C8}"/>
    <cellStyle name="Normal 12 2 2 7 14 2" xfId="12596" xr:uid="{06F2D6D8-39DE-4CF3-90A8-4A2C2305105E}"/>
    <cellStyle name="Normal 12 2 2 7 15" xfId="12597" xr:uid="{A4C58EE5-5AC6-4CE6-B9BC-DE9741082A9A}"/>
    <cellStyle name="Normal 12 2 2 7 2" xfId="12598" xr:uid="{8496A618-8F2C-4790-89D4-659BFFC69AAF}"/>
    <cellStyle name="Normal 12 2 2 7 2 10" xfId="12599" xr:uid="{E2CF21A4-ADE5-4C36-870C-F95E8B5D66D2}"/>
    <cellStyle name="Normal 12 2 2 7 2 10 2" xfId="12600" xr:uid="{1E01815A-1006-486E-91BE-2E3AE76F80BF}"/>
    <cellStyle name="Normal 12 2 2 7 2 11" xfId="12601" xr:uid="{C34EBF03-3758-4B6D-9637-4366681D5EC0}"/>
    <cellStyle name="Normal 12 2 2 7 2 2" xfId="12602" xr:uid="{B2FBEBA8-C81D-4C50-8878-393132176A74}"/>
    <cellStyle name="Normal 12 2 2 7 2 2 2" xfId="12603" xr:uid="{65A200F8-108B-4EE3-87C2-6860BAB0654E}"/>
    <cellStyle name="Normal 12 2 2 7 2 2 2 2" xfId="12604" xr:uid="{A06019E4-0F21-4959-9C63-1C07B5853902}"/>
    <cellStyle name="Normal 12 2 2 7 2 2 2 2 2" xfId="12605" xr:uid="{986ECD20-FCDA-4F56-81B9-7DDC8BF31443}"/>
    <cellStyle name="Normal 12 2 2 7 2 2 2 3" xfId="12606" xr:uid="{A26BDEE5-1D57-4F9A-86E9-982B804219B6}"/>
    <cellStyle name="Normal 12 2 2 7 2 2 2 3 2" xfId="12607" xr:uid="{B8E134E6-7B89-4A32-84E0-239DCBF7036E}"/>
    <cellStyle name="Normal 12 2 2 7 2 2 2 4" xfId="12608" xr:uid="{339020CD-C62A-4AAA-99A0-6DA8EC2B27D9}"/>
    <cellStyle name="Normal 12 2 2 7 2 2 2 4 2" xfId="12609" xr:uid="{29F6E67A-F8D0-404C-BA00-8195BAB95F55}"/>
    <cellStyle name="Normal 12 2 2 7 2 2 2 5" xfId="12610" xr:uid="{9D159CE7-509D-49CB-8C95-3C3D3BEFDD97}"/>
    <cellStyle name="Normal 12 2 2 7 2 2 2 5 2" xfId="12611" xr:uid="{FEBE1411-0145-419C-B1D6-7F529F6636D6}"/>
    <cellStyle name="Normal 12 2 2 7 2 2 2 6" xfId="12612" xr:uid="{A9096791-A41C-414F-A480-6719AE99C3BB}"/>
    <cellStyle name="Normal 12 2 2 7 2 2 2 6 2" xfId="12613" xr:uid="{B3D47BA3-CE67-4B36-B370-233D0BF4BAA6}"/>
    <cellStyle name="Normal 12 2 2 7 2 2 2 7" xfId="12614" xr:uid="{881E0C37-B2FE-43BA-8508-28EB67D286E8}"/>
    <cellStyle name="Normal 12 2 2 7 2 2 2 7 2" xfId="12615" xr:uid="{961DDFEE-BA7A-40C9-ACCF-FD118092E459}"/>
    <cellStyle name="Normal 12 2 2 7 2 2 2 8" xfId="12616" xr:uid="{2066EB77-563F-4B2C-8B0D-47F0243698BB}"/>
    <cellStyle name="Normal 12 2 2 7 2 2 2_FY15" xfId="12617" xr:uid="{D9FC79B5-BC43-440A-955F-0857A48CB726}"/>
    <cellStyle name="Normal 12 2 2 7 2 2 3" xfId="12618" xr:uid="{6A6DD61A-C3FC-44DC-B684-91EE3D955292}"/>
    <cellStyle name="Normal 12 2 2 7 2 2 3 2" xfId="12619" xr:uid="{7A5B3E6B-89D2-4634-A5A8-AF1EEBA39E33}"/>
    <cellStyle name="Normal 12 2 2 7 2 2 4" xfId="12620" xr:uid="{10576E6E-F486-488B-8D79-8682BB996373}"/>
    <cellStyle name="Normal 12 2 2 7 2 2 4 2" xfId="12621" xr:uid="{E2C99D7B-5B6D-49F0-B579-6B8D14E74436}"/>
    <cellStyle name="Normal 12 2 2 7 2 2 5" xfId="12622" xr:uid="{C4D0E88F-C80D-4B01-A348-FE8C91C8C7A3}"/>
    <cellStyle name="Normal 12 2 2 7 2 2 5 2" xfId="12623" xr:uid="{FDDEA899-FA56-489F-A71E-325DBC985C1A}"/>
    <cellStyle name="Normal 12 2 2 7 2 2 6" xfId="12624" xr:uid="{40455E68-64DC-4C81-B482-9151F25E0C78}"/>
    <cellStyle name="Normal 12 2 2 7 2 2 6 2" xfId="12625" xr:uid="{DDD27D56-A3F2-498F-B35E-8B57060059C4}"/>
    <cellStyle name="Normal 12 2 2 7 2 2 7" xfId="12626" xr:uid="{A280731F-34CA-4F0F-AC50-6A6DBED1DED2}"/>
    <cellStyle name="Normal 12 2 2 7 2 2 7 2" xfId="12627" xr:uid="{BE6B8AC2-8A65-45D8-AE18-BED915469671}"/>
    <cellStyle name="Normal 12 2 2 7 2 2 8" xfId="12628" xr:uid="{F57E6400-3D0B-4EFB-B939-F4E83A1B2237}"/>
    <cellStyle name="Normal 12 2 2 7 2 2 8 2" xfId="12629" xr:uid="{86435541-39FB-42BF-9182-218859F05FD0}"/>
    <cellStyle name="Normal 12 2 2 7 2 2 9" xfId="12630" xr:uid="{2CBD6380-E914-4585-83E1-20E9B08806A3}"/>
    <cellStyle name="Normal 12 2 2 7 2 2_FY15" xfId="12631" xr:uid="{AE8D19E3-E03F-464B-A319-660CCA0D13AF}"/>
    <cellStyle name="Normal 12 2 2 7 2 3" xfId="12632" xr:uid="{026D50A4-25A1-45C0-843F-0953D4DCEB02}"/>
    <cellStyle name="Normal 12 2 2 7 2 3 2" xfId="12633" xr:uid="{3DFFBC9F-191A-42B1-A0FA-97263F81F1C9}"/>
    <cellStyle name="Normal 12 2 2 7 2 3 2 2" xfId="12634" xr:uid="{4A97C56D-9B19-468C-8147-7FE238008FC8}"/>
    <cellStyle name="Normal 12 2 2 7 2 3 2 2 2" xfId="12635" xr:uid="{322F80F4-18CA-42AC-988B-5B60B009C50D}"/>
    <cellStyle name="Normal 12 2 2 7 2 3 2 3" xfId="12636" xr:uid="{BC5F8F1A-3691-4F3D-8A37-2AEAE5280041}"/>
    <cellStyle name="Normal 12 2 2 7 2 3 2 3 2" xfId="12637" xr:uid="{ED58AE4A-3A8E-4492-9597-C7C00C472B55}"/>
    <cellStyle name="Normal 12 2 2 7 2 3 2 4" xfId="12638" xr:uid="{D09D15B7-8023-438C-945F-46CA90DC6DEB}"/>
    <cellStyle name="Normal 12 2 2 7 2 3 2 4 2" xfId="12639" xr:uid="{8C574C63-962F-450B-93B8-72087E27EC40}"/>
    <cellStyle name="Normal 12 2 2 7 2 3 2 5" xfId="12640" xr:uid="{B32FFD1C-281D-4714-BEED-8B778A3CF754}"/>
    <cellStyle name="Normal 12 2 2 7 2 3 2 5 2" xfId="12641" xr:uid="{D35B1CEF-5ABF-44E3-8A49-5379B9493EF9}"/>
    <cellStyle name="Normal 12 2 2 7 2 3 2 6" xfId="12642" xr:uid="{BE4C53D7-013C-45D3-9808-126B37E2BD09}"/>
    <cellStyle name="Normal 12 2 2 7 2 3 2 6 2" xfId="12643" xr:uid="{83996153-2ADE-44E9-8C75-70F62FDD0DA7}"/>
    <cellStyle name="Normal 12 2 2 7 2 3 2 7" xfId="12644" xr:uid="{E7E65DCA-1E63-4D67-BFD1-81A968A0B2E3}"/>
    <cellStyle name="Normal 12 2 2 7 2 3 2 7 2" xfId="12645" xr:uid="{D95611B8-3242-4177-8621-C7EBD53342E1}"/>
    <cellStyle name="Normal 12 2 2 7 2 3 2 8" xfId="12646" xr:uid="{2CE58B68-A65D-40FE-AB34-DD8D762FC69E}"/>
    <cellStyle name="Normal 12 2 2 7 2 3 2_FY15" xfId="12647" xr:uid="{EFBB3087-AC45-4CA2-B584-80D8BB1C5849}"/>
    <cellStyle name="Normal 12 2 2 7 2 3 3" xfId="12648" xr:uid="{2EBB12DC-152D-4D40-AE39-E2FD7D4FF2B1}"/>
    <cellStyle name="Normal 12 2 2 7 2 3 3 2" xfId="12649" xr:uid="{3E756214-727D-4960-836B-49C06F83CF32}"/>
    <cellStyle name="Normal 12 2 2 7 2 3 4" xfId="12650" xr:uid="{AE8DCEF3-59F5-48D8-ABE1-54377211AA65}"/>
    <cellStyle name="Normal 12 2 2 7 2 3 4 2" xfId="12651" xr:uid="{E2C5FC58-19BC-43B4-AC45-3A065C87D0A6}"/>
    <cellStyle name="Normal 12 2 2 7 2 3 5" xfId="12652" xr:uid="{91AD7CB2-7CC5-4B27-B183-0E528488500D}"/>
    <cellStyle name="Normal 12 2 2 7 2 3 5 2" xfId="12653" xr:uid="{A514E4C9-C5CD-4F30-967C-3AE61DD6A2E7}"/>
    <cellStyle name="Normal 12 2 2 7 2 3 6" xfId="12654" xr:uid="{CA7F30B8-F718-4757-BB28-0A99487926A5}"/>
    <cellStyle name="Normal 12 2 2 7 2 3 6 2" xfId="12655" xr:uid="{4E1A27F1-CA06-49F5-B005-16360D97BF2F}"/>
    <cellStyle name="Normal 12 2 2 7 2 3 7" xfId="12656" xr:uid="{C83A189D-3B34-4317-A20D-96C355C5BF33}"/>
    <cellStyle name="Normal 12 2 2 7 2 3 7 2" xfId="12657" xr:uid="{1AC9BD7A-8A69-4D5D-A5F1-AD983D4DD525}"/>
    <cellStyle name="Normal 12 2 2 7 2 3 8" xfId="12658" xr:uid="{8A8BB7B4-B8E8-49FE-864F-78AE62902545}"/>
    <cellStyle name="Normal 12 2 2 7 2 3 8 2" xfId="12659" xr:uid="{D236072E-898B-4092-8C2D-4A632510BA4D}"/>
    <cellStyle name="Normal 12 2 2 7 2 3 9" xfId="12660" xr:uid="{DE25892F-25AE-43F4-8D44-35411F0E3A18}"/>
    <cellStyle name="Normal 12 2 2 7 2 3_FY15" xfId="12661" xr:uid="{5D575464-DB69-4870-9AE4-9825C2ED68D1}"/>
    <cellStyle name="Normal 12 2 2 7 2 4" xfId="12662" xr:uid="{78ACF1AA-6E91-49B3-B687-326461289A45}"/>
    <cellStyle name="Normal 12 2 2 7 2 4 2" xfId="12663" xr:uid="{08DA6AB9-F4EE-45B8-95FA-A7F0668FA244}"/>
    <cellStyle name="Normal 12 2 2 7 2 4 2 2" xfId="12664" xr:uid="{18D76E93-E7B6-4682-8A9F-4F730C93B39F}"/>
    <cellStyle name="Normal 12 2 2 7 2 4 3" xfId="12665" xr:uid="{38BB6107-3387-4095-B6A8-CA57887CE1D8}"/>
    <cellStyle name="Normal 12 2 2 7 2 4 3 2" xfId="12666" xr:uid="{7664CC71-4559-4B4A-B5C3-7AEA337F0508}"/>
    <cellStyle name="Normal 12 2 2 7 2 4 4" xfId="12667" xr:uid="{E5F31F4F-FD68-4D80-9677-FFD9AB27DF1B}"/>
    <cellStyle name="Normal 12 2 2 7 2 4 4 2" xfId="12668" xr:uid="{6025DA23-A49A-469B-BF7E-7A9F4795FDD4}"/>
    <cellStyle name="Normal 12 2 2 7 2 4 5" xfId="12669" xr:uid="{8308603D-379E-4A1C-BFC4-A4ED993DC87F}"/>
    <cellStyle name="Normal 12 2 2 7 2 4 5 2" xfId="12670" xr:uid="{C991805F-FFF0-4D43-8997-B36B0EDF686C}"/>
    <cellStyle name="Normal 12 2 2 7 2 4 6" xfId="12671" xr:uid="{DD579DC9-49CD-4F3D-ADE9-B6D9FC34019B}"/>
    <cellStyle name="Normal 12 2 2 7 2 4 6 2" xfId="12672" xr:uid="{EECFAB01-1AF6-4912-A171-606C64AA3D5F}"/>
    <cellStyle name="Normal 12 2 2 7 2 4 7" xfId="12673" xr:uid="{32D60CAC-5C55-404D-B083-49251D8D6AD7}"/>
    <cellStyle name="Normal 12 2 2 7 2 4 7 2" xfId="12674" xr:uid="{1208C9E9-ACB3-4E2C-ABD7-318809DF6AA4}"/>
    <cellStyle name="Normal 12 2 2 7 2 4 8" xfId="12675" xr:uid="{CF9BF3BB-4E8F-4EAC-9604-B4EB3FB64916}"/>
    <cellStyle name="Normal 12 2 2 7 2 4_FY15" xfId="12676" xr:uid="{80F54ADF-F602-46EF-85A2-9C6570A83B60}"/>
    <cellStyle name="Normal 12 2 2 7 2 5" xfId="12677" xr:uid="{13AD50C4-A694-418E-A79D-CAE281CD8D3B}"/>
    <cellStyle name="Normal 12 2 2 7 2 5 2" xfId="12678" xr:uid="{61165602-33B2-42D6-9704-3489911E8131}"/>
    <cellStyle name="Normal 12 2 2 7 2 6" xfId="12679" xr:uid="{F95481CF-690E-4AFC-9643-27B89499FA1E}"/>
    <cellStyle name="Normal 12 2 2 7 2 6 2" xfId="12680" xr:uid="{CD8018C8-6418-4BDB-BF8E-DE3021EC17F6}"/>
    <cellStyle name="Normal 12 2 2 7 2 7" xfId="12681" xr:uid="{A61771B4-097C-45E5-B8F6-B0F09AD662C0}"/>
    <cellStyle name="Normal 12 2 2 7 2 7 2" xfId="12682" xr:uid="{410AD1CA-7CF7-4429-9C37-92D764AF8BFE}"/>
    <cellStyle name="Normal 12 2 2 7 2 8" xfId="12683" xr:uid="{0E1E48F8-5BD7-498D-B4C4-208958BD3E67}"/>
    <cellStyle name="Normal 12 2 2 7 2 8 2" xfId="12684" xr:uid="{909CC581-8E43-467D-BF4D-77793FC19CFB}"/>
    <cellStyle name="Normal 12 2 2 7 2 9" xfId="12685" xr:uid="{E0AD3423-A105-4DAA-9164-2E8F0CB69DB8}"/>
    <cellStyle name="Normal 12 2 2 7 2 9 2" xfId="12686" xr:uid="{A15B3628-6EFD-43FC-9ADA-5DFF3B79059B}"/>
    <cellStyle name="Normal 12 2 2 7 2_AAUP CBI Calc" xfId="12687" xr:uid="{6A0B0CCF-120B-47C2-9768-ABD3EEAF37EB}"/>
    <cellStyle name="Normal 12 2 2 7 3" xfId="12688" xr:uid="{9F32BF9F-B811-4726-985A-17B7DE78358C}"/>
    <cellStyle name="Normal 12 2 2 7 3 10" xfId="12689" xr:uid="{B8AFCE46-E774-412C-9A11-E99A32D7E4E4}"/>
    <cellStyle name="Normal 12 2 2 7 3 2" xfId="12690" xr:uid="{49D51DC5-A7E8-4435-B994-77CF47FCB2B0}"/>
    <cellStyle name="Normal 12 2 2 7 3 2 2" xfId="12691" xr:uid="{9B0FF6ED-79CB-4739-A60E-99B6F9DFE8B7}"/>
    <cellStyle name="Normal 12 2 2 7 3 2 2 2" xfId="12692" xr:uid="{4B32CF2F-A620-4C07-8825-BDB5B52DFAA2}"/>
    <cellStyle name="Normal 12 2 2 7 3 2 2 2 2" xfId="12693" xr:uid="{85DEC7AC-4A22-4FB0-B916-D98610F08073}"/>
    <cellStyle name="Normal 12 2 2 7 3 2 2 3" xfId="12694" xr:uid="{ACCD7162-C7FF-4F7F-A732-C856482F3104}"/>
    <cellStyle name="Normal 12 2 2 7 3 2 2 3 2" xfId="12695" xr:uid="{5EDA2A01-B221-45A5-813F-5DFEDAB49253}"/>
    <cellStyle name="Normal 12 2 2 7 3 2 2 4" xfId="12696" xr:uid="{2DD3EE23-D343-4215-8879-140602594A69}"/>
    <cellStyle name="Normal 12 2 2 7 3 2 2 4 2" xfId="12697" xr:uid="{ECF60DB8-C1A6-48FF-9054-442EB2BA566B}"/>
    <cellStyle name="Normal 12 2 2 7 3 2 2 5" xfId="12698" xr:uid="{B0B5A899-126E-4818-B9BA-7983BA6C69B0}"/>
    <cellStyle name="Normal 12 2 2 7 3 2 2 5 2" xfId="12699" xr:uid="{1D29C14C-4CE1-411C-9B18-BB4D66DDF0E8}"/>
    <cellStyle name="Normal 12 2 2 7 3 2 2 6" xfId="12700" xr:uid="{EF12A229-64F0-4639-BD4B-46111B93B458}"/>
    <cellStyle name="Normal 12 2 2 7 3 2 2 6 2" xfId="12701" xr:uid="{D6D93982-3544-47F9-A2BF-1AB9C74783CF}"/>
    <cellStyle name="Normal 12 2 2 7 3 2 2 7" xfId="12702" xr:uid="{DD3D449F-CB28-460B-B33A-8E2216ADA03C}"/>
    <cellStyle name="Normal 12 2 2 7 3 2 2 7 2" xfId="12703" xr:uid="{FCF374B6-A3CA-409F-BD11-4DEEF899B0B3}"/>
    <cellStyle name="Normal 12 2 2 7 3 2 2 8" xfId="12704" xr:uid="{2CA6A2E0-2B55-4B82-A714-049092165EBF}"/>
    <cellStyle name="Normal 12 2 2 7 3 2 2_FY15" xfId="12705" xr:uid="{CB9C93A0-8CC6-492E-B181-6CEDD4124AD1}"/>
    <cellStyle name="Normal 12 2 2 7 3 2 3" xfId="12706" xr:uid="{0EC8FE4C-3869-4572-877A-AC317E8AE572}"/>
    <cellStyle name="Normal 12 2 2 7 3 2 3 2" xfId="12707" xr:uid="{53980B4B-67E9-4C02-9D89-1559F6DDF052}"/>
    <cellStyle name="Normal 12 2 2 7 3 2 4" xfId="12708" xr:uid="{8113F64E-603E-4C57-BF90-B8695131E0C9}"/>
    <cellStyle name="Normal 12 2 2 7 3 2 4 2" xfId="12709" xr:uid="{5B726B5F-06A2-40B2-BECE-4402A25235C1}"/>
    <cellStyle name="Normal 12 2 2 7 3 2 5" xfId="12710" xr:uid="{FCA2498E-F3BF-4D3A-AE7D-246A8903F289}"/>
    <cellStyle name="Normal 12 2 2 7 3 2 5 2" xfId="12711" xr:uid="{8E846543-188B-4E50-8845-2C6698593B1D}"/>
    <cellStyle name="Normal 12 2 2 7 3 2 6" xfId="12712" xr:uid="{AF2B6A9D-44D0-4B6C-8D0B-87FF74C5D197}"/>
    <cellStyle name="Normal 12 2 2 7 3 2 6 2" xfId="12713" xr:uid="{52AF3AA5-9814-4BE7-B7DC-E6A88F480F00}"/>
    <cellStyle name="Normal 12 2 2 7 3 2 7" xfId="12714" xr:uid="{91B8228C-D53D-4B2E-93D4-31794B6C4803}"/>
    <cellStyle name="Normal 12 2 2 7 3 2 7 2" xfId="12715" xr:uid="{654DF7D6-54EC-4B8F-918F-9DD56D18920F}"/>
    <cellStyle name="Normal 12 2 2 7 3 2 8" xfId="12716" xr:uid="{54D222F1-C3C7-4346-A8A2-02FADEA6AB8C}"/>
    <cellStyle name="Normal 12 2 2 7 3 2 8 2" xfId="12717" xr:uid="{7C290E49-E146-4D17-AF83-B97210EEAD18}"/>
    <cellStyle name="Normal 12 2 2 7 3 2 9" xfId="12718" xr:uid="{3FC37EB6-7442-4F83-8C3D-5A95ACFB07C4}"/>
    <cellStyle name="Normal 12 2 2 7 3 2_FY15" xfId="12719" xr:uid="{1D42DAAB-A663-4F99-9E9D-DFE91B6195CD}"/>
    <cellStyle name="Normal 12 2 2 7 3 3" xfId="12720" xr:uid="{6BECD8E3-4300-44B3-A236-329111807D88}"/>
    <cellStyle name="Normal 12 2 2 7 3 3 2" xfId="12721" xr:uid="{161EE749-EA60-4552-8325-5A457247CEE1}"/>
    <cellStyle name="Normal 12 2 2 7 3 3 2 2" xfId="12722" xr:uid="{9B07E6CB-D9AC-4839-8B54-3ABB75469E08}"/>
    <cellStyle name="Normal 12 2 2 7 3 3 3" xfId="12723" xr:uid="{F479B2F5-FE82-4EC5-BC94-0F9D95C9676D}"/>
    <cellStyle name="Normal 12 2 2 7 3 3 3 2" xfId="12724" xr:uid="{5643DE3D-D102-4AF4-BA18-3B3E644D42F4}"/>
    <cellStyle name="Normal 12 2 2 7 3 3 4" xfId="12725" xr:uid="{90DC9CBD-4465-4282-B957-CBA24374DA17}"/>
    <cellStyle name="Normal 12 2 2 7 3 3 4 2" xfId="12726" xr:uid="{9667D101-C049-40B3-8021-F664259FB761}"/>
    <cellStyle name="Normal 12 2 2 7 3 3 5" xfId="12727" xr:uid="{3CC7E1F5-E539-4E23-8EFD-2AAE860ABC91}"/>
    <cellStyle name="Normal 12 2 2 7 3 3 5 2" xfId="12728" xr:uid="{1459686B-042A-4157-AAD5-14FDC222873E}"/>
    <cellStyle name="Normal 12 2 2 7 3 3 6" xfId="12729" xr:uid="{2E13AC58-78C6-4D97-A187-21B032DA83D4}"/>
    <cellStyle name="Normal 12 2 2 7 3 3 6 2" xfId="12730" xr:uid="{6C4A658C-B9EE-494B-876A-D3DC6A52E070}"/>
    <cellStyle name="Normal 12 2 2 7 3 3 7" xfId="12731" xr:uid="{AD090605-F18A-4442-BED9-41EDFC29BF34}"/>
    <cellStyle name="Normal 12 2 2 7 3 3 7 2" xfId="12732" xr:uid="{9E3FE264-3F3C-4B3C-8B8B-4550211FA989}"/>
    <cellStyle name="Normal 12 2 2 7 3 3 8" xfId="12733" xr:uid="{18E0B2B8-1790-4907-9C73-179DD0DB7E40}"/>
    <cellStyle name="Normal 12 2 2 7 3 3_FY15" xfId="12734" xr:uid="{AAD10676-6BAD-4282-8E76-53BC856BC964}"/>
    <cellStyle name="Normal 12 2 2 7 3 4" xfId="12735" xr:uid="{7DD9C9BC-A154-4A56-B24C-1504DC1FD24B}"/>
    <cellStyle name="Normal 12 2 2 7 3 4 2" xfId="12736" xr:uid="{89BB8E78-6454-4F71-B248-BF106B821D5F}"/>
    <cellStyle name="Normal 12 2 2 7 3 5" xfId="12737" xr:uid="{E313DE46-35A9-4B9A-8423-85045BDED46C}"/>
    <cellStyle name="Normal 12 2 2 7 3 5 2" xfId="12738" xr:uid="{E188B42E-E014-45B7-A78D-EB720EA49E33}"/>
    <cellStyle name="Normal 12 2 2 7 3 6" xfId="12739" xr:uid="{B426D30E-C184-425C-8809-39B50B0AB1A6}"/>
    <cellStyle name="Normal 12 2 2 7 3 6 2" xfId="12740" xr:uid="{D6B5FE24-6CF1-4D01-A483-A5BB3B605988}"/>
    <cellStyle name="Normal 12 2 2 7 3 7" xfId="12741" xr:uid="{1F5293F6-B3FD-4142-B948-EEDDA447D41E}"/>
    <cellStyle name="Normal 12 2 2 7 3 7 2" xfId="12742" xr:uid="{568315CE-A4FA-4742-8E2B-157EEC7CFB9C}"/>
    <cellStyle name="Normal 12 2 2 7 3 8" xfId="12743" xr:uid="{EDF5F4E1-20B2-4DDC-9578-036250B2E886}"/>
    <cellStyle name="Normal 12 2 2 7 3 8 2" xfId="12744" xr:uid="{BA5A5A69-596B-42B9-BFA2-F1AB4A5FC5A0}"/>
    <cellStyle name="Normal 12 2 2 7 3 9" xfId="12745" xr:uid="{55CE0122-7077-4A52-9DD4-43290E31C36E}"/>
    <cellStyle name="Normal 12 2 2 7 3 9 2" xfId="12746" xr:uid="{2B15AB9F-C511-4EA8-AB13-14B8DE4230C9}"/>
    <cellStyle name="Normal 12 2 2 7 3_AAUP CBI Calc" xfId="12747" xr:uid="{B50E9EE2-D2CB-4EF5-AFA0-56F78E7B7611}"/>
    <cellStyle name="Normal 12 2 2 7 4" xfId="12748" xr:uid="{AB50E9D3-6C2B-4E9F-897B-B3BEAF58E0F3}"/>
    <cellStyle name="Normal 12 2 2 7 4 10" xfId="12749" xr:uid="{9F0FE670-7219-43EF-B66A-398DE7DA448D}"/>
    <cellStyle name="Normal 12 2 2 7 4 2" xfId="12750" xr:uid="{51A168EB-8FDA-4FB7-B03E-C7AF0E5CE2AD}"/>
    <cellStyle name="Normal 12 2 2 7 4 2 2" xfId="12751" xr:uid="{546CB690-302D-473D-859D-8ECA4215E9C0}"/>
    <cellStyle name="Normal 12 2 2 7 4 2 2 2" xfId="12752" xr:uid="{CF195361-CDC0-427B-83E8-D1A5ACAE824A}"/>
    <cellStyle name="Normal 12 2 2 7 4 2 2 2 2" xfId="12753" xr:uid="{9EC1C67E-2797-4594-A942-A604DFE9F422}"/>
    <cellStyle name="Normal 12 2 2 7 4 2 2 3" xfId="12754" xr:uid="{FA203209-2C69-4C82-B7D2-7DE48CA0F07B}"/>
    <cellStyle name="Normal 12 2 2 7 4 2 2 3 2" xfId="12755" xr:uid="{26FFABF8-EBB7-4B87-BCA7-EA5478AE62DC}"/>
    <cellStyle name="Normal 12 2 2 7 4 2 2 4" xfId="12756" xr:uid="{281FA130-0648-4661-A2A1-0E5E6BBF4B43}"/>
    <cellStyle name="Normal 12 2 2 7 4 2 2 4 2" xfId="12757" xr:uid="{1F2264A2-D1AB-40BF-B330-E2B9B9375CF7}"/>
    <cellStyle name="Normal 12 2 2 7 4 2 2 5" xfId="12758" xr:uid="{D3483DCA-F105-4647-8839-DA0A00DC603F}"/>
    <cellStyle name="Normal 12 2 2 7 4 2 2 5 2" xfId="12759" xr:uid="{111616E9-32B2-4EE5-9261-16278A03684B}"/>
    <cellStyle name="Normal 12 2 2 7 4 2 2 6" xfId="12760" xr:uid="{C8639529-6DED-4586-85F6-E1CA1F93CC6C}"/>
    <cellStyle name="Normal 12 2 2 7 4 2 2 6 2" xfId="12761" xr:uid="{9160C64E-2425-47E1-B130-8583BE956E33}"/>
    <cellStyle name="Normal 12 2 2 7 4 2 2 7" xfId="12762" xr:uid="{BD7DD338-D4BC-478E-A357-61C674417D02}"/>
    <cellStyle name="Normal 12 2 2 7 4 2 2 7 2" xfId="12763" xr:uid="{23CC831E-6C1B-497F-897C-4E52088EA03E}"/>
    <cellStyle name="Normal 12 2 2 7 4 2 2 8" xfId="12764" xr:uid="{2F139760-AC92-4E28-8A7D-D58039DE6F64}"/>
    <cellStyle name="Normal 12 2 2 7 4 2 2_FY15" xfId="12765" xr:uid="{B19DA2EA-1B6D-4E20-A21B-F074CF9F43A2}"/>
    <cellStyle name="Normal 12 2 2 7 4 2 3" xfId="12766" xr:uid="{440576AE-861E-4FC0-9346-236763178D53}"/>
    <cellStyle name="Normal 12 2 2 7 4 2 3 2" xfId="12767" xr:uid="{C7E5C878-2FE0-4FCF-B3A5-2EC41B1C6471}"/>
    <cellStyle name="Normal 12 2 2 7 4 2 4" xfId="12768" xr:uid="{F28E7477-DAD3-4680-967A-CF29B22A6407}"/>
    <cellStyle name="Normal 12 2 2 7 4 2 4 2" xfId="12769" xr:uid="{C63612A3-D078-4AF4-B4E9-2EA8A1B7BFE7}"/>
    <cellStyle name="Normal 12 2 2 7 4 2 5" xfId="12770" xr:uid="{02AAD68A-5C6B-43B4-97B4-83CDEA7DBF03}"/>
    <cellStyle name="Normal 12 2 2 7 4 2 5 2" xfId="12771" xr:uid="{BCE1D55C-11BF-4932-A0B5-D5BB97E4E579}"/>
    <cellStyle name="Normal 12 2 2 7 4 2 6" xfId="12772" xr:uid="{8340A9E8-87F2-44E7-B39F-3FA1A8D0E91A}"/>
    <cellStyle name="Normal 12 2 2 7 4 2 6 2" xfId="12773" xr:uid="{847763FC-176D-449E-AC3B-49DE89D8384E}"/>
    <cellStyle name="Normal 12 2 2 7 4 2 7" xfId="12774" xr:uid="{5C551BDA-974F-4673-B1EC-1E785C8BCAD6}"/>
    <cellStyle name="Normal 12 2 2 7 4 2 7 2" xfId="12775" xr:uid="{CEB617CC-76A4-4967-88DE-92D24F61F122}"/>
    <cellStyle name="Normal 12 2 2 7 4 2 8" xfId="12776" xr:uid="{993D3FFD-AF0A-49D0-ACA0-84977C65E44A}"/>
    <cellStyle name="Normal 12 2 2 7 4 2 8 2" xfId="12777" xr:uid="{A561D971-CE4C-460F-8E19-6993AEE1B45E}"/>
    <cellStyle name="Normal 12 2 2 7 4 2 9" xfId="12778" xr:uid="{BA0A282C-9C58-4B17-A695-479C87225A25}"/>
    <cellStyle name="Normal 12 2 2 7 4 2_FY15" xfId="12779" xr:uid="{1CE94E81-99E2-49D5-935F-B639CC0D8948}"/>
    <cellStyle name="Normal 12 2 2 7 4 3" xfId="12780" xr:uid="{679C3B97-906C-446E-85BC-4C4AD66DF4D6}"/>
    <cellStyle name="Normal 12 2 2 7 4 3 2" xfId="12781" xr:uid="{DBA72C2E-4379-499C-8BBB-A86B4D07643A}"/>
    <cellStyle name="Normal 12 2 2 7 4 3 2 2" xfId="12782" xr:uid="{10212B78-CEB5-472A-9B5F-801E4714F88A}"/>
    <cellStyle name="Normal 12 2 2 7 4 3 3" xfId="12783" xr:uid="{68AFC3D0-5424-479D-AB95-9B1228153D4A}"/>
    <cellStyle name="Normal 12 2 2 7 4 3 3 2" xfId="12784" xr:uid="{4B6187F0-0CDF-4DD0-B66C-1E89602D1B24}"/>
    <cellStyle name="Normal 12 2 2 7 4 3 4" xfId="12785" xr:uid="{2D16DC44-58E4-4B9E-A605-2EC1328986E9}"/>
    <cellStyle name="Normal 12 2 2 7 4 3 4 2" xfId="12786" xr:uid="{EF3F0176-1F79-44CE-A808-43275460F563}"/>
    <cellStyle name="Normal 12 2 2 7 4 3 5" xfId="12787" xr:uid="{F7634074-6CCE-437D-AB01-8EAE2CC6609E}"/>
    <cellStyle name="Normal 12 2 2 7 4 3 5 2" xfId="12788" xr:uid="{D80FF1EF-B9D4-4C25-A5DD-11AFDA155C26}"/>
    <cellStyle name="Normal 12 2 2 7 4 3 6" xfId="12789" xr:uid="{FB1B8CAD-EC0B-405B-BE64-6619EB2DA248}"/>
    <cellStyle name="Normal 12 2 2 7 4 3 6 2" xfId="12790" xr:uid="{4908EC31-C52B-457A-BCC6-A9EBC56A5C55}"/>
    <cellStyle name="Normal 12 2 2 7 4 3 7" xfId="12791" xr:uid="{43C7C9DD-4146-46DD-8072-7455B303B646}"/>
    <cellStyle name="Normal 12 2 2 7 4 3 7 2" xfId="12792" xr:uid="{351D4EB6-B59C-473D-8BCC-E25C00BA72CA}"/>
    <cellStyle name="Normal 12 2 2 7 4 3 8" xfId="12793" xr:uid="{7E12475B-420A-455D-95BD-F038DF725CBB}"/>
    <cellStyle name="Normal 12 2 2 7 4 3_FY15" xfId="12794" xr:uid="{B0E78786-B045-4C11-918B-503DBD2B3E5D}"/>
    <cellStyle name="Normal 12 2 2 7 4 4" xfId="12795" xr:uid="{DC7D8300-0B00-4434-B4CA-7C1CE97176A0}"/>
    <cellStyle name="Normal 12 2 2 7 4 4 2" xfId="12796" xr:uid="{2F7F5468-1E14-4AF8-A14D-ABF5EA6A3C7B}"/>
    <cellStyle name="Normal 12 2 2 7 4 5" xfId="12797" xr:uid="{307D7D7B-E74C-437F-9D14-C8A041C8C713}"/>
    <cellStyle name="Normal 12 2 2 7 4 5 2" xfId="12798" xr:uid="{0BAFD619-C523-49F7-9D80-7DFD986339C6}"/>
    <cellStyle name="Normal 12 2 2 7 4 6" xfId="12799" xr:uid="{8185B885-F53E-470D-9E15-00A207596AD5}"/>
    <cellStyle name="Normal 12 2 2 7 4 6 2" xfId="12800" xr:uid="{FBFCD5C1-FBEB-4C10-9912-C008557B4B44}"/>
    <cellStyle name="Normal 12 2 2 7 4 7" xfId="12801" xr:uid="{7AE31F83-83C9-45CE-AF06-47A6310DEC38}"/>
    <cellStyle name="Normal 12 2 2 7 4 7 2" xfId="12802" xr:uid="{8F2F12BE-E622-403E-8F58-255B0B6421CB}"/>
    <cellStyle name="Normal 12 2 2 7 4 8" xfId="12803" xr:uid="{B7777E6D-BC01-44B2-9CEA-9FEA068B6E33}"/>
    <cellStyle name="Normal 12 2 2 7 4 8 2" xfId="12804" xr:uid="{3B4D3D16-7DF3-4779-A720-001523F66B7A}"/>
    <cellStyle name="Normal 12 2 2 7 4 9" xfId="12805" xr:uid="{C8E4399C-2B1B-4A92-BCBA-27BE9E1C4D0D}"/>
    <cellStyle name="Normal 12 2 2 7 4 9 2" xfId="12806" xr:uid="{C4BA8B18-0330-4D57-B017-5A30B71CBF1D}"/>
    <cellStyle name="Normal 12 2 2 7 4_AAUP CBI Calc" xfId="12807" xr:uid="{416FC797-D0A2-41C6-B840-C80FDDF1B442}"/>
    <cellStyle name="Normal 12 2 2 7 5" xfId="12808" xr:uid="{A23E8D1B-F1F1-460C-9DA5-340C089ECE5D}"/>
    <cellStyle name="Normal 12 2 2 7 5 10" xfId="12809" xr:uid="{207223E9-4299-41A0-9E07-72030F8FB3A0}"/>
    <cellStyle name="Normal 12 2 2 7 5 2" xfId="12810" xr:uid="{33A1ADDA-5F9F-4837-9220-1F00EE6BC05C}"/>
    <cellStyle name="Normal 12 2 2 7 5 2 2" xfId="12811" xr:uid="{AD375050-4D76-4567-B6A4-40D64C241C63}"/>
    <cellStyle name="Normal 12 2 2 7 5 2 2 2" xfId="12812" xr:uid="{B0A4D121-8D6F-4BA0-B095-AC07231898AF}"/>
    <cellStyle name="Normal 12 2 2 7 5 2 2 2 2" xfId="12813" xr:uid="{A0480F18-A47F-4CD2-BC24-8B9C5395B5A6}"/>
    <cellStyle name="Normal 12 2 2 7 5 2 2 3" xfId="12814" xr:uid="{A5E977D0-DBE0-4B5A-97AD-1DEA21371DA5}"/>
    <cellStyle name="Normal 12 2 2 7 5 2 2 3 2" xfId="12815" xr:uid="{F0CA496B-451F-42A2-9C7B-DCBE45128A64}"/>
    <cellStyle name="Normal 12 2 2 7 5 2 2 4" xfId="12816" xr:uid="{F4D444F1-A6A8-48DD-A138-21D3F84A49AE}"/>
    <cellStyle name="Normal 12 2 2 7 5 2 2 4 2" xfId="12817" xr:uid="{5E4644FA-28C8-4F2B-95CC-DB6987E47295}"/>
    <cellStyle name="Normal 12 2 2 7 5 2 2 5" xfId="12818" xr:uid="{E2E52E85-94AE-4F89-9476-0FAB0C8CC7A3}"/>
    <cellStyle name="Normal 12 2 2 7 5 2 2 5 2" xfId="12819" xr:uid="{84716858-A29F-4D65-B833-49DA287D38F2}"/>
    <cellStyle name="Normal 12 2 2 7 5 2 2 6" xfId="12820" xr:uid="{EFC569E3-79E4-4D5B-87B4-BE48AB765DF1}"/>
    <cellStyle name="Normal 12 2 2 7 5 2 2 6 2" xfId="12821" xr:uid="{57C6FC75-3388-4EFB-A454-01B13C687E1A}"/>
    <cellStyle name="Normal 12 2 2 7 5 2 2 7" xfId="12822" xr:uid="{9C6D4F97-AB25-4BFC-948F-4C8786799BEF}"/>
    <cellStyle name="Normal 12 2 2 7 5 2 2 7 2" xfId="12823" xr:uid="{CFEB646A-866D-47F3-9B5C-96B17F5CE6DA}"/>
    <cellStyle name="Normal 12 2 2 7 5 2 2 8" xfId="12824" xr:uid="{60ECE57E-4DEC-47C8-92FE-5A91851FBE6F}"/>
    <cellStyle name="Normal 12 2 2 7 5 2 2_FY15" xfId="12825" xr:uid="{AD4EA308-D63A-42DC-BECD-9AEA68D242E9}"/>
    <cellStyle name="Normal 12 2 2 7 5 2 3" xfId="12826" xr:uid="{6FCF2521-E689-4920-8F3D-DD29CBCCADC3}"/>
    <cellStyle name="Normal 12 2 2 7 5 2 3 2" xfId="12827" xr:uid="{E6B9C5D2-4A22-4372-B986-3F05D87BE26D}"/>
    <cellStyle name="Normal 12 2 2 7 5 2 4" xfId="12828" xr:uid="{BCE2793B-0306-4E56-9E0C-9FDD84BA2E92}"/>
    <cellStyle name="Normal 12 2 2 7 5 2 4 2" xfId="12829" xr:uid="{E583EACF-7470-4BD4-BB6E-F508F06559EF}"/>
    <cellStyle name="Normal 12 2 2 7 5 2 5" xfId="12830" xr:uid="{E0409CFF-100E-4CC5-96B1-ECBC7FF93881}"/>
    <cellStyle name="Normal 12 2 2 7 5 2 5 2" xfId="12831" xr:uid="{A760234F-8D46-4892-9A20-CBF6437D1DD6}"/>
    <cellStyle name="Normal 12 2 2 7 5 2 6" xfId="12832" xr:uid="{D76B8727-2086-4D64-B55A-D2769C898A7E}"/>
    <cellStyle name="Normal 12 2 2 7 5 2 6 2" xfId="12833" xr:uid="{AE285B99-2A45-4330-BC36-5944AEB42475}"/>
    <cellStyle name="Normal 12 2 2 7 5 2 7" xfId="12834" xr:uid="{2D2E80D2-6810-47DB-800F-279758F873AD}"/>
    <cellStyle name="Normal 12 2 2 7 5 2 7 2" xfId="12835" xr:uid="{D8B9BFB9-63C5-4AFA-9BA1-41399F64D24C}"/>
    <cellStyle name="Normal 12 2 2 7 5 2 8" xfId="12836" xr:uid="{160B64E2-C932-4D33-9908-34E88FAEA758}"/>
    <cellStyle name="Normal 12 2 2 7 5 2 8 2" xfId="12837" xr:uid="{F1DFB255-6D6F-46C8-9F08-6CB887CDFA42}"/>
    <cellStyle name="Normal 12 2 2 7 5 2 9" xfId="12838" xr:uid="{21727B51-0ABA-48EF-9387-C570D7D6360C}"/>
    <cellStyle name="Normal 12 2 2 7 5 2_FY15" xfId="12839" xr:uid="{ED955F4B-3EE9-4859-A8BB-FFBF144596E8}"/>
    <cellStyle name="Normal 12 2 2 7 5 3" xfId="12840" xr:uid="{25584168-FAC0-47A5-97E1-C9399CBB8D72}"/>
    <cellStyle name="Normal 12 2 2 7 5 3 2" xfId="12841" xr:uid="{995E4DEB-6A18-414D-87B3-83F31974A132}"/>
    <cellStyle name="Normal 12 2 2 7 5 3 2 2" xfId="12842" xr:uid="{B46E942C-1E59-444C-A2FE-0FE141FD8F45}"/>
    <cellStyle name="Normal 12 2 2 7 5 3 3" xfId="12843" xr:uid="{91091D95-A905-4E84-A081-C729F0A27720}"/>
    <cellStyle name="Normal 12 2 2 7 5 3 3 2" xfId="12844" xr:uid="{3553C15B-34B2-441D-A180-2A629DC24AD8}"/>
    <cellStyle name="Normal 12 2 2 7 5 3 4" xfId="12845" xr:uid="{1FCF57B1-474A-415A-B44D-6A64BD1682E0}"/>
    <cellStyle name="Normal 12 2 2 7 5 3 4 2" xfId="12846" xr:uid="{A271F9B7-B778-4862-9C18-2976F39504F4}"/>
    <cellStyle name="Normal 12 2 2 7 5 3 5" xfId="12847" xr:uid="{95616CD8-97BA-4557-AB6B-3AA2B0236A87}"/>
    <cellStyle name="Normal 12 2 2 7 5 3 5 2" xfId="12848" xr:uid="{D757B7A1-5662-4531-A436-3EEB775E4449}"/>
    <cellStyle name="Normal 12 2 2 7 5 3 6" xfId="12849" xr:uid="{AFD2193C-3A1A-40AC-BE8D-FA9A65E9F25E}"/>
    <cellStyle name="Normal 12 2 2 7 5 3 6 2" xfId="12850" xr:uid="{9E4F8137-F680-46F6-9C5A-25CEBDB40230}"/>
    <cellStyle name="Normal 12 2 2 7 5 3 7" xfId="12851" xr:uid="{0DB171E0-261D-45E9-A3CD-D9750F365E84}"/>
    <cellStyle name="Normal 12 2 2 7 5 3 7 2" xfId="12852" xr:uid="{D80B59E7-6E7A-4F81-8874-C2D7ADEBA4D9}"/>
    <cellStyle name="Normal 12 2 2 7 5 3 8" xfId="12853" xr:uid="{FB721AE1-A0F6-4FBC-A762-067809D41183}"/>
    <cellStyle name="Normal 12 2 2 7 5 3_FY15" xfId="12854" xr:uid="{0946018E-2F82-412C-85FC-CEEA6893A3C0}"/>
    <cellStyle name="Normal 12 2 2 7 5 4" xfId="12855" xr:uid="{36500D56-9097-4968-8C55-B68BD0D1BE7D}"/>
    <cellStyle name="Normal 12 2 2 7 5 4 2" xfId="12856" xr:uid="{1AC39B83-181B-400E-8AF5-F3065419343F}"/>
    <cellStyle name="Normal 12 2 2 7 5 5" xfId="12857" xr:uid="{58C1ECD2-EA60-4698-9D1A-7B15489777F8}"/>
    <cellStyle name="Normal 12 2 2 7 5 5 2" xfId="12858" xr:uid="{DE5821BF-EAB0-437A-A658-526CB4442F1D}"/>
    <cellStyle name="Normal 12 2 2 7 5 6" xfId="12859" xr:uid="{F9E4E1A0-22F0-482E-B465-53D89A99B147}"/>
    <cellStyle name="Normal 12 2 2 7 5 6 2" xfId="12860" xr:uid="{4303FB02-1E51-4BBA-BE39-89E18DA57A8F}"/>
    <cellStyle name="Normal 12 2 2 7 5 7" xfId="12861" xr:uid="{E565C248-7C05-4610-81DF-64CABC2F4C13}"/>
    <cellStyle name="Normal 12 2 2 7 5 7 2" xfId="12862" xr:uid="{46373BFF-4E73-443A-8590-F886527D5C92}"/>
    <cellStyle name="Normal 12 2 2 7 5 8" xfId="12863" xr:uid="{D8564595-245D-4748-8F2B-3BDC27F03148}"/>
    <cellStyle name="Normal 12 2 2 7 5 8 2" xfId="12864" xr:uid="{02FFA469-FFB2-49F3-B9F0-43A3B0B4EED8}"/>
    <cellStyle name="Normal 12 2 2 7 5 9" xfId="12865" xr:uid="{617EAC51-03EF-4237-8A3A-741904A893E1}"/>
    <cellStyle name="Normal 12 2 2 7 5 9 2" xfId="12866" xr:uid="{578226EB-6BB8-4CED-AF28-C038425C6C6B}"/>
    <cellStyle name="Normal 12 2 2 7 5_AAUP CBI Calc" xfId="12867" xr:uid="{422BFAE5-8D70-411F-850C-BF0161EFFA5D}"/>
    <cellStyle name="Normal 12 2 2 7 6" xfId="12868" xr:uid="{D17F1A02-D8AF-44D3-9414-8B1853E69554}"/>
    <cellStyle name="Normal 12 2 2 7 6 2" xfId="12869" xr:uid="{DC24137D-F41C-4AA0-BEBF-011BD6956D0F}"/>
    <cellStyle name="Normal 12 2 2 7 6 2 2" xfId="12870" xr:uid="{A170283D-9D39-4D3A-B3E2-0FD23A514208}"/>
    <cellStyle name="Normal 12 2 2 7 6 2 2 2" xfId="12871" xr:uid="{7DBECCE4-47E4-4AAF-8E2D-76CF22085FA5}"/>
    <cellStyle name="Normal 12 2 2 7 6 2 3" xfId="12872" xr:uid="{AD430B5C-2C17-443B-B706-7BCB74D4680B}"/>
    <cellStyle name="Normal 12 2 2 7 6 2 3 2" xfId="12873" xr:uid="{2B7BF5F6-169D-4DAF-B583-C650B5D5BE36}"/>
    <cellStyle name="Normal 12 2 2 7 6 2 4" xfId="12874" xr:uid="{C2A128D0-F3F0-45AE-BA48-165745EBB9AE}"/>
    <cellStyle name="Normal 12 2 2 7 6 2 4 2" xfId="12875" xr:uid="{B544FC53-249F-46AE-B9DF-8A4043D3A72C}"/>
    <cellStyle name="Normal 12 2 2 7 6 2 5" xfId="12876" xr:uid="{EC1958D9-6563-4649-8E05-F47C302325CD}"/>
    <cellStyle name="Normal 12 2 2 7 6 2 5 2" xfId="12877" xr:uid="{7443F438-0C10-4967-A57F-7735264EE111}"/>
    <cellStyle name="Normal 12 2 2 7 6 2 6" xfId="12878" xr:uid="{2EE1E8B9-7A96-4756-AAED-87C2A59BDD07}"/>
    <cellStyle name="Normal 12 2 2 7 6 2 6 2" xfId="12879" xr:uid="{AB55809A-D83C-4840-9846-B2BC9AC9CAE8}"/>
    <cellStyle name="Normal 12 2 2 7 6 2 7" xfId="12880" xr:uid="{21F32C9E-5378-451B-A60E-6DD64CE4E6A7}"/>
    <cellStyle name="Normal 12 2 2 7 6 2 7 2" xfId="12881" xr:uid="{BBF8C60B-20C0-4259-9139-DEBC7FD4AD17}"/>
    <cellStyle name="Normal 12 2 2 7 6 2 8" xfId="12882" xr:uid="{05B27942-80B6-4F6D-BBE8-C370D163C3A9}"/>
    <cellStyle name="Normal 12 2 2 7 6 2_FY15" xfId="12883" xr:uid="{20E9334A-EBE2-4B9D-AFA0-A4845861D22C}"/>
    <cellStyle name="Normal 12 2 2 7 6 3" xfId="12884" xr:uid="{F7B716DB-62CC-4611-879B-3563865239AA}"/>
    <cellStyle name="Normal 12 2 2 7 6 3 2" xfId="12885" xr:uid="{9234D800-9418-490D-BB4B-5CB389505EF6}"/>
    <cellStyle name="Normal 12 2 2 7 6 4" xfId="12886" xr:uid="{1AA1110F-08C2-4D91-B03E-E8BF4566C3E9}"/>
    <cellStyle name="Normal 12 2 2 7 6 4 2" xfId="12887" xr:uid="{4EA7D902-E7F1-4297-B90D-3D81C884ADE2}"/>
    <cellStyle name="Normal 12 2 2 7 6 5" xfId="12888" xr:uid="{A388B62E-544A-4BDE-8C65-4F5BBAEF0D58}"/>
    <cellStyle name="Normal 12 2 2 7 6 5 2" xfId="12889" xr:uid="{B11F9565-E9C5-4047-96A2-0A87613911D1}"/>
    <cellStyle name="Normal 12 2 2 7 6 6" xfId="12890" xr:uid="{6CF7C578-36B2-4271-80F9-60A136DEBE88}"/>
    <cellStyle name="Normal 12 2 2 7 6 6 2" xfId="12891" xr:uid="{1B5F2F3B-2A03-49C8-940F-04E1267D7D29}"/>
    <cellStyle name="Normal 12 2 2 7 6 7" xfId="12892" xr:uid="{0430880B-8E6E-4688-8B54-E504767F7ADE}"/>
    <cellStyle name="Normal 12 2 2 7 6 7 2" xfId="12893" xr:uid="{532CB594-EBA5-435A-A26F-34D795B61997}"/>
    <cellStyle name="Normal 12 2 2 7 6 8" xfId="12894" xr:uid="{38E2CD34-2967-414D-AA74-E5F03ADBDC03}"/>
    <cellStyle name="Normal 12 2 2 7 6 8 2" xfId="12895" xr:uid="{0ADE5FD9-6091-4982-9AE9-9A8F3C801C5A}"/>
    <cellStyle name="Normal 12 2 2 7 6 9" xfId="12896" xr:uid="{78D26A0F-FEEC-451D-8910-35F831888E12}"/>
    <cellStyle name="Normal 12 2 2 7 6_FY15" xfId="12897" xr:uid="{527AAA0C-1ECF-422D-BF23-9A1A6AFFCC97}"/>
    <cellStyle name="Normal 12 2 2 7 7" xfId="12898" xr:uid="{D3C0F170-0DCB-4C09-ABF5-EB5286C58FCB}"/>
    <cellStyle name="Normal 12 2 2 7 7 2" xfId="12899" xr:uid="{01DF7F91-67B8-4C1A-8BAC-1A41FC101E85}"/>
    <cellStyle name="Normal 12 2 2 7 7 2 2" xfId="12900" xr:uid="{4292CAB0-3973-441E-AEE3-AC39AB51EB3C}"/>
    <cellStyle name="Normal 12 2 2 7 7 2 2 2" xfId="12901" xr:uid="{892DDA1C-6FAD-49C1-AF3D-90D2020DA370}"/>
    <cellStyle name="Normal 12 2 2 7 7 2 3" xfId="12902" xr:uid="{CBC824DB-2B30-434D-9C15-3C42CD4BF881}"/>
    <cellStyle name="Normal 12 2 2 7 7 2 3 2" xfId="12903" xr:uid="{5F63682D-7738-4129-8B30-717ABD5174F3}"/>
    <cellStyle name="Normal 12 2 2 7 7 2 4" xfId="12904" xr:uid="{9C0B7D41-458E-40B3-B7C9-D31CA36E91D8}"/>
    <cellStyle name="Normal 12 2 2 7 7 2 4 2" xfId="12905" xr:uid="{7B5053A2-D098-4B1E-BEE6-D5D3B50D1C15}"/>
    <cellStyle name="Normal 12 2 2 7 7 2 5" xfId="12906" xr:uid="{6255509B-6E84-4E72-A326-DDA6CA54D08E}"/>
    <cellStyle name="Normal 12 2 2 7 7 2 5 2" xfId="12907" xr:uid="{B3A29DE1-9AF6-47A4-8C35-7F73A87B9963}"/>
    <cellStyle name="Normal 12 2 2 7 7 2 6" xfId="12908" xr:uid="{04B5E4CC-E603-4BE1-BBA8-3ADBCC8A468C}"/>
    <cellStyle name="Normal 12 2 2 7 7 2 6 2" xfId="12909" xr:uid="{62AED50A-5D93-4406-9EF0-D200E696D486}"/>
    <cellStyle name="Normal 12 2 2 7 7 2 7" xfId="12910" xr:uid="{368B1AD1-BD1F-421C-9F05-9D9E442D778A}"/>
    <cellStyle name="Normal 12 2 2 7 7 2 7 2" xfId="12911" xr:uid="{256A418E-E61E-41F0-AB5D-6852E1248006}"/>
    <cellStyle name="Normal 12 2 2 7 7 2 8" xfId="12912" xr:uid="{C5C883B1-68ED-45CE-BCC3-EE15E0C416B9}"/>
    <cellStyle name="Normal 12 2 2 7 7 2_FY15" xfId="12913" xr:uid="{07B82EE8-C181-4AA7-912C-103909B04EEB}"/>
    <cellStyle name="Normal 12 2 2 7 7 3" xfId="12914" xr:uid="{11656E34-115F-450D-9E20-1F36B2B0FF05}"/>
    <cellStyle name="Normal 12 2 2 7 7 3 2" xfId="12915" xr:uid="{1224B863-8736-40FE-812C-DCC1212B33F4}"/>
    <cellStyle name="Normal 12 2 2 7 7 4" xfId="12916" xr:uid="{0A75C3B4-9703-4C48-BB81-A28FC4B33D5D}"/>
    <cellStyle name="Normal 12 2 2 7 7 4 2" xfId="12917" xr:uid="{04A65BC7-1CD7-4A5C-BCE6-F1BE188CDD97}"/>
    <cellStyle name="Normal 12 2 2 7 7 5" xfId="12918" xr:uid="{A11EF0FA-F7DD-46E0-9AA5-0C10AF92C4BD}"/>
    <cellStyle name="Normal 12 2 2 7 7 5 2" xfId="12919" xr:uid="{998714CC-A544-4A5B-89BE-E16076216366}"/>
    <cellStyle name="Normal 12 2 2 7 7 6" xfId="12920" xr:uid="{7144749A-A77C-47E4-83B5-FCAE2A427AC0}"/>
    <cellStyle name="Normal 12 2 2 7 7 6 2" xfId="12921" xr:uid="{66C52057-5BBC-4468-B7FE-A3EB1ACAD012}"/>
    <cellStyle name="Normal 12 2 2 7 7 7" xfId="12922" xr:uid="{F8608422-EB65-46B4-BEE4-275D259CDAAF}"/>
    <cellStyle name="Normal 12 2 2 7 7 7 2" xfId="12923" xr:uid="{E2B91580-E80E-4F1D-9284-3238F67378DE}"/>
    <cellStyle name="Normal 12 2 2 7 7 8" xfId="12924" xr:uid="{86B2B1E5-2EDD-4EFE-9192-1150A9B3311E}"/>
    <cellStyle name="Normal 12 2 2 7 7 8 2" xfId="12925" xr:uid="{98F982E0-0D54-43F0-A93E-045B9ADF2339}"/>
    <cellStyle name="Normal 12 2 2 7 7 9" xfId="12926" xr:uid="{EEF5FAC6-8BD5-45F3-9B7F-CCCF58DC9EC5}"/>
    <cellStyle name="Normal 12 2 2 7 7_FY15" xfId="12927" xr:uid="{7285E6FA-73FB-444E-A65E-E50D4597E1EC}"/>
    <cellStyle name="Normal 12 2 2 7 8" xfId="12928" xr:uid="{2DE95901-2D12-4CF4-BEC9-26B4B7FEF629}"/>
    <cellStyle name="Normal 12 2 2 7 8 2" xfId="12929" xr:uid="{EDC087F9-9105-4D3D-A484-37F09F3F5641}"/>
    <cellStyle name="Normal 12 2 2 7 8 2 2" xfId="12930" xr:uid="{CD6B00E1-0C7A-4D85-BCC7-456E49881FD0}"/>
    <cellStyle name="Normal 12 2 2 7 8 3" xfId="12931" xr:uid="{5E8A1CA3-08DF-4ECB-8AF2-C6A4A4FD6A60}"/>
    <cellStyle name="Normal 12 2 2 7 8 3 2" xfId="12932" xr:uid="{FC54472E-CE7D-4140-84CF-96E6851E6061}"/>
    <cellStyle name="Normal 12 2 2 7 8 4" xfId="12933" xr:uid="{8D7EEA6E-D87D-486A-A7B8-233E6D3AE5A0}"/>
    <cellStyle name="Normal 12 2 2 7 8 4 2" xfId="12934" xr:uid="{FADA2EBA-D57B-4425-B0D0-50D8514C24BA}"/>
    <cellStyle name="Normal 12 2 2 7 8 5" xfId="12935" xr:uid="{047C3359-F8D5-4E88-A0E5-43545E683F19}"/>
    <cellStyle name="Normal 12 2 2 7 8 5 2" xfId="12936" xr:uid="{2AD328BD-D0F3-4CCC-8B93-37241933D9D4}"/>
    <cellStyle name="Normal 12 2 2 7 8 6" xfId="12937" xr:uid="{A8885052-9B5C-43C3-B4CB-F6E7DE5A8610}"/>
    <cellStyle name="Normal 12 2 2 7 8 6 2" xfId="12938" xr:uid="{DE3A6C50-7EA9-4E3F-A676-977F0B9B004D}"/>
    <cellStyle name="Normal 12 2 2 7 8 7" xfId="12939" xr:uid="{8BE1AEE7-83A1-47A4-8665-5670CEA4FEA5}"/>
    <cellStyle name="Normal 12 2 2 7 8 7 2" xfId="12940" xr:uid="{E8A58516-9A5D-423E-BD9E-7E5EA4C35E91}"/>
    <cellStyle name="Normal 12 2 2 7 8 8" xfId="12941" xr:uid="{079402C9-6F44-4E06-951F-789FB66C134E}"/>
    <cellStyle name="Normal 12 2 2 7 8_FY15" xfId="12942" xr:uid="{EA540A49-247B-402A-99F2-0241209D516C}"/>
    <cellStyle name="Normal 12 2 2 7 9" xfId="12943" xr:uid="{8538421A-2705-4CD2-9DD5-87187EAAF89E}"/>
    <cellStyle name="Normal 12 2 2 7 9 2" xfId="12944" xr:uid="{8BE27874-FD6F-49B0-82EC-6A6F54A2748F}"/>
    <cellStyle name="Normal 12 2 2 7_AAUP CBI Calc" xfId="12945" xr:uid="{62206655-DD30-4559-B27C-67A5C666AD67}"/>
    <cellStyle name="Normal 12 2 2 8" xfId="12946" xr:uid="{4F6AEBFC-0848-4561-A439-E4FCE7848A47}"/>
    <cellStyle name="Normal 12 2 2 8 10" xfId="12947" xr:uid="{A6129A02-452C-4C5C-8099-40C241C2D54E}"/>
    <cellStyle name="Normal 12 2 2 8 10 2" xfId="12948" xr:uid="{0B3E5D21-F5F5-4235-8257-69B10EA3C660}"/>
    <cellStyle name="Normal 12 2 2 8 11" xfId="12949" xr:uid="{E1F2A716-0C2A-4385-878F-FCAEFBCC32A9}"/>
    <cellStyle name="Normal 12 2 2 8 11 2" xfId="12950" xr:uid="{CFD8F8B0-E3C1-471E-91C4-7BFDC7F76ACB}"/>
    <cellStyle name="Normal 12 2 2 8 12" xfId="12951" xr:uid="{6437F2D1-0287-4635-A6A0-2CC79A90115F}"/>
    <cellStyle name="Normal 12 2 2 8 2" xfId="12952" xr:uid="{2DDD0934-784C-40B1-9165-6D89CB7C889E}"/>
    <cellStyle name="Normal 12 2 2 8 2 10" xfId="12953" xr:uid="{4289445A-5A58-4B5F-A6D2-D14F74862D9D}"/>
    <cellStyle name="Normal 12 2 2 8 2 10 2" xfId="12954" xr:uid="{362983F6-1442-411D-981B-BD41D3DA8A5F}"/>
    <cellStyle name="Normal 12 2 2 8 2 11" xfId="12955" xr:uid="{E70B8290-1853-49D8-8C78-CE32889C0E98}"/>
    <cellStyle name="Normal 12 2 2 8 2 2" xfId="12956" xr:uid="{8506DAFA-9562-4CB6-9031-7BBC1E598975}"/>
    <cellStyle name="Normal 12 2 2 8 2 2 2" xfId="12957" xr:uid="{D7526BB2-0A63-41EF-9827-49488B0AA3C9}"/>
    <cellStyle name="Normal 12 2 2 8 2 2 2 2" xfId="12958" xr:uid="{D6CAC6DB-0ED2-4B0F-B47B-0AEE840D606B}"/>
    <cellStyle name="Normal 12 2 2 8 2 2 2 2 2" xfId="12959" xr:uid="{988C6BEB-55FC-49D1-8F90-7B01EFD86310}"/>
    <cellStyle name="Normal 12 2 2 8 2 2 2 3" xfId="12960" xr:uid="{5BCA3A20-95B5-4C05-B1EE-285CC3034D2C}"/>
    <cellStyle name="Normal 12 2 2 8 2 2 2 3 2" xfId="12961" xr:uid="{3BDC9A05-1C74-418F-84E3-0430A2ACA8EB}"/>
    <cellStyle name="Normal 12 2 2 8 2 2 2 4" xfId="12962" xr:uid="{DC2586FE-359C-4D2C-8C64-5A1BACCFB2D0}"/>
    <cellStyle name="Normal 12 2 2 8 2 2 2 4 2" xfId="12963" xr:uid="{A4855DF7-BAB3-41A7-977A-FBA7CB1A20D2}"/>
    <cellStyle name="Normal 12 2 2 8 2 2 2 5" xfId="12964" xr:uid="{E8180BCC-06BB-44E9-925C-0F7319F9691C}"/>
    <cellStyle name="Normal 12 2 2 8 2 2 2 5 2" xfId="12965" xr:uid="{C2D52BBD-0004-4D81-AD2D-CBBB83AEF367}"/>
    <cellStyle name="Normal 12 2 2 8 2 2 2 6" xfId="12966" xr:uid="{CE7E077B-137C-4A5C-9DEF-48B7C11B70BA}"/>
    <cellStyle name="Normal 12 2 2 8 2 2 2 6 2" xfId="12967" xr:uid="{FBA3F5C5-98F4-488B-B12B-921D5B82C788}"/>
    <cellStyle name="Normal 12 2 2 8 2 2 2 7" xfId="12968" xr:uid="{A08428A9-3505-4300-A8B1-457524531F94}"/>
    <cellStyle name="Normal 12 2 2 8 2 2 2 7 2" xfId="12969" xr:uid="{55D334CE-4AE5-4D77-9D45-0E9EE683C426}"/>
    <cellStyle name="Normal 12 2 2 8 2 2 2 8" xfId="12970" xr:uid="{5DF4B07F-34D8-42A7-9357-034C59EC14E1}"/>
    <cellStyle name="Normal 12 2 2 8 2 2 2_FY15" xfId="12971" xr:uid="{CA651697-B970-4BBB-B443-A71699353445}"/>
    <cellStyle name="Normal 12 2 2 8 2 2 3" xfId="12972" xr:uid="{1EA9FEF4-F120-4EB9-B2E4-3BA2377E5205}"/>
    <cellStyle name="Normal 12 2 2 8 2 2 3 2" xfId="12973" xr:uid="{C07D57DC-FCED-40CB-860B-931611A42A0D}"/>
    <cellStyle name="Normal 12 2 2 8 2 2 4" xfId="12974" xr:uid="{DB12D8F5-68BE-4898-A911-4E1E44967A25}"/>
    <cellStyle name="Normal 12 2 2 8 2 2 4 2" xfId="12975" xr:uid="{894EBAB8-A943-4E61-B2B3-F83E616BFE38}"/>
    <cellStyle name="Normal 12 2 2 8 2 2 5" xfId="12976" xr:uid="{90BB54F2-622D-4047-8F7A-51CFB05A30A2}"/>
    <cellStyle name="Normal 12 2 2 8 2 2 5 2" xfId="12977" xr:uid="{6A2837DF-1999-4A09-90BD-0EDC42EBAC60}"/>
    <cellStyle name="Normal 12 2 2 8 2 2 6" xfId="12978" xr:uid="{935530AD-6F2E-44C7-8E89-9083E858DED0}"/>
    <cellStyle name="Normal 12 2 2 8 2 2 6 2" xfId="12979" xr:uid="{DA832E21-35B8-4766-968C-E29C01927F2C}"/>
    <cellStyle name="Normal 12 2 2 8 2 2 7" xfId="12980" xr:uid="{8FFEE7A2-1A66-4875-A242-1860FEEABB76}"/>
    <cellStyle name="Normal 12 2 2 8 2 2 7 2" xfId="12981" xr:uid="{70F30D16-4F40-4A4F-B03E-FFA7A3B014FB}"/>
    <cellStyle name="Normal 12 2 2 8 2 2 8" xfId="12982" xr:uid="{F26F746D-5868-4C49-BEEC-C82420DB3D8A}"/>
    <cellStyle name="Normal 12 2 2 8 2 2 8 2" xfId="12983" xr:uid="{A708C34B-20E4-4DF9-8AA1-536F52A05EC8}"/>
    <cellStyle name="Normal 12 2 2 8 2 2 9" xfId="12984" xr:uid="{53D769BF-3756-478A-8052-28F7FDF20B15}"/>
    <cellStyle name="Normal 12 2 2 8 2 2_FY15" xfId="12985" xr:uid="{828EF3E9-0425-410E-8820-6CA2D98C4F0A}"/>
    <cellStyle name="Normal 12 2 2 8 2 3" xfId="12986" xr:uid="{D6B27477-F66E-432F-9027-1B09DEB96BAE}"/>
    <cellStyle name="Normal 12 2 2 8 2 3 2" xfId="12987" xr:uid="{081D978B-FB8E-43C9-8D92-583ACF4E3709}"/>
    <cellStyle name="Normal 12 2 2 8 2 3 2 2" xfId="12988" xr:uid="{6B0BE36D-2E84-410A-98EA-39476CEFB13A}"/>
    <cellStyle name="Normal 12 2 2 8 2 3 2 2 2" xfId="12989" xr:uid="{A0DB9C03-7EBD-4DC4-B8DD-B93E4D4B6CBF}"/>
    <cellStyle name="Normal 12 2 2 8 2 3 2 3" xfId="12990" xr:uid="{B4DA6638-7123-4D58-9E06-ED2D6BDEBDD0}"/>
    <cellStyle name="Normal 12 2 2 8 2 3 2 3 2" xfId="12991" xr:uid="{34641A13-6049-4102-A6F0-87689E7C6D53}"/>
    <cellStyle name="Normal 12 2 2 8 2 3 2 4" xfId="12992" xr:uid="{10EECB6A-D1F0-4E0A-9712-DBE137F25988}"/>
    <cellStyle name="Normal 12 2 2 8 2 3 2 4 2" xfId="12993" xr:uid="{18F12D2A-DBE7-484E-A9F4-6B4FFE6AB974}"/>
    <cellStyle name="Normal 12 2 2 8 2 3 2 5" xfId="12994" xr:uid="{C0F1550E-A93D-40E6-A40B-5F08FBFCE77A}"/>
    <cellStyle name="Normal 12 2 2 8 2 3 2 5 2" xfId="12995" xr:uid="{0AAB6711-6A93-4CEF-9C6F-535CC312638B}"/>
    <cellStyle name="Normal 12 2 2 8 2 3 2 6" xfId="12996" xr:uid="{C4924FBC-BD6A-4547-94E6-FD3181B9B0EE}"/>
    <cellStyle name="Normal 12 2 2 8 2 3 2 6 2" xfId="12997" xr:uid="{E3A62204-9160-4EA3-8F80-8240258A7431}"/>
    <cellStyle name="Normal 12 2 2 8 2 3 2 7" xfId="12998" xr:uid="{EBC7AA0D-4822-4651-AE8D-8DA1B531FC66}"/>
    <cellStyle name="Normal 12 2 2 8 2 3 2 7 2" xfId="12999" xr:uid="{EB576CCE-35F7-425B-B5CD-D22FDF82B998}"/>
    <cellStyle name="Normal 12 2 2 8 2 3 2 8" xfId="13000" xr:uid="{73D58D7F-107B-4F43-9EE9-ADB9D703E0B6}"/>
    <cellStyle name="Normal 12 2 2 8 2 3 2_FY15" xfId="13001" xr:uid="{E3202262-C020-4927-B641-F799B22BE464}"/>
    <cellStyle name="Normal 12 2 2 8 2 3 3" xfId="13002" xr:uid="{25DC82AF-A827-45FD-A888-AB5D08DD48D8}"/>
    <cellStyle name="Normal 12 2 2 8 2 3 3 2" xfId="13003" xr:uid="{89B198A5-810F-4BF5-9C0E-90F2EA729996}"/>
    <cellStyle name="Normal 12 2 2 8 2 3 4" xfId="13004" xr:uid="{4F642F32-B463-4CC3-A9E5-D3FF1FDCD04A}"/>
    <cellStyle name="Normal 12 2 2 8 2 3 4 2" xfId="13005" xr:uid="{A6266372-97D1-4CC7-B0FF-2BE131293C6D}"/>
    <cellStyle name="Normal 12 2 2 8 2 3 5" xfId="13006" xr:uid="{DD267F56-05AA-4624-BA8D-068A434AAAC4}"/>
    <cellStyle name="Normal 12 2 2 8 2 3 5 2" xfId="13007" xr:uid="{AC97746C-62E8-4A1E-A22F-ADCBEDEEBC4F}"/>
    <cellStyle name="Normal 12 2 2 8 2 3 6" xfId="13008" xr:uid="{29690FEA-C027-43AB-82A5-357F9FA45BB1}"/>
    <cellStyle name="Normal 12 2 2 8 2 3 6 2" xfId="13009" xr:uid="{0FFFB801-D6FA-4A27-B54C-C216B9B891C6}"/>
    <cellStyle name="Normal 12 2 2 8 2 3 7" xfId="13010" xr:uid="{0244EED5-36A6-43B6-AE1E-DC88DD05023B}"/>
    <cellStyle name="Normal 12 2 2 8 2 3 7 2" xfId="13011" xr:uid="{991B4D19-BE47-494D-B466-5FD005069CE4}"/>
    <cellStyle name="Normal 12 2 2 8 2 3 8" xfId="13012" xr:uid="{86EA1AA3-70F1-4FD6-9B2F-254DEE89B0F8}"/>
    <cellStyle name="Normal 12 2 2 8 2 3 8 2" xfId="13013" xr:uid="{8108B424-C7AB-4D3E-B3AD-2133C7879725}"/>
    <cellStyle name="Normal 12 2 2 8 2 3 9" xfId="13014" xr:uid="{361A8A0F-52BC-4889-8F4D-01D393278F43}"/>
    <cellStyle name="Normal 12 2 2 8 2 3_FY15" xfId="13015" xr:uid="{A6804E0D-C015-43CF-9056-6B14F4AD7597}"/>
    <cellStyle name="Normal 12 2 2 8 2 4" xfId="13016" xr:uid="{053B1ED1-B7EF-4628-BE4D-467CA0AE0A90}"/>
    <cellStyle name="Normal 12 2 2 8 2 4 2" xfId="13017" xr:uid="{678F9933-93B8-4763-B369-3E2340339E0A}"/>
    <cellStyle name="Normal 12 2 2 8 2 4 2 2" xfId="13018" xr:uid="{A35DAB1F-7587-4AF4-95E1-9A0281FB34CF}"/>
    <cellStyle name="Normal 12 2 2 8 2 4 3" xfId="13019" xr:uid="{2AA7646F-DF04-46D3-8139-391F3A3B7A20}"/>
    <cellStyle name="Normal 12 2 2 8 2 4 3 2" xfId="13020" xr:uid="{113A22D5-BCFF-4047-A66A-374E436219F3}"/>
    <cellStyle name="Normal 12 2 2 8 2 4 4" xfId="13021" xr:uid="{1B296E8A-5283-4A2B-BDB4-7401B85905DF}"/>
    <cellStyle name="Normal 12 2 2 8 2 4 4 2" xfId="13022" xr:uid="{A14FBD52-4E89-45B1-AF8E-6E5782491835}"/>
    <cellStyle name="Normal 12 2 2 8 2 4 5" xfId="13023" xr:uid="{A0197CEF-80C2-4236-B8D1-59FD0CEA9522}"/>
    <cellStyle name="Normal 12 2 2 8 2 4 5 2" xfId="13024" xr:uid="{04FDF55A-9DC7-4487-B757-D42BDDD58B48}"/>
    <cellStyle name="Normal 12 2 2 8 2 4 6" xfId="13025" xr:uid="{F2DC6324-98C4-4636-8AE9-6CFF0557051E}"/>
    <cellStyle name="Normal 12 2 2 8 2 4 6 2" xfId="13026" xr:uid="{5A0E2E15-B754-4D12-881B-F8C25B208C0A}"/>
    <cellStyle name="Normal 12 2 2 8 2 4 7" xfId="13027" xr:uid="{C689655C-1BA3-4047-B3FF-3B41F71FA1D7}"/>
    <cellStyle name="Normal 12 2 2 8 2 4 7 2" xfId="13028" xr:uid="{5E83914F-6B22-46C5-8E38-17A6E1C968C6}"/>
    <cellStyle name="Normal 12 2 2 8 2 4 8" xfId="13029" xr:uid="{879C32E5-5E8F-40F1-BAA4-A9839465FBB1}"/>
    <cellStyle name="Normal 12 2 2 8 2 4_FY15" xfId="13030" xr:uid="{C6F44E16-A2A0-41D8-8A57-5B14BB094703}"/>
    <cellStyle name="Normal 12 2 2 8 2 5" xfId="13031" xr:uid="{286036AA-E2C8-4A97-ACC5-F52EEFA8A3CC}"/>
    <cellStyle name="Normal 12 2 2 8 2 5 2" xfId="13032" xr:uid="{314C3E81-8959-46EB-AF6E-9D6CC29B567B}"/>
    <cellStyle name="Normal 12 2 2 8 2 6" xfId="13033" xr:uid="{FE004863-55D2-4865-953F-1F4551DD7EA8}"/>
    <cellStyle name="Normal 12 2 2 8 2 6 2" xfId="13034" xr:uid="{3439C1B9-6308-4B23-A07C-1AA0DC8F7935}"/>
    <cellStyle name="Normal 12 2 2 8 2 7" xfId="13035" xr:uid="{7A7D61AF-F228-4F68-AE1D-488DA6F107E9}"/>
    <cellStyle name="Normal 12 2 2 8 2 7 2" xfId="13036" xr:uid="{4273817E-031B-4CBB-BACC-55A8E5D9DD65}"/>
    <cellStyle name="Normal 12 2 2 8 2 8" xfId="13037" xr:uid="{3357F77E-47AD-4186-9137-00073396EC86}"/>
    <cellStyle name="Normal 12 2 2 8 2 8 2" xfId="13038" xr:uid="{AE278E32-6CD6-4020-B4E6-B455743581BA}"/>
    <cellStyle name="Normal 12 2 2 8 2 9" xfId="13039" xr:uid="{AC018D08-9DF7-48C9-BE8B-53992994A157}"/>
    <cellStyle name="Normal 12 2 2 8 2 9 2" xfId="13040" xr:uid="{63EA1DAA-21BC-4F93-93E6-96C86D774CD8}"/>
    <cellStyle name="Normal 12 2 2 8 2_AAUP CBI Calc" xfId="13041" xr:uid="{E41FB3F4-0D24-4242-85F8-81FBC9BC621C}"/>
    <cellStyle name="Normal 12 2 2 8 3" xfId="13042" xr:uid="{E9096229-8051-473D-A37B-992E63F346BD}"/>
    <cellStyle name="Normal 12 2 2 8 3 2" xfId="13043" xr:uid="{9B683892-30A7-4379-B80F-386729DF9B08}"/>
    <cellStyle name="Normal 12 2 2 8 3 2 2" xfId="13044" xr:uid="{1B486E3B-6F2A-42ED-B305-BC5E7521A8D9}"/>
    <cellStyle name="Normal 12 2 2 8 3 2 2 2" xfId="13045" xr:uid="{7E5CF26B-4CF2-439F-94EA-2EF3707047F1}"/>
    <cellStyle name="Normal 12 2 2 8 3 2 3" xfId="13046" xr:uid="{914741F9-D04B-4CC8-9C36-AC03AB7CD16D}"/>
    <cellStyle name="Normal 12 2 2 8 3 2 3 2" xfId="13047" xr:uid="{5507DDAA-C3DF-4FC5-8976-ECDF3A7FF618}"/>
    <cellStyle name="Normal 12 2 2 8 3 2 4" xfId="13048" xr:uid="{B578CFC8-93C4-4FDA-B704-DF33A39BB697}"/>
    <cellStyle name="Normal 12 2 2 8 3 2 4 2" xfId="13049" xr:uid="{A5F6D3CB-802C-4A9A-A939-DFA9C3F85582}"/>
    <cellStyle name="Normal 12 2 2 8 3 2 5" xfId="13050" xr:uid="{8F130A68-4EBD-4673-898E-1158CAB5476C}"/>
    <cellStyle name="Normal 12 2 2 8 3 2 5 2" xfId="13051" xr:uid="{B8BBB227-73E7-49AB-B631-E2B5A81E3269}"/>
    <cellStyle name="Normal 12 2 2 8 3 2 6" xfId="13052" xr:uid="{3BC484EE-5B5B-4C62-B108-0651E54CD5D2}"/>
    <cellStyle name="Normal 12 2 2 8 3 2 6 2" xfId="13053" xr:uid="{0EA55788-4E21-4172-81FD-D1D1F5EA0F1C}"/>
    <cellStyle name="Normal 12 2 2 8 3 2 7" xfId="13054" xr:uid="{A2518C58-7308-49D9-9F6F-2ABFDF66B345}"/>
    <cellStyle name="Normal 12 2 2 8 3 2 7 2" xfId="13055" xr:uid="{4376FA11-42AE-4B94-BE8D-4CF3574FA721}"/>
    <cellStyle name="Normal 12 2 2 8 3 2 8" xfId="13056" xr:uid="{EF964B31-08D3-4BC1-ADA9-706CE1423E8A}"/>
    <cellStyle name="Normal 12 2 2 8 3 2_FY15" xfId="13057" xr:uid="{1BAAC2D5-C731-4175-A4B0-634BB50B701B}"/>
    <cellStyle name="Normal 12 2 2 8 3 3" xfId="13058" xr:uid="{3F898ADC-8D4E-47CD-8A23-F5F7E7419A6E}"/>
    <cellStyle name="Normal 12 2 2 8 3 3 2" xfId="13059" xr:uid="{61766F58-6DCD-473F-A6DA-DEF6395AAB33}"/>
    <cellStyle name="Normal 12 2 2 8 3 4" xfId="13060" xr:uid="{54C5D915-C660-4D30-92C0-CEFD20A7453D}"/>
    <cellStyle name="Normal 12 2 2 8 3 4 2" xfId="13061" xr:uid="{7C4B1E3A-8918-4E47-B3BE-C6443CFCB795}"/>
    <cellStyle name="Normal 12 2 2 8 3 5" xfId="13062" xr:uid="{7B85D0E3-B86D-4585-A68D-2FB0063BAF84}"/>
    <cellStyle name="Normal 12 2 2 8 3 5 2" xfId="13063" xr:uid="{4A9D62E8-200F-4471-BFB3-EFF825508E4A}"/>
    <cellStyle name="Normal 12 2 2 8 3 6" xfId="13064" xr:uid="{E5B6E64D-4D24-4763-A923-89FD79377B15}"/>
    <cellStyle name="Normal 12 2 2 8 3 6 2" xfId="13065" xr:uid="{A20E8F2F-BE4B-427A-B7D0-1DC4D69CC02E}"/>
    <cellStyle name="Normal 12 2 2 8 3 7" xfId="13066" xr:uid="{87D46CF3-56E4-487B-9282-7E7C5318CEF2}"/>
    <cellStyle name="Normal 12 2 2 8 3 7 2" xfId="13067" xr:uid="{DC237AF2-C469-45B8-B990-4F5E893C23CC}"/>
    <cellStyle name="Normal 12 2 2 8 3 8" xfId="13068" xr:uid="{BC0D59F7-DE1B-49D6-B4C8-5DF9AE35AF74}"/>
    <cellStyle name="Normal 12 2 2 8 3 8 2" xfId="13069" xr:uid="{15335348-AF8D-44A0-8662-D1D732666ECB}"/>
    <cellStyle name="Normal 12 2 2 8 3 9" xfId="13070" xr:uid="{A8603082-9C60-4D82-BC45-2D82D672973C}"/>
    <cellStyle name="Normal 12 2 2 8 3_FY15" xfId="13071" xr:uid="{D12C988E-6E34-4C22-A8D4-B56293596609}"/>
    <cellStyle name="Normal 12 2 2 8 4" xfId="13072" xr:uid="{446B53ED-700F-44DA-8908-A5DF0BD31B56}"/>
    <cellStyle name="Normal 12 2 2 8 4 2" xfId="13073" xr:uid="{9BD09509-9058-4725-BD10-79CE69DEE72A}"/>
    <cellStyle name="Normal 12 2 2 8 4 2 2" xfId="13074" xr:uid="{AE577C21-7459-499B-9CB8-6EEC8A519078}"/>
    <cellStyle name="Normal 12 2 2 8 4 2 2 2" xfId="13075" xr:uid="{9D84F99E-DB59-4154-9523-B1A08CE4FF0A}"/>
    <cellStyle name="Normal 12 2 2 8 4 2 3" xfId="13076" xr:uid="{C164BBF5-6647-40AD-ABD0-019B1FB82973}"/>
    <cellStyle name="Normal 12 2 2 8 4 2 3 2" xfId="13077" xr:uid="{A561A87E-50F3-473D-B2CB-392494C0E1D1}"/>
    <cellStyle name="Normal 12 2 2 8 4 2 4" xfId="13078" xr:uid="{84F3A2CB-718C-44AC-804E-D9015F213E01}"/>
    <cellStyle name="Normal 12 2 2 8 4 2 4 2" xfId="13079" xr:uid="{35ED5ABF-AFB6-4732-814C-A630368E72B6}"/>
    <cellStyle name="Normal 12 2 2 8 4 2 5" xfId="13080" xr:uid="{294EFC9F-EBB3-416F-ADFD-E02A32F19CC5}"/>
    <cellStyle name="Normal 12 2 2 8 4 2 5 2" xfId="13081" xr:uid="{64DA45BB-1BB4-42B6-84FE-6719E437835A}"/>
    <cellStyle name="Normal 12 2 2 8 4 2 6" xfId="13082" xr:uid="{828CD64D-6BA5-4664-BACD-1A8ACB28BC8E}"/>
    <cellStyle name="Normal 12 2 2 8 4 2 6 2" xfId="13083" xr:uid="{A4904215-40B2-4F7B-B9A7-C1A25A02F42E}"/>
    <cellStyle name="Normal 12 2 2 8 4 2 7" xfId="13084" xr:uid="{CAB6CB97-0BF4-41D6-BC97-921069D70E9C}"/>
    <cellStyle name="Normal 12 2 2 8 4 2 7 2" xfId="13085" xr:uid="{5DEBEE6F-E9C9-46B2-9AF1-549899273441}"/>
    <cellStyle name="Normal 12 2 2 8 4 2 8" xfId="13086" xr:uid="{5EC80DC5-1C30-47A8-8C63-0FDA7AA0590F}"/>
    <cellStyle name="Normal 12 2 2 8 4 2_FY15" xfId="13087" xr:uid="{B51ED0E7-3565-4BA0-9AD9-4B96160E0E19}"/>
    <cellStyle name="Normal 12 2 2 8 4 3" xfId="13088" xr:uid="{3AD96096-8368-40BC-818A-EA81F8F5CE2E}"/>
    <cellStyle name="Normal 12 2 2 8 4 3 2" xfId="13089" xr:uid="{3B029690-5B7A-44A2-9627-2B7BF72F8BEA}"/>
    <cellStyle name="Normal 12 2 2 8 4 4" xfId="13090" xr:uid="{5812EE81-9041-410A-B99A-42A5DF8FF862}"/>
    <cellStyle name="Normal 12 2 2 8 4 4 2" xfId="13091" xr:uid="{68AE3577-FAAF-4E24-B29B-A8E4553FBCFE}"/>
    <cellStyle name="Normal 12 2 2 8 4 5" xfId="13092" xr:uid="{BB35C40F-0119-4313-A04E-59238DBBA13C}"/>
    <cellStyle name="Normal 12 2 2 8 4 5 2" xfId="13093" xr:uid="{778CE450-339B-45F6-B5EF-3F48C79A2F3C}"/>
    <cellStyle name="Normal 12 2 2 8 4 6" xfId="13094" xr:uid="{E587A6B4-3549-4F6E-BC7F-70EDFB8EFC26}"/>
    <cellStyle name="Normal 12 2 2 8 4 6 2" xfId="13095" xr:uid="{18568D8F-A444-438B-B8E1-3500198F435B}"/>
    <cellStyle name="Normal 12 2 2 8 4 7" xfId="13096" xr:uid="{FED8B0A9-8EEE-4E07-84FC-782FE5702D48}"/>
    <cellStyle name="Normal 12 2 2 8 4 7 2" xfId="13097" xr:uid="{2E2EFB51-7BB1-4AF7-80A1-11E72DD73B5A}"/>
    <cellStyle name="Normal 12 2 2 8 4 8" xfId="13098" xr:uid="{77B45BF2-4116-40E0-826C-18EEED197071}"/>
    <cellStyle name="Normal 12 2 2 8 4 8 2" xfId="13099" xr:uid="{BA9FFE9B-6B99-4054-A7F8-E93769E31AB7}"/>
    <cellStyle name="Normal 12 2 2 8 4 9" xfId="13100" xr:uid="{F11628FA-CA16-4214-8415-8428C493A7AA}"/>
    <cellStyle name="Normal 12 2 2 8 4_FY15" xfId="13101" xr:uid="{82BAA7BE-8876-4928-94F5-7A1D2096A111}"/>
    <cellStyle name="Normal 12 2 2 8 5" xfId="13102" xr:uid="{1BC59754-7349-4CA4-95E1-D48991818650}"/>
    <cellStyle name="Normal 12 2 2 8 5 2" xfId="13103" xr:uid="{2BD87257-DBD2-43E6-A1C9-E39A9095EA6B}"/>
    <cellStyle name="Normal 12 2 2 8 5 2 2" xfId="13104" xr:uid="{FEABE0FE-7328-4FFE-B95C-AF2B33D86B87}"/>
    <cellStyle name="Normal 12 2 2 8 5 3" xfId="13105" xr:uid="{976E6879-B74B-4DFF-A48C-85212921E80D}"/>
    <cellStyle name="Normal 12 2 2 8 5 3 2" xfId="13106" xr:uid="{71165935-21C8-41D8-BDC2-ABF6B12291D1}"/>
    <cellStyle name="Normal 12 2 2 8 5 4" xfId="13107" xr:uid="{0E7F4C7B-E0BF-4BB1-A9D5-62359FF7D7F9}"/>
    <cellStyle name="Normal 12 2 2 8 5 4 2" xfId="13108" xr:uid="{F550E125-3B6D-45B1-9A05-914F3481317D}"/>
    <cellStyle name="Normal 12 2 2 8 5 5" xfId="13109" xr:uid="{6FA9FE1B-DF99-4660-BEFF-3DDF3A53693A}"/>
    <cellStyle name="Normal 12 2 2 8 5 5 2" xfId="13110" xr:uid="{77120085-2017-47EA-92DD-FBD5BEDFB2C2}"/>
    <cellStyle name="Normal 12 2 2 8 5 6" xfId="13111" xr:uid="{2F1B8F1E-2D3F-4B51-82CF-CAFE651DD4D4}"/>
    <cellStyle name="Normal 12 2 2 8 5 6 2" xfId="13112" xr:uid="{019BCA20-462C-4A54-9805-BBD1ED221C15}"/>
    <cellStyle name="Normal 12 2 2 8 5 7" xfId="13113" xr:uid="{1E78F978-B0D0-4BA4-B44B-225DE338BBF7}"/>
    <cellStyle name="Normal 12 2 2 8 5 7 2" xfId="13114" xr:uid="{9CAA3B7F-3134-47C6-9881-6CC27A2F544D}"/>
    <cellStyle name="Normal 12 2 2 8 5 8" xfId="13115" xr:uid="{9B534A8E-8350-4938-9BF8-A1D4D15F956C}"/>
    <cellStyle name="Normal 12 2 2 8 5_FY15" xfId="13116" xr:uid="{B35866A6-5DD4-4F03-8AC9-A72D332B8678}"/>
    <cellStyle name="Normal 12 2 2 8 6" xfId="13117" xr:uid="{59ECAE47-7C40-4DFE-B4EC-E44BB568312B}"/>
    <cellStyle name="Normal 12 2 2 8 6 2" xfId="13118" xr:uid="{663B2ADC-F513-4D65-937C-233603D32F76}"/>
    <cellStyle name="Normal 12 2 2 8 7" xfId="13119" xr:uid="{A761A2EA-FDF3-4CD9-8C67-04E228703C63}"/>
    <cellStyle name="Normal 12 2 2 8 7 2" xfId="13120" xr:uid="{025F54CA-47FA-4DAC-9BE6-A43AF1961B60}"/>
    <cellStyle name="Normal 12 2 2 8 8" xfId="13121" xr:uid="{B5E53D31-D56A-4D2C-B328-562F1D7D5703}"/>
    <cellStyle name="Normal 12 2 2 8 8 2" xfId="13122" xr:uid="{C1A1325D-B105-4384-A496-F54F024CCD84}"/>
    <cellStyle name="Normal 12 2 2 8 9" xfId="13123" xr:uid="{7C2D010B-B02B-4BB3-B646-CCD3511D5E07}"/>
    <cellStyle name="Normal 12 2 2 8 9 2" xfId="13124" xr:uid="{821959A9-0EA5-43E1-B308-D9929AC99650}"/>
    <cellStyle name="Normal 12 2 2 8_AAUP CBI Calc" xfId="13125" xr:uid="{1F29FD75-8D5A-4CE5-9FDD-9D7A8C568FA5}"/>
    <cellStyle name="Normal 12 2 2 9" xfId="13126" xr:uid="{BA27CD2F-F320-400B-BE95-31EF09E08D5C}"/>
    <cellStyle name="Normal 12 2 2 9 10" xfId="13127" xr:uid="{D3E3532A-1420-4265-BC18-B5ECFE360ADD}"/>
    <cellStyle name="Normal 12 2 2 9 10 2" xfId="13128" xr:uid="{CC34AF88-F90F-447C-82C1-23F0888DB4F8}"/>
    <cellStyle name="Normal 12 2 2 9 11" xfId="13129" xr:uid="{B6BC77F3-C445-4EEC-8215-D0A63D5F3C49}"/>
    <cellStyle name="Normal 12 2 2 9 2" xfId="13130" xr:uid="{A171A46B-BFC2-4CB8-9B41-2DAC2936D3FB}"/>
    <cellStyle name="Normal 12 2 2 9 2 10" xfId="13131" xr:uid="{AC343E01-AB2B-41D5-9F61-B9656DEFBBEA}"/>
    <cellStyle name="Normal 12 2 2 9 2 2" xfId="13132" xr:uid="{7B9AE00B-B6D2-4AC1-88E2-AF5B0F3B50BE}"/>
    <cellStyle name="Normal 12 2 2 9 2 2 2" xfId="13133" xr:uid="{2DAD7186-F595-4F21-8278-4FA8D59C8250}"/>
    <cellStyle name="Normal 12 2 2 9 2 2 2 2" xfId="13134" xr:uid="{BCD5F7B2-5E24-4A85-92ED-DD0640BD86E9}"/>
    <cellStyle name="Normal 12 2 2 9 2 2 2 2 2" xfId="13135" xr:uid="{6304AD74-93BF-43B4-93E5-33992BAED41A}"/>
    <cellStyle name="Normal 12 2 2 9 2 2 2 3" xfId="13136" xr:uid="{17158FF4-9FED-4B41-A923-BE0C6491508C}"/>
    <cellStyle name="Normal 12 2 2 9 2 2 2 3 2" xfId="13137" xr:uid="{C17BADBC-FDA6-4012-9636-30EEF9E37293}"/>
    <cellStyle name="Normal 12 2 2 9 2 2 2 4" xfId="13138" xr:uid="{7F3E209C-E671-4677-B422-BAB93A05EA4F}"/>
    <cellStyle name="Normal 12 2 2 9 2 2 2 4 2" xfId="13139" xr:uid="{A66CD657-302B-4D15-A966-62ED01E6515F}"/>
    <cellStyle name="Normal 12 2 2 9 2 2 2 5" xfId="13140" xr:uid="{A8042056-0C16-40D4-AFC2-6EBC36A77DBB}"/>
    <cellStyle name="Normal 12 2 2 9 2 2 2 5 2" xfId="13141" xr:uid="{B96366EE-88DE-4B8F-8CCF-E0FC191415E0}"/>
    <cellStyle name="Normal 12 2 2 9 2 2 2 6" xfId="13142" xr:uid="{CE3DFCA7-0231-4165-AE72-E947DAE16F2E}"/>
    <cellStyle name="Normal 12 2 2 9 2 2 2 6 2" xfId="13143" xr:uid="{F17D3442-E85A-49C8-9EBE-9090A899A32C}"/>
    <cellStyle name="Normal 12 2 2 9 2 2 2 7" xfId="13144" xr:uid="{E15ECA43-78A2-4743-A167-0A87AF849F47}"/>
    <cellStyle name="Normal 12 2 2 9 2 2 2 7 2" xfId="13145" xr:uid="{E95B3CF5-F6F8-499C-A87E-1084411F3CA0}"/>
    <cellStyle name="Normal 12 2 2 9 2 2 2 8" xfId="13146" xr:uid="{2424C638-D1D4-4B45-8515-66BADE5D5DDF}"/>
    <cellStyle name="Normal 12 2 2 9 2 2 2_FY15" xfId="13147" xr:uid="{E71F2B4B-4426-48D3-81F7-C3CD11925796}"/>
    <cellStyle name="Normal 12 2 2 9 2 2 3" xfId="13148" xr:uid="{A61D4BF6-6D0D-4F78-A151-CD56B75971DC}"/>
    <cellStyle name="Normal 12 2 2 9 2 2 3 2" xfId="13149" xr:uid="{E0426731-AC7C-440C-A22F-87A24A0213DE}"/>
    <cellStyle name="Normal 12 2 2 9 2 2 4" xfId="13150" xr:uid="{EEF34973-211C-4DE5-8A3D-EC5EB01B89E1}"/>
    <cellStyle name="Normal 12 2 2 9 2 2 4 2" xfId="13151" xr:uid="{1822FEC1-8322-4E79-B528-C545AFAEF58A}"/>
    <cellStyle name="Normal 12 2 2 9 2 2 5" xfId="13152" xr:uid="{2B5095A7-FC5B-43B1-8B41-4E823DFEC5C1}"/>
    <cellStyle name="Normal 12 2 2 9 2 2 5 2" xfId="13153" xr:uid="{54211EE8-86A1-447E-9CA7-4D452D0680B9}"/>
    <cellStyle name="Normal 12 2 2 9 2 2 6" xfId="13154" xr:uid="{9AABD08A-8DCD-4BC4-962D-53D0F98A13FC}"/>
    <cellStyle name="Normal 12 2 2 9 2 2 6 2" xfId="13155" xr:uid="{D19CD125-5890-4748-8621-9594F2CB10C9}"/>
    <cellStyle name="Normal 12 2 2 9 2 2 7" xfId="13156" xr:uid="{B1383616-ACD3-4FEE-973E-148E9030B908}"/>
    <cellStyle name="Normal 12 2 2 9 2 2 7 2" xfId="13157" xr:uid="{3CE30F18-C6B9-443E-9FE6-912098BB8573}"/>
    <cellStyle name="Normal 12 2 2 9 2 2 8" xfId="13158" xr:uid="{0D4E63C5-3CE2-4316-8753-3B37719296E1}"/>
    <cellStyle name="Normal 12 2 2 9 2 2 8 2" xfId="13159" xr:uid="{C200ED1B-39E8-414D-852A-DEE25BB444A1}"/>
    <cellStyle name="Normal 12 2 2 9 2 2 9" xfId="13160" xr:uid="{110D510F-4612-43C6-B405-E637D448592E}"/>
    <cellStyle name="Normal 12 2 2 9 2 2_FY15" xfId="13161" xr:uid="{6BC84D7C-EC1A-4272-B49C-C3E9B27960B5}"/>
    <cellStyle name="Normal 12 2 2 9 2 3" xfId="13162" xr:uid="{C37CA481-E8F8-4E27-8D8B-150565F426D5}"/>
    <cellStyle name="Normal 12 2 2 9 2 3 2" xfId="13163" xr:uid="{810EA941-5401-40AF-BE99-20A466BF0BFF}"/>
    <cellStyle name="Normal 12 2 2 9 2 3 2 2" xfId="13164" xr:uid="{72C985FC-26AC-4B48-AFE1-AA380EB9A02E}"/>
    <cellStyle name="Normal 12 2 2 9 2 3 3" xfId="13165" xr:uid="{D34D6928-5D00-4930-9075-9BC9A2535879}"/>
    <cellStyle name="Normal 12 2 2 9 2 3 3 2" xfId="13166" xr:uid="{F13C0A73-C795-4D05-9DE5-0D3DFFC801C8}"/>
    <cellStyle name="Normal 12 2 2 9 2 3 4" xfId="13167" xr:uid="{EF81CF2C-6377-4D15-9459-0A5DCA6BC0A8}"/>
    <cellStyle name="Normal 12 2 2 9 2 3 4 2" xfId="13168" xr:uid="{5E79CAC2-AC98-4E14-90C0-76BC6214140A}"/>
    <cellStyle name="Normal 12 2 2 9 2 3 5" xfId="13169" xr:uid="{A04301D5-DCDF-4013-A7EC-BEF6E4AAC7DD}"/>
    <cellStyle name="Normal 12 2 2 9 2 3 5 2" xfId="13170" xr:uid="{2EE963CF-E467-478B-9E66-AA4E4D626FCC}"/>
    <cellStyle name="Normal 12 2 2 9 2 3 6" xfId="13171" xr:uid="{9D7FD779-F16A-4BB6-A6A5-8F4DA71FBA65}"/>
    <cellStyle name="Normal 12 2 2 9 2 3 6 2" xfId="13172" xr:uid="{FA4FAD9A-F092-4E1B-AB6E-CB69D05938BF}"/>
    <cellStyle name="Normal 12 2 2 9 2 3 7" xfId="13173" xr:uid="{F3631EEC-4D4D-448A-B8FF-C057CE25CB25}"/>
    <cellStyle name="Normal 12 2 2 9 2 3 7 2" xfId="13174" xr:uid="{FED32819-16AD-4B12-9F54-F52858A95838}"/>
    <cellStyle name="Normal 12 2 2 9 2 3 8" xfId="13175" xr:uid="{BF812611-91CD-41DF-9820-F5E3A8611158}"/>
    <cellStyle name="Normal 12 2 2 9 2 3_FY15" xfId="13176" xr:uid="{8CD7AF8A-EA4D-459A-84DE-6E8C7DFF6FBF}"/>
    <cellStyle name="Normal 12 2 2 9 2 4" xfId="13177" xr:uid="{05930878-C71A-460B-8F6E-2AB92FBDA51A}"/>
    <cellStyle name="Normal 12 2 2 9 2 4 2" xfId="13178" xr:uid="{F5A5456A-70F8-40C2-B802-47A75D4F0053}"/>
    <cellStyle name="Normal 12 2 2 9 2 5" xfId="13179" xr:uid="{2A94318A-C25D-44FB-BB83-2034A8698505}"/>
    <cellStyle name="Normal 12 2 2 9 2 5 2" xfId="13180" xr:uid="{C6467FA9-754D-45AA-BC5D-354FD7710CC3}"/>
    <cellStyle name="Normal 12 2 2 9 2 6" xfId="13181" xr:uid="{5E128646-C478-40F3-8C2E-4BBD64FD7049}"/>
    <cellStyle name="Normal 12 2 2 9 2 6 2" xfId="13182" xr:uid="{A67DE3CE-5A6B-4EE0-8539-E27C769D2277}"/>
    <cellStyle name="Normal 12 2 2 9 2 7" xfId="13183" xr:uid="{09819FC1-06B0-4F9B-81C5-A9BD8E7954A0}"/>
    <cellStyle name="Normal 12 2 2 9 2 7 2" xfId="13184" xr:uid="{63A65F91-380C-40BD-819F-690B8FED082A}"/>
    <cellStyle name="Normal 12 2 2 9 2 8" xfId="13185" xr:uid="{10339A1C-68A8-4860-A5E8-9E69467D55AA}"/>
    <cellStyle name="Normal 12 2 2 9 2 8 2" xfId="13186" xr:uid="{4E1C748A-9773-41FC-AC82-D8E894DB2A73}"/>
    <cellStyle name="Normal 12 2 2 9 2 9" xfId="13187" xr:uid="{C4367D79-8507-442C-9C60-0002D10C4DDA}"/>
    <cellStyle name="Normal 12 2 2 9 2 9 2" xfId="13188" xr:uid="{45052467-E9D0-4273-B17E-7B0738F53BB3}"/>
    <cellStyle name="Normal 12 2 2 9 2_FY15" xfId="13189" xr:uid="{103FA738-F9C5-488F-B958-AE03C4CE77CB}"/>
    <cellStyle name="Normal 12 2 2 9 3" xfId="13190" xr:uid="{41CC502A-A1F7-486C-B04B-1201D92BAE14}"/>
    <cellStyle name="Normal 12 2 2 9 3 2" xfId="13191" xr:uid="{D617404F-CA7E-49D2-99E1-96C77C119963}"/>
    <cellStyle name="Normal 12 2 2 9 3 2 2" xfId="13192" xr:uid="{1D89AEFB-8E23-4E21-A600-3E12302F3D5F}"/>
    <cellStyle name="Normal 12 2 2 9 3 2 2 2" xfId="13193" xr:uid="{3FC4CA2F-8689-4EED-9048-90E25E8A58CF}"/>
    <cellStyle name="Normal 12 2 2 9 3 2 3" xfId="13194" xr:uid="{D6511CE8-FE9C-472C-9A77-90D3A39960A7}"/>
    <cellStyle name="Normal 12 2 2 9 3 2 3 2" xfId="13195" xr:uid="{33AEF5DF-A853-4511-8BD8-A7AD9C04DA21}"/>
    <cellStyle name="Normal 12 2 2 9 3 2 4" xfId="13196" xr:uid="{60C132D2-2AEF-430F-98D7-9D225CA039AB}"/>
    <cellStyle name="Normal 12 2 2 9 3 2 4 2" xfId="13197" xr:uid="{7D105D0E-6ACA-4C45-A486-D923DDB20707}"/>
    <cellStyle name="Normal 12 2 2 9 3 2 5" xfId="13198" xr:uid="{00F4F567-1956-47A8-9E34-98944DA63477}"/>
    <cellStyle name="Normal 12 2 2 9 3 2 5 2" xfId="13199" xr:uid="{9BBFDCAD-D4B5-4A81-986B-F3CA134BBF8F}"/>
    <cellStyle name="Normal 12 2 2 9 3 2 6" xfId="13200" xr:uid="{C95DFEFE-815D-4059-8DBD-870C202FACAB}"/>
    <cellStyle name="Normal 12 2 2 9 3 2 6 2" xfId="13201" xr:uid="{DD4B7A7A-296A-4034-AD0C-3382E9F3663F}"/>
    <cellStyle name="Normal 12 2 2 9 3 2 7" xfId="13202" xr:uid="{0F104815-3527-4755-8B00-26BAB33224B4}"/>
    <cellStyle name="Normal 12 2 2 9 3 2 7 2" xfId="13203" xr:uid="{FB190EF5-A84E-41FC-8DA4-47E5321FBC45}"/>
    <cellStyle name="Normal 12 2 2 9 3 2 8" xfId="13204" xr:uid="{FD720969-2479-4F65-9673-E9A45449B1C4}"/>
    <cellStyle name="Normal 12 2 2 9 3 2_FY15" xfId="13205" xr:uid="{07DB7AFF-8B4C-4AA0-9DF0-823A73A4E832}"/>
    <cellStyle name="Normal 12 2 2 9 3 3" xfId="13206" xr:uid="{CD3458EB-A024-47A7-8F8F-2BAE898F95D2}"/>
    <cellStyle name="Normal 12 2 2 9 3 3 2" xfId="13207" xr:uid="{76C79013-BB94-4756-B41A-4A4569E71A9E}"/>
    <cellStyle name="Normal 12 2 2 9 3 4" xfId="13208" xr:uid="{B021C21D-2CB2-4C0B-954E-058EDCF1F2CF}"/>
    <cellStyle name="Normal 12 2 2 9 3 4 2" xfId="13209" xr:uid="{7BEC9A6A-B679-4C17-8AFD-C38D0C357397}"/>
    <cellStyle name="Normal 12 2 2 9 3 5" xfId="13210" xr:uid="{DCF42279-0E16-404A-B79E-2A10ABBC9E15}"/>
    <cellStyle name="Normal 12 2 2 9 3 5 2" xfId="13211" xr:uid="{5DFC8013-A8C3-4035-8815-D7967476133B}"/>
    <cellStyle name="Normal 12 2 2 9 3 6" xfId="13212" xr:uid="{0AB6EF89-1866-4535-B88D-EA9773E62A48}"/>
    <cellStyle name="Normal 12 2 2 9 3 6 2" xfId="13213" xr:uid="{AF72ACF3-7AB8-4DC0-81F1-594DC5377766}"/>
    <cellStyle name="Normal 12 2 2 9 3 7" xfId="13214" xr:uid="{367EFCAA-0380-4CE8-B519-0743A533251E}"/>
    <cellStyle name="Normal 12 2 2 9 3 7 2" xfId="13215" xr:uid="{75DBCE1C-E6B6-40A8-AAD6-528A2A18EEC9}"/>
    <cellStyle name="Normal 12 2 2 9 3 8" xfId="13216" xr:uid="{369F46AF-D4C1-4975-AEAC-29772A718DD8}"/>
    <cellStyle name="Normal 12 2 2 9 3 8 2" xfId="13217" xr:uid="{5B7988C9-5315-43B6-B42E-8526F533F02F}"/>
    <cellStyle name="Normal 12 2 2 9 3 9" xfId="13218" xr:uid="{742AE9A5-BBF9-4DFF-BB9F-EE7E000E909B}"/>
    <cellStyle name="Normal 12 2 2 9 3_FY15" xfId="13219" xr:uid="{A3F4C5F0-C46E-4792-91DD-F44782045B15}"/>
    <cellStyle name="Normal 12 2 2 9 4" xfId="13220" xr:uid="{4A1607FC-A521-4D67-9B9E-4BCA2DF0BF26}"/>
    <cellStyle name="Normal 12 2 2 9 4 2" xfId="13221" xr:uid="{7E220FBE-F20E-48E2-B429-AEC0A21BA2CD}"/>
    <cellStyle name="Normal 12 2 2 9 4 2 2" xfId="13222" xr:uid="{02C1F804-D718-4AB6-8E9A-11EF376EB435}"/>
    <cellStyle name="Normal 12 2 2 9 4 3" xfId="13223" xr:uid="{A0836B84-59C0-429B-9191-59B378063827}"/>
    <cellStyle name="Normal 12 2 2 9 4 3 2" xfId="13224" xr:uid="{61D122D2-9E5E-43F5-808B-A8737D6FCC84}"/>
    <cellStyle name="Normal 12 2 2 9 4 4" xfId="13225" xr:uid="{FC2EC17E-2FD8-40F1-A5B7-3778FCE9607C}"/>
    <cellStyle name="Normal 12 2 2 9 4 4 2" xfId="13226" xr:uid="{028BE488-E4BB-4136-8CC1-84450416F36A}"/>
    <cellStyle name="Normal 12 2 2 9 4 5" xfId="13227" xr:uid="{B0B3111A-3563-4171-9F52-A182C2E03DE3}"/>
    <cellStyle name="Normal 12 2 2 9 4 5 2" xfId="13228" xr:uid="{C3C64FE5-870E-4541-B36B-DF86FE2C58ED}"/>
    <cellStyle name="Normal 12 2 2 9 4 6" xfId="13229" xr:uid="{54B2C6D9-7933-493C-8321-FEF4C1304EAA}"/>
    <cellStyle name="Normal 12 2 2 9 4 6 2" xfId="13230" xr:uid="{975965D5-2203-4EC7-ACB0-2207C6F8096F}"/>
    <cellStyle name="Normal 12 2 2 9 4 7" xfId="13231" xr:uid="{2C6D25A0-BA54-4AA1-9DAF-C3DC9D43507B}"/>
    <cellStyle name="Normal 12 2 2 9 4 7 2" xfId="13232" xr:uid="{754659E5-C52E-47CE-A691-A377122470EB}"/>
    <cellStyle name="Normal 12 2 2 9 4 8" xfId="13233" xr:uid="{4B0D617E-EE4B-4F52-B34A-B8E88EEA3FEB}"/>
    <cellStyle name="Normal 12 2 2 9 4_FY15" xfId="13234" xr:uid="{E221565E-1524-4196-B3C9-892893736DCD}"/>
    <cellStyle name="Normal 12 2 2 9 5" xfId="13235" xr:uid="{9CFA77CA-0911-48D4-891F-388F7A480D67}"/>
    <cellStyle name="Normal 12 2 2 9 5 2" xfId="13236" xr:uid="{13D11A71-6CD3-49FE-9439-A40D6AC34139}"/>
    <cellStyle name="Normal 12 2 2 9 6" xfId="13237" xr:uid="{55093160-9EAF-421D-8024-325F49244BA0}"/>
    <cellStyle name="Normal 12 2 2 9 6 2" xfId="13238" xr:uid="{CF5E9899-80E4-43F3-AEB9-03BCFA5E764A}"/>
    <cellStyle name="Normal 12 2 2 9 7" xfId="13239" xr:uid="{B6FC7C7F-0E10-4715-A2F7-3FEA600D2A50}"/>
    <cellStyle name="Normal 12 2 2 9 7 2" xfId="13240" xr:uid="{85DE0A6C-D209-4C69-9962-264A382761E9}"/>
    <cellStyle name="Normal 12 2 2 9 8" xfId="13241" xr:uid="{0E68BF15-0226-4089-BF5A-E24EE46D0262}"/>
    <cellStyle name="Normal 12 2 2 9 8 2" xfId="13242" xr:uid="{5FAAAA82-D725-4E36-9C26-19F79A8F0CCD}"/>
    <cellStyle name="Normal 12 2 2 9 9" xfId="13243" xr:uid="{1B13FF59-DCB5-486F-980C-98E7CEA4C719}"/>
    <cellStyle name="Normal 12 2 2 9 9 2" xfId="13244" xr:uid="{B5C66588-D975-4157-861C-F23FE143BBCB}"/>
    <cellStyle name="Normal 12 2 2 9_AAUP CBI Calc" xfId="13245" xr:uid="{2D874845-26F8-433D-80EF-DFA5A15C97B2}"/>
    <cellStyle name="Normal 12 2 2_AAUP CBI Calc" xfId="13246" xr:uid="{3913739A-70DE-4595-A045-550D1C0BF1C4}"/>
    <cellStyle name="Normal 12 2 20" xfId="13247" xr:uid="{7DD6DED5-26E5-4304-BA25-AD2BFC442F51}"/>
    <cellStyle name="Normal 12 2 21" xfId="13248" xr:uid="{707BB043-2D63-49D3-984B-0A7568CE4503}"/>
    <cellStyle name="Normal 12 2 22" xfId="13249" xr:uid="{EB278FBD-C384-4DCE-B185-DA27A2D999AB}"/>
    <cellStyle name="Normal 12 2 23" xfId="13250" xr:uid="{AF3E68B6-CB1A-4132-813A-F49CB115C2BE}"/>
    <cellStyle name="Normal 12 2 24" xfId="13251" xr:uid="{AC8B6BC1-9BC0-482B-9AB0-0FC4079344AB}"/>
    <cellStyle name="Normal 12 2 25" xfId="13252" xr:uid="{1148800E-58DE-4B4B-BCB2-247456996225}"/>
    <cellStyle name="Normal 12 2 26" xfId="13253" xr:uid="{1A1819A1-F9AD-44BC-950B-002AD721FB65}"/>
    <cellStyle name="Normal 12 2 26 2" xfId="13254" xr:uid="{E25BC0F3-662C-424D-B2F3-4355F43B891E}"/>
    <cellStyle name="Normal 12 2 26 2 2" xfId="13255" xr:uid="{0DEFD6E3-4C36-4AA3-8527-227B1F0691A0}"/>
    <cellStyle name="Normal 12 2 26 3" xfId="13256" xr:uid="{368BD8DB-7621-4F5F-B1CF-0D5085A0DF0B}"/>
    <cellStyle name="Normal 12 2 26_FY15" xfId="13257" xr:uid="{1E516416-6B18-4D7A-9619-ECD022FE1969}"/>
    <cellStyle name="Normal 12 2 27" xfId="13258" xr:uid="{37F56228-3349-4B82-B2B6-02F9FDE6E17F}"/>
    <cellStyle name="Normal 12 2 27 2" xfId="13259" xr:uid="{6E17E58E-1268-4489-8DDB-17C45E5EC237}"/>
    <cellStyle name="Normal 12 2 28" xfId="13260" xr:uid="{8FA9F565-1228-4112-843A-99621281C0AC}"/>
    <cellStyle name="Normal 12 2 28 2" xfId="13261" xr:uid="{F609AF65-9B3E-414D-BEEE-102224DBA220}"/>
    <cellStyle name="Normal 12 2 29" xfId="13262" xr:uid="{34688475-2A74-42D1-9E39-345F271BB353}"/>
    <cellStyle name="Normal 12 2 29 2" xfId="13263" xr:uid="{732E0F3F-95AD-4D84-B36F-8D035E762527}"/>
    <cellStyle name="Normal 12 2 3" xfId="13264" xr:uid="{D0E033EE-8719-44FA-9366-677A740A2917}"/>
    <cellStyle name="Normal 12 2 3 10" xfId="13265" xr:uid="{8CDE4912-9D76-426C-A0AE-FCBD409EAA90}"/>
    <cellStyle name="Normal 12 2 3 10 10" xfId="13266" xr:uid="{5831216C-F244-4B72-8E43-C921B5C01838}"/>
    <cellStyle name="Normal 12 2 3 10 10 2" xfId="13267" xr:uid="{FD12F43E-DE66-4C5B-B990-904867CD668E}"/>
    <cellStyle name="Normal 12 2 3 10 11" xfId="13268" xr:uid="{57F37440-94A7-4CD4-9F12-FEC54945554F}"/>
    <cellStyle name="Normal 12 2 3 10 2" xfId="13269" xr:uid="{137FF6A4-C10D-4D97-BDA9-D384D9CD25CB}"/>
    <cellStyle name="Normal 12 2 3 10 2 10" xfId="13270" xr:uid="{D2F8B2A1-4C05-4CE5-8C71-62815FF8DB85}"/>
    <cellStyle name="Normal 12 2 3 10 2 2" xfId="13271" xr:uid="{1AF23501-D3D3-4B46-A85C-3EB3A9BBB9C5}"/>
    <cellStyle name="Normal 12 2 3 10 2 2 2" xfId="13272" xr:uid="{0B28D206-FD8C-47F5-BF8B-95707055ABEA}"/>
    <cellStyle name="Normal 12 2 3 10 2 2 2 2" xfId="13273" xr:uid="{6A1F9788-C03B-4AE4-B37C-2F613A1D1777}"/>
    <cellStyle name="Normal 12 2 3 10 2 2 2 2 2" xfId="13274" xr:uid="{9AD120E0-6A76-4EB6-A797-CA35541E6208}"/>
    <cellStyle name="Normal 12 2 3 10 2 2 2 3" xfId="13275" xr:uid="{AEDABB04-F0AB-4069-827D-BC06035B71BE}"/>
    <cellStyle name="Normal 12 2 3 10 2 2 2 3 2" xfId="13276" xr:uid="{EDB2CB9A-4A85-4EC0-9B60-71FB4F908FCB}"/>
    <cellStyle name="Normal 12 2 3 10 2 2 2 4" xfId="13277" xr:uid="{DB6A9C3F-7ADF-4EA4-BEF6-42C7EAA2D723}"/>
    <cellStyle name="Normal 12 2 3 10 2 2 2 4 2" xfId="13278" xr:uid="{4F5A2E5E-160E-4A70-B5CF-72B6729B43D8}"/>
    <cellStyle name="Normal 12 2 3 10 2 2 2 5" xfId="13279" xr:uid="{E51A38CE-EFB2-4234-90B1-E21E1E4DB366}"/>
    <cellStyle name="Normal 12 2 3 10 2 2 2 5 2" xfId="13280" xr:uid="{3D1F9120-C991-4584-959E-0924A8AD7684}"/>
    <cellStyle name="Normal 12 2 3 10 2 2 2 6" xfId="13281" xr:uid="{271FE1BE-232B-4D59-89C1-D78FF30A8C29}"/>
    <cellStyle name="Normal 12 2 3 10 2 2 2 6 2" xfId="13282" xr:uid="{E486F678-BAEC-49D6-9C80-44ABF52DBF57}"/>
    <cellStyle name="Normal 12 2 3 10 2 2 2 7" xfId="13283" xr:uid="{9DBDFE6D-BFB4-497E-BC49-06991A5CB6A8}"/>
    <cellStyle name="Normal 12 2 3 10 2 2 2 7 2" xfId="13284" xr:uid="{CC414DC7-B868-4B90-8030-67BEE5786597}"/>
    <cellStyle name="Normal 12 2 3 10 2 2 2 8" xfId="13285" xr:uid="{746F3D3B-838F-4B53-92CB-21BAB5856B2C}"/>
    <cellStyle name="Normal 12 2 3 10 2 2 2_FY15" xfId="13286" xr:uid="{AA08F24D-F3D1-4A8D-885B-01BAF5563832}"/>
    <cellStyle name="Normal 12 2 3 10 2 2 3" xfId="13287" xr:uid="{30E7BE3D-DAD4-4087-94AE-B9596DF2A9D6}"/>
    <cellStyle name="Normal 12 2 3 10 2 2 3 2" xfId="13288" xr:uid="{3C192722-4151-417B-821E-4F14C0F79DA0}"/>
    <cellStyle name="Normal 12 2 3 10 2 2 4" xfId="13289" xr:uid="{FCC9ED0C-63A3-46BC-B080-81DAD9AC2987}"/>
    <cellStyle name="Normal 12 2 3 10 2 2 4 2" xfId="13290" xr:uid="{3B44B13A-6F1C-4257-8594-2FF64A7B40F1}"/>
    <cellStyle name="Normal 12 2 3 10 2 2 5" xfId="13291" xr:uid="{4FFC218F-F083-43C1-8945-ED8F6AA2E69F}"/>
    <cellStyle name="Normal 12 2 3 10 2 2 5 2" xfId="13292" xr:uid="{51D03CCE-3496-4204-90D9-DF2B8D43757B}"/>
    <cellStyle name="Normal 12 2 3 10 2 2 6" xfId="13293" xr:uid="{FE8C38D2-D7B8-4871-8B67-E9E8A0D6BA45}"/>
    <cellStyle name="Normal 12 2 3 10 2 2 6 2" xfId="13294" xr:uid="{E2627D22-D1FC-421F-93D9-3A92208C85A0}"/>
    <cellStyle name="Normal 12 2 3 10 2 2 7" xfId="13295" xr:uid="{D5C50BCC-943A-4FBA-BF2C-EF3C4BC2E23E}"/>
    <cellStyle name="Normal 12 2 3 10 2 2 7 2" xfId="13296" xr:uid="{44645B87-A3A3-40CA-B2FA-1F9A46187257}"/>
    <cellStyle name="Normal 12 2 3 10 2 2 8" xfId="13297" xr:uid="{3D2BD783-5FAB-42C4-A880-C176683E5C81}"/>
    <cellStyle name="Normal 12 2 3 10 2 2 8 2" xfId="13298" xr:uid="{633C36C2-3C08-4A08-971A-49D12C4D02D0}"/>
    <cellStyle name="Normal 12 2 3 10 2 2 9" xfId="13299" xr:uid="{8DA03996-BD15-4817-96BE-A72FB7B0A2D2}"/>
    <cellStyle name="Normal 12 2 3 10 2 2_FY15" xfId="13300" xr:uid="{B09516EA-8027-42ED-A373-ECFDB2D16330}"/>
    <cellStyle name="Normal 12 2 3 10 2 3" xfId="13301" xr:uid="{DB748956-C8E4-4215-A7D7-F194C16321A8}"/>
    <cellStyle name="Normal 12 2 3 10 2 3 2" xfId="13302" xr:uid="{9B88B596-F4EE-4A84-BB0A-EC4B7A136557}"/>
    <cellStyle name="Normal 12 2 3 10 2 3 2 2" xfId="13303" xr:uid="{DAAE7363-C975-4845-8FCD-F879DAE88035}"/>
    <cellStyle name="Normal 12 2 3 10 2 3 3" xfId="13304" xr:uid="{EFBC5FF1-A7FB-4037-92EF-A1AD505A99DB}"/>
    <cellStyle name="Normal 12 2 3 10 2 3 3 2" xfId="13305" xr:uid="{E49AE0BB-3FBF-4505-9674-4AE72B5EFEFC}"/>
    <cellStyle name="Normal 12 2 3 10 2 3 4" xfId="13306" xr:uid="{AAFEB9F9-661C-4259-8B5E-7A4EEEC1AE0B}"/>
    <cellStyle name="Normal 12 2 3 10 2 3 4 2" xfId="13307" xr:uid="{0F3042A0-F465-4A4A-9B13-A641CBC73641}"/>
    <cellStyle name="Normal 12 2 3 10 2 3 5" xfId="13308" xr:uid="{7090E5C2-E34E-44D8-AAB4-E8E9244D7742}"/>
    <cellStyle name="Normal 12 2 3 10 2 3 5 2" xfId="13309" xr:uid="{8E074067-8259-49DB-A6BB-84B93D62A0E1}"/>
    <cellStyle name="Normal 12 2 3 10 2 3 6" xfId="13310" xr:uid="{E2170A8D-3E5E-4D6C-AF4F-CB22E75DAA25}"/>
    <cellStyle name="Normal 12 2 3 10 2 3 6 2" xfId="13311" xr:uid="{AEB0C65C-6599-4CE7-BB61-BCCA9A9F370D}"/>
    <cellStyle name="Normal 12 2 3 10 2 3 7" xfId="13312" xr:uid="{F9E5EAAA-ED08-4EB6-8199-DC284ABEBF24}"/>
    <cellStyle name="Normal 12 2 3 10 2 3 7 2" xfId="13313" xr:uid="{0DD6DA33-3D2D-4DAB-BA0E-A429F1029EDD}"/>
    <cellStyle name="Normal 12 2 3 10 2 3 8" xfId="13314" xr:uid="{E6EDF9BF-4644-483D-8C2E-B5EC873C1A62}"/>
    <cellStyle name="Normal 12 2 3 10 2 3_FY15" xfId="13315" xr:uid="{E2AC3A77-7133-45DC-90CD-0546A27B0D9F}"/>
    <cellStyle name="Normal 12 2 3 10 2 4" xfId="13316" xr:uid="{B82D35A0-ECB5-4073-A294-B0040BD2B348}"/>
    <cellStyle name="Normal 12 2 3 10 2 4 2" xfId="13317" xr:uid="{E451BC4F-A934-4AE8-94FF-AE89663D842F}"/>
    <cellStyle name="Normal 12 2 3 10 2 5" xfId="13318" xr:uid="{7E5DF2EA-3C57-454C-8A75-51EE8D83DD66}"/>
    <cellStyle name="Normal 12 2 3 10 2 5 2" xfId="13319" xr:uid="{C14D41A7-98B2-436E-AD49-56D32D6C6C1A}"/>
    <cellStyle name="Normal 12 2 3 10 2 6" xfId="13320" xr:uid="{3757C791-5EF1-43D1-9EBF-DB25EB583509}"/>
    <cellStyle name="Normal 12 2 3 10 2 6 2" xfId="13321" xr:uid="{B522DEED-2DFE-4AEB-89B0-BFB7E6D0C37A}"/>
    <cellStyle name="Normal 12 2 3 10 2 7" xfId="13322" xr:uid="{06BC5D0C-2AB9-492D-A9B0-4864F59D2A6A}"/>
    <cellStyle name="Normal 12 2 3 10 2 7 2" xfId="13323" xr:uid="{97912F3B-1D23-422D-B007-7404304E8A15}"/>
    <cellStyle name="Normal 12 2 3 10 2 8" xfId="13324" xr:uid="{DEF437BE-C463-4458-B57A-C055225C6EAE}"/>
    <cellStyle name="Normal 12 2 3 10 2 8 2" xfId="13325" xr:uid="{CA44E63A-D26C-4CDE-BB92-BAFCCE10000A}"/>
    <cellStyle name="Normal 12 2 3 10 2 9" xfId="13326" xr:uid="{FB455CC3-6820-4747-881B-C656183A5900}"/>
    <cellStyle name="Normal 12 2 3 10 2 9 2" xfId="13327" xr:uid="{83C9A421-77B9-4988-9C56-4F7A94C0DB95}"/>
    <cellStyle name="Normal 12 2 3 10 2_FY15" xfId="13328" xr:uid="{B3712AEA-AFA7-403D-89BE-D7F934F0D24C}"/>
    <cellStyle name="Normal 12 2 3 10 3" xfId="13329" xr:uid="{2E146561-85C1-425F-AFD7-2CBB8CE9AAD5}"/>
    <cellStyle name="Normal 12 2 3 10 3 2" xfId="13330" xr:uid="{6862067C-2513-4282-9F65-3352BC51569F}"/>
    <cellStyle name="Normal 12 2 3 10 3 2 2" xfId="13331" xr:uid="{54B17773-6095-4E9A-9D49-C9E507A778AA}"/>
    <cellStyle name="Normal 12 2 3 10 3 2 2 2" xfId="13332" xr:uid="{11B4961A-B7B5-4DC9-B891-2819FF82A877}"/>
    <cellStyle name="Normal 12 2 3 10 3 2 3" xfId="13333" xr:uid="{6FC3A3EA-B027-494A-873F-E1A3285185C9}"/>
    <cellStyle name="Normal 12 2 3 10 3 2 3 2" xfId="13334" xr:uid="{DFB81B6B-6429-4672-8020-18F05D789AC5}"/>
    <cellStyle name="Normal 12 2 3 10 3 2 4" xfId="13335" xr:uid="{B27936BF-CB39-4AA9-BED8-24573D4D738C}"/>
    <cellStyle name="Normal 12 2 3 10 3 2 4 2" xfId="13336" xr:uid="{055057F1-0EC1-435C-AA41-19FF62F5B30C}"/>
    <cellStyle name="Normal 12 2 3 10 3 2 5" xfId="13337" xr:uid="{88645C26-3E28-4FC5-B384-DB87A8B00CC8}"/>
    <cellStyle name="Normal 12 2 3 10 3 2 5 2" xfId="13338" xr:uid="{52DEB083-2A44-408F-8B67-13519E88FE20}"/>
    <cellStyle name="Normal 12 2 3 10 3 2 6" xfId="13339" xr:uid="{76D48351-3233-4248-87EE-AADBF39C4B8E}"/>
    <cellStyle name="Normal 12 2 3 10 3 2 6 2" xfId="13340" xr:uid="{B3BAB921-DB36-4250-B863-B0B06A12E228}"/>
    <cellStyle name="Normal 12 2 3 10 3 2 7" xfId="13341" xr:uid="{30802405-7C13-463E-B1C9-8E1E5485C94F}"/>
    <cellStyle name="Normal 12 2 3 10 3 2 7 2" xfId="13342" xr:uid="{0ECF7605-6090-4BEE-9BDC-686F1964A1C5}"/>
    <cellStyle name="Normal 12 2 3 10 3 2 8" xfId="13343" xr:uid="{1E057C6D-10A5-4342-BA7E-3A333B91B252}"/>
    <cellStyle name="Normal 12 2 3 10 3 2_FY15" xfId="13344" xr:uid="{51FB6E3B-44D1-46E4-8B46-F08E005C5BA5}"/>
    <cellStyle name="Normal 12 2 3 10 3 3" xfId="13345" xr:uid="{F9BD50DE-CA0F-4A55-8911-308C992E65CA}"/>
    <cellStyle name="Normal 12 2 3 10 3 3 2" xfId="13346" xr:uid="{97EF8B5F-6991-4B7B-8F6F-82E89C9A354C}"/>
    <cellStyle name="Normal 12 2 3 10 3 4" xfId="13347" xr:uid="{15E716B7-78BB-4CFB-AE0D-1DECC6A47BE4}"/>
    <cellStyle name="Normal 12 2 3 10 3 4 2" xfId="13348" xr:uid="{EA560106-50EA-4BE1-BA16-484734E07AC7}"/>
    <cellStyle name="Normal 12 2 3 10 3 5" xfId="13349" xr:uid="{6DCA9E88-8AE2-4ED2-8E79-DE01B0A2EA49}"/>
    <cellStyle name="Normal 12 2 3 10 3 5 2" xfId="13350" xr:uid="{43572152-F51E-4E02-9B44-4DFE925AA478}"/>
    <cellStyle name="Normal 12 2 3 10 3 6" xfId="13351" xr:uid="{D9DA761E-6804-4D81-97BF-296B956916F6}"/>
    <cellStyle name="Normal 12 2 3 10 3 6 2" xfId="13352" xr:uid="{A31D844E-4AD8-447E-AF08-EAABCD5ED8A0}"/>
    <cellStyle name="Normal 12 2 3 10 3 7" xfId="13353" xr:uid="{0986173B-72BD-4EE1-965E-A9CB181713F1}"/>
    <cellStyle name="Normal 12 2 3 10 3 7 2" xfId="13354" xr:uid="{CEB62908-E72E-424E-834E-A47F04CEC985}"/>
    <cellStyle name="Normal 12 2 3 10 3 8" xfId="13355" xr:uid="{9C7B2CF4-C649-423C-AE4B-C022C6CC58F6}"/>
    <cellStyle name="Normal 12 2 3 10 3 8 2" xfId="13356" xr:uid="{A9773C70-E955-45FA-90FD-6BBF3BD59A1C}"/>
    <cellStyle name="Normal 12 2 3 10 3 9" xfId="13357" xr:uid="{1EDEF2F5-A2E7-4599-A0D8-C103FA2F204F}"/>
    <cellStyle name="Normal 12 2 3 10 3_FY15" xfId="13358" xr:uid="{1FF52B8D-B637-410E-B1EA-F8ED4E688974}"/>
    <cellStyle name="Normal 12 2 3 10 4" xfId="13359" xr:uid="{6EE4BB93-C31A-473F-BF25-8645159033F0}"/>
    <cellStyle name="Normal 12 2 3 10 4 2" xfId="13360" xr:uid="{3E97264D-CFD7-42F1-BD16-E8177073EDDE}"/>
    <cellStyle name="Normal 12 2 3 10 4 2 2" xfId="13361" xr:uid="{A2893B4B-4C41-4B9B-84B7-AC5DD19A7EE2}"/>
    <cellStyle name="Normal 12 2 3 10 4 3" xfId="13362" xr:uid="{05692F36-043F-4DD5-A284-6BC8C61F882C}"/>
    <cellStyle name="Normal 12 2 3 10 4 3 2" xfId="13363" xr:uid="{0A2DEF06-37FE-4D20-B4B5-3A9159926E29}"/>
    <cellStyle name="Normal 12 2 3 10 4 4" xfId="13364" xr:uid="{74C730D5-86BD-4BEC-84AF-FBD231BE0C37}"/>
    <cellStyle name="Normal 12 2 3 10 4 4 2" xfId="13365" xr:uid="{02AC6A9B-BDB9-4595-BBD1-3091F1AF41D4}"/>
    <cellStyle name="Normal 12 2 3 10 4 5" xfId="13366" xr:uid="{8633B85C-61A0-423F-B618-C2B003108ACB}"/>
    <cellStyle name="Normal 12 2 3 10 4 5 2" xfId="13367" xr:uid="{6C694E3F-3C58-4DF4-B54C-9E6B3EA9BF20}"/>
    <cellStyle name="Normal 12 2 3 10 4 6" xfId="13368" xr:uid="{DD2D1009-6602-406A-B94C-C354728F1429}"/>
    <cellStyle name="Normal 12 2 3 10 4 6 2" xfId="13369" xr:uid="{0C8B5061-DEDA-45D8-8F44-E2D73F95561B}"/>
    <cellStyle name="Normal 12 2 3 10 4 7" xfId="13370" xr:uid="{AF570F01-74B6-4905-A386-E1A60B31B9A9}"/>
    <cellStyle name="Normal 12 2 3 10 4 7 2" xfId="13371" xr:uid="{07F20788-3DD0-4F72-B250-1948837280F4}"/>
    <cellStyle name="Normal 12 2 3 10 4 8" xfId="13372" xr:uid="{9EA1E4C6-CC56-49BF-BD8B-C7EDE75B5233}"/>
    <cellStyle name="Normal 12 2 3 10 4_FY15" xfId="13373" xr:uid="{AE45664D-D593-4880-B22D-91C77C677F7E}"/>
    <cellStyle name="Normal 12 2 3 10 5" xfId="13374" xr:uid="{E1A33E81-2365-490F-AD3C-9C6D295392C7}"/>
    <cellStyle name="Normal 12 2 3 10 5 2" xfId="13375" xr:uid="{85A71382-8EB3-4810-AB4C-6C72878B332F}"/>
    <cellStyle name="Normal 12 2 3 10 6" xfId="13376" xr:uid="{8BA42D37-8A0A-4FF7-B05F-8725A36590FF}"/>
    <cellStyle name="Normal 12 2 3 10 6 2" xfId="13377" xr:uid="{83EAD1DF-969A-4BD0-9BAC-E6865E2E4016}"/>
    <cellStyle name="Normal 12 2 3 10 7" xfId="13378" xr:uid="{427003BE-4800-4EDB-BCF8-897351632574}"/>
    <cellStyle name="Normal 12 2 3 10 7 2" xfId="13379" xr:uid="{965F9C9F-BB8B-44CC-8D44-D6A995B26BA1}"/>
    <cellStyle name="Normal 12 2 3 10 8" xfId="13380" xr:uid="{9E74BA59-3578-422F-A92D-92D5A4514DCB}"/>
    <cellStyle name="Normal 12 2 3 10 8 2" xfId="13381" xr:uid="{EE1632BD-F4B3-4951-AAB4-A6343AB03957}"/>
    <cellStyle name="Normal 12 2 3 10 9" xfId="13382" xr:uid="{A1E66F00-06E4-45F4-B007-5EA869F1E4C4}"/>
    <cellStyle name="Normal 12 2 3 10 9 2" xfId="13383" xr:uid="{FE9262CC-A48A-4981-914E-6F264F43B0E3}"/>
    <cellStyle name="Normal 12 2 3 10_AAUP CBI Calc" xfId="13384" xr:uid="{38A1F1F9-9B45-4F2F-ADC8-B116F8C38392}"/>
    <cellStyle name="Normal 12 2 3 11" xfId="13385" xr:uid="{CE81F359-AE15-4533-9366-490CA7BFD748}"/>
    <cellStyle name="Normal 12 2 3 11 10" xfId="13386" xr:uid="{2BB25B2E-1CFD-4B76-83EA-20437E6A6D32}"/>
    <cellStyle name="Normal 12 2 3 11 10 2" xfId="13387" xr:uid="{68B3504C-DB08-47B9-96D9-EE5079A5A6AD}"/>
    <cellStyle name="Normal 12 2 3 11 11" xfId="13388" xr:uid="{C8D6C6FB-305C-4312-945F-10F2DC3C9A0F}"/>
    <cellStyle name="Normal 12 2 3 11 2" xfId="13389" xr:uid="{B04996D1-F3AA-4087-958E-F614F52933DB}"/>
    <cellStyle name="Normal 12 2 3 11 2 2" xfId="13390" xr:uid="{B53117DC-B6CB-4345-8F50-FFE328E37EE2}"/>
    <cellStyle name="Normal 12 2 3 11 2 2 2" xfId="13391" xr:uid="{DA316040-8C76-464D-AA0F-708F784D0E16}"/>
    <cellStyle name="Normal 12 2 3 11 2 2 2 2" xfId="13392" xr:uid="{6540C913-E331-4064-B38C-4F9EF4315FA1}"/>
    <cellStyle name="Normal 12 2 3 11 2 2 3" xfId="13393" xr:uid="{9EB79356-A1CB-4B6F-B222-8A8E0E9F211C}"/>
    <cellStyle name="Normal 12 2 3 11 2 2 3 2" xfId="13394" xr:uid="{9A6D23D9-E778-4ADA-8044-4C4C8E30DDDF}"/>
    <cellStyle name="Normal 12 2 3 11 2 2 4" xfId="13395" xr:uid="{E5F16D82-AB6E-437A-987E-2207B1DA54FB}"/>
    <cellStyle name="Normal 12 2 3 11 2 2 4 2" xfId="13396" xr:uid="{A43E4D26-2322-4184-9BF8-1D2BE6A07137}"/>
    <cellStyle name="Normal 12 2 3 11 2 2 5" xfId="13397" xr:uid="{12D849C2-52FA-4183-9D2B-2D7A17B940E9}"/>
    <cellStyle name="Normal 12 2 3 11 2 2 5 2" xfId="13398" xr:uid="{B8DEBE47-D36E-400C-B206-426F829FDB6F}"/>
    <cellStyle name="Normal 12 2 3 11 2 2 6" xfId="13399" xr:uid="{4E24DE0C-1472-4620-B99D-E70A3EA8A527}"/>
    <cellStyle name="Normal 12 2 3 11 2 2 6 2" xfId="13400" xr:uid="{E847AE96-A499-4916-A4BD-CE3397935421}"/>
    <cellStyle name="Normal 12 2 3 11 2 2 7" xfId="13401" xr:uid="{08221EBC-4A73-4E9F-BB39-DECD6F8C7A93}"/>
    <cellStyle name="Normal 12 2 3 11 2 2 7 2" xfId="13402" xr:uid="{B355CE2A-66EE-4D01-BD04-872B995D3EA0}"/>
    <cellStyle name="Normal 12 2 3 11 2 2 8" xfId="13403" xr:uid="{3635F7DC-E7F0-432E-A426-BA1C19390909}"/>
    <cellStyle name="Normal 12 2 3 11 2 2_FY15" xfId="13404" xr:uid="{F858CA93-F8D0-4086-9827-421F391FB64D}"/>
    <cellStyle name="Normal 12 2 3 11 2 3" xfId="13405" xr:uid="{72B00CD5-D04B-4493-926B-E4F9571BC4A2}"/>
    <cellStyle name="Normal 12 2 3 11 2 3 2" xfId="13406" xr:uid="{6946A607-C20C-45E1-826F-F48DFFE3B511}"/>
    <cellStyle name="Normal 12 2 3 11 2 4" xfId="13407" xr:uid="{6429DA1D-34EC-4D5C-8339-00C5FFFB2B10}"/>
    <cellStyle name="Normal 12 2 3 11 2 4 2" xfId="13408" xr:uid="{1339859A-4268-4227-8B85-D3DDBFB58EBD}"/>
    <cellStyle name="Normal 12 2 3 11 2 5" xfId="13409" xr:uid="{7FCB50F0-E60E-436B-94C8-0BFA951ABDB0}"/>
    <cellStyle name="Normal 12 2 3 11 2 5 2" xfId="13410" xr:uid="{983D27AA-18EE-4EED-8294-8D8FB5BA5D1C}"/>
    <cellStyle name="Normal 12 2 3 11 2 6" xfId="13411" xr:uid="{C0C0A747-6B31-4D74-8BF9-8B4927B9AEEF}"/>
    <cellStyle name="Normal 12 2 3 11 2 6 2" xfId="13412" xr:uid="{DCED5959-0174-4647-AF09-EC995B72DB65}"/>
    <cellStyle name="Normal 12 2 3 11 2 7" xfId="13413" xr:uid="{F764F2B5-1EEC-4993-8D63-A25703706034}"/>
    <cellStyle name="Normal 12 2 3 11 2 7 2" xfId="13414" xr:uid="{E8D9202D-8C26-48B2-B091-67A9B655C1EC}"/>
    <cellStyle name="Normal 12 2 3 11 2 8" xfId="13415" xr:uid="{AD5E71C5-AB71-4DDF-8D6F-A7A79319F361}"/>
    <cellStyle name="Normal 12 2 3 11 2 8 2" xfId="13416" xr:uid="{93822BE5-6A80-4B9E-9490-DD6B17B3D656}"/>
    <cellStyle name="Normal 12 2 3 11 2 9" xfId="13417" xr:uid="{2CBC83BF-0165-4EB6-A433-EA97BB152359}"/>
    <cellStyle name="Normal 12 2 3 11 2_FY15" xfId="13418" xr:uid="{6B06BC65-F343-4120-9557-0287D1AE442F}"/>
    <cellStyle name="Normal 12 2 3 11 3" xfId="13419" xr:uid="{9AC6EA17-7204-4401-A535-A3DB97034C2A}"/>
    <cellStyle name="Normal 12 2 3 11 3 2" xfId="13420" xr:uid="{301436E6-67AC-477D-9740-2D50ABE99443}"/>
    <cellStyle name="Normal 12 2 3 11 3 2 2" xfId="13421" xr:uid="{2E71FD9C-2118-45AE-888F-4F5E74CB3373}"/>
    <cellStyle name="Normal 12 2 3 11 3 2 2 2" xfId="13422" xr:uid="{2B09FE24-2BDF-4EFA-B418-758792CED51B}"/>
    <cellStyle name="Normal 12 2 3 11 3 2 3" xfId="13423" xr:uid="{289AFED1-8C17-4533-A5B0-5A5B7B02E9A8}"/>
    <cellStyle name="Normal 12 2 3 11 3 2 3 2" xfId="13424" xr:uid="{08E6DEFE-E9D1-42D0-9633-7E406B0AA1EA}"/>
    <cellStyle name="Normal 12 2 3 11 3 2 4" xfId="13425" xr:uid="{9A27E400-475B-4392-BB79-95E29F5A1194}"/>
    <cellStyle name="Normal 12 2 3 11 3 2 4 2" xfId="13426" xr:uid="{6EA103A2-F1A3-490F-A962-206885A36A0C}"/>
    <cellStyle name="Normal 12 2 3 11 3 2 5" xfId="13427" xr:uid="{F2082D3D-5B2D-42F4-BEAF-A1D64A19CC33}"/>
    <cellStyle name="Normal 12 2 3 11 3 2 5 2" xfId="13428" xr:uid="{8C7587C0-A415-47A6-8401-D19861887A95}"/>
    <cellStyle name="Normal 12 2 3 11 3 2 6" xfId="13429" xr:uid="{84529C75-8374-4F57-9922-BDC7C8575934}"/>
    <cellStyle name="Normal 12 2 3 11 3 2 6 2" xfId="13430" xr:uid="{1DFC9DDC-F123-4487-A8EA-298506F7A92B}"/>
    <cellStyle name="Normal 12 2 3 11 3 2 7" xfId="13431" xr:uid="{41118F72-1B9B-4B70-BC70-36232FBB163D}"/>
    <cellStyle name="Normal 12 2 3 11 3 2 7 2" xfId="13432" xr:uid="{FA6A42E0-219D-4EC7-A4FA-FB63E7A7D36C}"/>
    <cellStyle name="Normal 12 2 3 11 3 2 8" xfId="13433" xr:uid="{606D9A5F-BAAB-475D-8BC0-3E435C842DC0}"/>
    <cellStyle name="Normal 12 2 3 11 3 2_FY15" xfId="13434" xr:uid="{15ECEEE8-3568-48C1-943E-7A2F8739547F}"/>
    <cellStyle name="Normal 12 2 3 11 3 3" xfId="13435" xr:uid="{5E815FBC-9319-4E22-A217-3EC71788B403}"/>
    <cellStyle name="Normal 12 2 3 11 3 3 2" xfId="13436" xr:uid="{A653CC09-C803-42BC-9129-41DC971DE836}"/>
    <cellStyle name="Normal 12 2 3 11 3 4" xfId="13437" xr:uid="{4E094755-1A8D-4DC3-B3D7-C48B192D16AF}"/>
    <cellStyle name="Normal 12 2 3 11 3 4 2" xfId="13438" xr:uid="{395A9920-C90C-4A8A-BC8A-22278D0444C6}"/>
    <cellStyle name="Normal 12 2 3 11 3 5" xfId="13439" xr:uid="{BFFEEAEE-BEB1-4C6D-AE4F-F87108D28809}"/>
    <cellStyle name="Normal 12 2 3 11 3 5 2" xfId="13440" xr:uid="{50171FD0-DDA9-474A-8D5B-E3ABF2C68EBD}"/>
    <cellStyle name="Normal 12 2 3 11 3 6" xfId="13441" xr:uid="{F0BC5A3A-F102-42FD-ABCD-B4442A283A5B}"/>
    <cellStyle name="Normal 12 2 3 11 3 6 2" xfId="13442" xr:uid="{5A908E7A-634B-438E-8AD3-0CBDD5B298CB}"/>
    <cellStyle name="Normal 12 2 3 11 3 7" xfId="13443" xr:uid="{ECF3A8D2-E119-4A14-9B4B-99731F174524}"/>
    <cellStyle name="Normal 12 2 3 11 3 7 2" xfId="13444" xr:uid="{FA3EDE4B-DA2E-4FD7-93A1-8361BE333732}"/>
    <cellStyle name="Normal 12 2 3 11 3 8" xfId="13445" xr:uid="{CF0CCB1A-52CB-4214-8CA2-4AF8A9348305}"/>
    <cellStyle name="Normal 12 2 3 11 3 8 2" xfId="13446" xr:uid="{81C420CB-05F5-4EC2-B4B5-45635F49AE0E}"/>
    <cellStyle name="Normal 12 2 3 11 3 9" xfId="13447" xr:uid="{6332D2FE-F994-46C0-B40D-D3C080B7A3A7}"/>
    <cellStyle name="Normal 12 2 3 11 3_FY15" xfId="13448" xr:uid="{BA3ED59D-0334-49C6-875A-8C68D9A25069}"/>
    <cellStyle name="Normal 12 2 3 11 4" xfId="13449" xr:uid="{2E98C6B1-E580-4BDD-B93B-8556A59DA766}"/>
    <cellStyle name="Normal 12 2 3 11 4 2" xfId="13450" xr:uid="{B7E6076F-C047-4F71-9290-14A12F7CFD8D}"/>
    <cellStyle name="Normal 12 2 3 11 4 2 2" xfId="13451" xr:uid="{5DFA928E-3E6A-4CA7-BD2F-B3AA40D3A6FA}"/>
    <cellStyle name="Normal 12 2 3 11 4 3" xfId="13452" xr:uid="{D12AD724-2A50-43E4-B1A2-5D36D8616C7F}"/>
    <cellStyle name="Normal 12 2 3 11 4 3 2" xfId="13453" xr:uid="{0B51AC09-5E8E-40E1-A187-5CCDE82CB757}"/>
    <cellStyle name="Normal 12 2 3 11 4 4" xfId="13454" xr:uid="{72F66B58-109B-4804-BAF8-893B41CDD33B}"/>
    <cellStyle name="Normal 12 2 3 11 4 4 2" xfId="13455" xr:uid="{CFBC5671-4D97-4A18-978E-E977C8572D65}"/>
    <cellStyle name="Normal 12 2 3 11 4 5" xfId="13456" xr:uid="{01E9B2F2-894C-4BC3-836C-B81C927A4DBB}"/>
    <cellStyle name="Normal 12 2 3 11 4 5 2" xfId="13457" xr:uid="{20429B2E-AF74-43EF-9228-978F097D83BB}"/>
    <cellStyle name="Normal 12 2 3 11 4 6" xfId="13458" xr:uid="{3E330512-9A1E-43B7-A96F-1FF9FC76A6F2}"/>
    <cellStyle name="Normal 12 2 3 11 4 6 2" xfId="13459" xr:uid="{60821035-AC97-46AC-8F9A-8759052CB66F}"/>
    <cellStyle name="Normal 12 2 3 11 4 7" xfId="13460" xr:uid="{AAF4FA4B-EFAE-4450-81FE-824ECB61F0EE}"/>
    <cellStyle name="Normal 12 2 3 11 4 7 2" xfId="13461" xr:uid="{FDEB4A78-994A-434C-9F55-6469DC360081}"/>
    <cellStyle name="Normal 12 2 3 11 4 8" xfId="13462" xr:uid="{114C78FE-1797-44A4-A3C4-E6F9BC7EA147}"/>
    <cellStyle name="Normal 12 2 3 11 4_FY15" xfId="13463" xr:uid="{8206F83A-9062-4ADD-B05A-8B521C5F4734}"/>
    <cellStyle name="Normal 12 2 3 11 5" xfId="13464" xr:uid="{0B9F283D-6721-4707-96DB-D2C40C11647C}"/>
    <cellStyle name="Normal 12 2 3 11 5 2" xfId="13465" xr:uid="{2F1706AB-5D56-4407-8B02-0E4CFD3FC393}"/>
    <cellStyle name="Normal 12 2 3 11 6" xfId="13466" xr:uid="{8B0ABD2E-A52E-416A-BD2E-1166642CC3AD}"/>
    <cellStyle name="Normal 12 2 3 11 6 2" xfId="13467" xr:uid="{CD44037B-2D32-44CC-AFFC-58EAEB12A1FA}"/>
    <cellStyle name="Normal 12 2 3 11 7" xfId="13468" xr:uid="{104894A3-1089-43BA-AD9D-47F1229191FC}"/>
    <cellStyle name="Normal 12 2 3 11 7 2" xfId="13469" xr:uid="{7B72ED05-6817-4408-B54A-10F85B1577A8}"/>
    <cellStyle name="Normal 12 2 3 11 8" xfId="13470" xr:uid="{777601AF-9353-452A-BF73-8426E48AFC54}"/>
    <cellStyle name="Normal 12 2 3 11 8 2" xfId="13471" xr:uid="{5D162FCB-1E47-4DE9-A3CC-28540FBD8D13}"/>
    <cellStyle name="Normal 12 2 3 11 9" xfId="13472" xr:uid="{41AAD94F-3824-478C-83F6-FC64A6A9D619}"/>
    <cellStyle name="Normal 12 2 3 11 9 2" xfId="13473" xr:uid="{3979A003-EA0D-43A7-83B1-6075111CB33E}"/>
    <cellStyle name="Normal 12 2 3 11_AAUP CBI Calc" xfId="13474" xr:uid="{A997ECF2-36CF-408E-9633-01D9AEAC583C}"/>
    <cellStyle name="Normal 12 2 3 12" xfId="13475" xr:uid="{CBF838FA-49CD-41F9-8404-6B8D163C56C7}"/>
    <cellStyle name="Normal 12 2 3 12 10" xfId="13476" xr:uid="{A4D48169-D10A-4EEB-B732-40E5757598CB}"/>
    <cellStyle name="Normal 12 2 3 12 2" xfId="13477" xr:uid="{437ED590-76E7-4BB6-B51F-24D88646335A}"/>
    <cellStyle name="Normal 12 2 3 12 2 2" xfId="13478" xr:uid="{F2B5EEF6-F677-4555-8AF1-1B18CFEACCDB}"/>
    <cellStyle name="Normal 12 2 3 12 2 2 2" xfId="13479" xr:uid="{57BD830E-FA3D-407C-8023-D9ABA39053A4}"/>
    <cellStyle name="Normal 12 2 3 12 2 2 2 2" xfId="13480" xr:uid="{8C00B04F-2C6B-4D6A-A92C-F2CCFB43849E}"/>
    <cellStyle name="Normal 12 2 3 12 2 2 3" xfId="13481" xr:uid="{9D8CC472-967C-4C5F-BF2A-4065CF39AA6A}"/>
    <cellStyle name="Normal 12 2 3 12 2 2 3 2" xfId="13482" xr:uid="{A8789FE0-DD3E-481B-A687-EF3C244A711E}"/>
    <cellStyle name="Normal 12 2 3 12 2 2 4" xfId="13483" xr:uid="{D163DB5E-7A37-4373-93A9-743FEC5DC133}"/>
    <cellStyle name="Normal 12 2 3 12 2 2 4 2" xfId="13484" xr:uid="{6939D52F-7572-48FA-AA3D-E942C733DF85}"/>
    <cellStyle name="Normal 12 2 3 12 2 2 5" xfId="13485" xr:uid="{8B1851B8-B20F-495E-9CB4-43B8A70E5A5A}"/>
    <cellStyle name="Normal 12 2 3 12 2 2 5 2" xfId="13486" xr:uid="{8F66690D-7A77-464C-AF7C-92EDEF0A2B89}"/>
    <cellStyle name="Normal 12 2 3 12 2 2 6" xfId="13487" xr:uid="{9C0E1348-6A44-485A-A094-23B2BE775344}"/>
    <cellStyle name="Normal 12 2 3 12 2 2 6 2" xfId="13488" xr:uid="{C6725075-0B3A-4428-B64B-145A5132D4DF}"/>
    <cellStyle name="Normal 12 2 3 12 2 2 7" xfId="13489" xr:uid="{DE1F6B35-A474-47E3-9EED-A7F2A5392FCA}"/>
    <cellStyle name="Normal 12 2 3 12 2 2 7 2" xfId="13490" xr:uid="{11CC5235-6B68-472D-BA05-4D4B7C4DBFBF}"/>
    <cellStyle name="Normal 12 2 3 12 2 2 8" xfId="13491" xr:uid="{6AEECF65-067A-4BC5-BD6D-F61A0C1E42C3}"/>
    <cellStyle name="Normal 12 2 3 12 2 2_FY15" xfId="13492" xr:uid="{3E768529-C75E-4A33-9520-84D6F4E33F04}"/>
    <cellStyle name="Normal 12 2 3 12 2 3" xfId="13493" xr:uid="{5E381B38-DBB8-4E97-AC89-3984B14F3B2A}"/>
    <cellStyle name="Normal 12 2 3 12 2 3 2" xfId="13494" xr:uid="{4291D892-66AC-41A7-AB17-FD482189ADFB}"/>
    <cellStyle name="Normal 12 2 3 12 2 4" xfId="13495" xr:uid="{6079ABB0-0A34-488F-9550-D9DEC1D70992}"/>
    <cellStyle name="Normal 12 2 3 12 2 4 2" xfId="13496" xr:uid="{DF649906-7DF9-463D-BD5E-4B698405ED21}"/>
    <cellStyle name="Normal 12 2 3 12 2 5" xfId="13497" xr:uid="{D80E8D5D-FC86-4366-A7F1-1EBAC7407239}"/>
    <cellStyle name="Normal 12 2 3 12 2 5 2" xfId="13498" xr:uid="{3DED4F36-CB29-4B4D-BE3E-83AA322CE31D}"/>
    <cellStyle name="Normal 12 2 3 12 2 6" xfId="13499" xr:uid="{DA20759E-4A47-4B36-A422-91ED4CD4E080}"/>
    <cellStyle name="Normal 12 2 3 12 2 6 2" xfId="13500" xr:uid="{8FB481D8-FD92-4600-BF1C-A205F5FFFAEB}"/>
    <cellStyle name="Normal 12 2 3 12 2 7" xfId="13501" xr:uid="{6AF0C683-0973-407B-A260-32B412BA4A87}"/>
    <cellStyle name="Normal 12 2 3 12 2 7 2" xfId="13502" xr:uid="{91F58D21-8F3E-463C-BA8C-D50689A9B8A0}"/>
    <cellStyle name="Normal 12 2 3 12 2 8" xfId="13503" xr:uid="{5D91ECF6-35E5-4B1E-B264-4B89350D4DEA}"/>
    <cellStyle name="Normal 12 2 3 12 2 8 2" xfId="13504" xr:uid="{DA21C8C9-E3F9-45A4-B3FA-71B4F8424A0E}"/>
    <cellStyle name="Normal 12 2 3 12 2 9" xfId="13505" xr:uid="{6C5289B4-673A-4CA1-85FE-77B41AE2D592}"/>
    <cellStyle name="Normal 12 2 3 12 2_FY15" xfId="13506" xr:uid="{3AB17807-07CE-424B-B6A8-726D82B7714B}"/>
    <cellStyle name="Normal 12 2 3 12 3" xfId="13507" xr:uid="{7457037C-7C13-4A6A-B57E-9ED1D00D418A}"/>
    <cellStyle name="Normal 12 2 3 12 3 2" xfId="13508" xr:uid="{D8682E24-192D-4C00-BCA2-AA80CF24184D}"/>
    <cellStyle name="Normal 12 2 3 12 3 2 2" xfId="13509" xr:uid="{D9841368-5145-4337-AB73-B6CBBA76EA6C}"/>
    <cellStyle name="Normal 12 2 3 12 3 3" xfId="13510" xr:uid="{574C2E7B-C327-468B-AFB7-49A7E7E5F0FB}"/>
    <cellStyle name="Normal 12 2 3 12 3 3 2" xfId="13511" xr:uid="{CC0DBF04-4771-4565-ACDA-E1A01BAABF2D}"/>
    <cellStyle name="Normal 12 2 3 12 3 4" xfId="13512" xr:uid="{3281FAD8-1322-4F92-AB23-5BE971932986}"/>
    <cellStyle name="Normal 12 2 3 12 3 4 2" xfId="13513" xr:uid="{45F5A057-2A77-46FC-AE34-51CB88AFE58B}"/>
    <cellStyle name="Normal 12 2 3 12 3 5" xfId="13514" xr:uid="{5883FC28-E389-43F9-9875-45D0BE0835E0}"/>
    <cellStyle name="Normal 12 2 3 12 3 5 2" xfId="13515" xr:uid="{D0904E06-C443-4D0A-8196-769197E5691C}"/>
    <cellStyle name="Normal 12 2 3 12 3 6" xfId="13516" xr:uid="{9C5955E9-40AA-46C2-B986-1EE5EF793902}"/>
    <cellStyle name="Normal 12 2 3 12 3 6 2" xfId="13517" xr:uid="{3767EFBF-F026-4AB5-BD49-4091FF936F42}"/>
    <cellStyle name="Normal 12 2 3 12 3 7" xfId="13518" xr:uid="{A604B27A-B4A6-4508-83E0-B8BC3FA6FA68}"/>
    <cellStyle name="Normal 12 2 3 12 3 7 2" xfId="13519" xr:uid="{5C3573CB-FD0F-43AE-8C2C-ADD9B913EE87}"/>
    <cellStyle name="Normal 12 2 3 12 3 8" xfId="13520" xr:uid="{F003AD14-1380-4CD7-84AA-A87ACDCB1F8F}"/>
    <cellStyle name="Normal 12 2 3 12 3_FY15" xfId="13521" xr:uid="{9C329644-31B8-40EB-8EE1-837F7EC89B51}"/>
    <cellStyle name="Normal 12 2 3 12 4" xfId="13522" xr:uid="{B40771B2-FB00-404E-B5C6-70012CBB2245}"/>
    <cellStyle name="Normal 12 2 3 12 4 2" xfId="13523" xr:uid="{49BB653E-3048-44EA-8728-F5E7E0A14684}"/>
    <cellStyle name="Normal 12 2 3 12 5" xfId="13524" xr:uid="{8DF978EB-9BA0-4D1F-9BAB-828BE49D33DA}"/>
    <cellStyle name="Normal 12 2 3 12 5 2" xfId="13525" xr:uid="{C37F5F2B-7B9B-4C8C-AF84-C52EAB8AF90C}"/>
    <cellStyle name="Normal 12 2 3 12 6" xfId="13526" xr:uid="{7381A57E-3712-4010-B4CB-69FF2E95A2B7}"/>
    <cellStyle name="Normal 12 2 3 12 6 2" xfId="13527" xr:uid="{5E69145E-1FF1-417B-8A53-8468952CCC20}"/>
    <cellStyle name="Normal 12 2 3 12 7" xfId="13528" xr:uid="{9FB8D5FC-DA19-4EBD-B8BD-7CE8734AA60A}"/>
    <cellStyle name="Normal 12 2 3 12 7 2" xfId="13529" xr:uid="{7592DB32-4963-4CD1-98F4-42807E78039D}"/>
    <cellStyle name="Normal 12 2 3 12 8" xfId="13530" xr:uid="{905D114F-373B-4C31-B3FA-B311DE996CC9}"/>
    <cellStyle name="Normal 12 2 3 12 8 2" xfId="13531" xr:uid="{10A46FF2-F76A-4221-99E3-9C6C1CE9125F}"/>
    <cellStyle name="Normal 12 2 3 12 9" xfId="13532" xr:uid="{F7A939A6-8716-46D1-8E00-F669D0BDB959}"/>
    <cellStyle name="Normal 12 2 3 12 9 2" xfId="13533" xr:uid="{C03CE945-7152-484D-88E4-0D86B08C853A}"/>
    <cellStyle name="Normal 12 2 3 12_AAUP CBI Calc" xfId="13534" xr:uid="{03197F11-FF7D-4879-A70C-396E7F68F273}"/>
    <cellStyle name="Normal 12 2 3 13" xfId="13535" xr:uid="{AA323816-7F6D-4FDB-A38A-6D9760819ECC}"/>
    <cellStyle name="Normal 12 2 3 13 2" xfId="13536" xr:uid="{421CDF66-5520-46FF-BDC4-4A4BCFC5AE60}"/>
    <cellStyle name="Normal 12 2 3 13 2 2" xfId="13537" xr:uid="{5296B88C-C72B-4336-9B78-75102F98334E}"/>
    <cellStyle name="Normal 12 2 3 13 2 2 2" xfId="13538" xr:uid="{C22B96E0-E3BD-454D-ADD0-06C22A9D1E03}"/>
    <cellStyle name="Normal 12 2 3 13 2 3" xfId="13539" xr:uid="{5D750B3D-BA5C-4D31-B59F-60AA38677720}"/>
    <cellStyle name="Normal 12 2 3 13 2 3 2" xfId="13540" xr:uid="{73B6848F-C71F-4C0C-9C2D-7D86117D95B3}"/>
    <cellStyle name="Normal 12 2 3 13 2 4" xfId="13541" xr:uid="{03766F7A-B9C3-4B89-AA79-BF6920435375}"/>
    <cellStyle name="Normal 12 2 3 13 2 4 2" xfId="13542" xr:uid="{79F45B2A-93EA-4549-A46F-C05CF31904B6}"/>
    <cellStyle name="Normal 12 2 3 13 2 5" xfId="13543" xr:uid="{C95A4490-E2DD-473E-8BEF-B53392096AC1}"/>
    <cellStyle name="Normal 12 2 3 13 2 5 2" xfId="13544" xr:uid="{0F176AA0-7E90-4A14-ABEE-8DF3315B4AFA}"/>
    <cellStyle name="Normal 12 2 3 13 2 6" xfId="13545" xr:uid="{7D2A9ABE-DC51-4903-A0DD-BB9BF7E122B6}"/>
    <cellStyle name="Normal 12 2 3 13 2 6 2" xfId="13546" xr:uid="{D9A43B82-B63B-4D9A-B12B-3AE8AB951794}"/>
    <cellStyle name="Normal 12 2 3 13 2 7" xfId="13547" xr:uid="{8A4AD49F-23F3-4361-A5E9-F36ED5FBF982}"/>
    <cellStyle name="Normal 12 2 3 13 2 7 2" xfId="13548" xr:uid="{BF952C93-289B-476D-97F4-21D4B0F1FE3C}"/>
    <cellStyle name="Normal 12 2 3 13 2 8" xfId="13549" xr:uid="{24ADBBCF-D1CA-4831-8EE5-40B78AA4D96B}"/>
    <cellStyle name="Normal 12 2 3 13 2_FY15" xfId="13550" xr:uid="{1171F373-8C50-4D8C-8A8B-61F8AD0365EF}"/>
    <cellStyle name="Normal 12 2 3 13 3" xfId="13551" xr:uid="{96DE9968-D13C-4740-A28F-4E02F8286F18}"/>
    <cellStyle name="Normal 12 2 3 13 3 2" xfId="13552" xr:uid="{7B6EEE06-0B26-4400-A1F9-A27234312227}"/>
    <cellStyle name="Normal 12 2 3 13 4" xfId="13553" xr:uid="{CCEA2648-2CFB-43C4-86DB-E10473E77E1E}"/>
    <cellStyle name="Normal 12 2 3 13 4 2" xfId="13554" xr:uid="{19B2CD7B-468E-4101-8B2F-839F4D8CC7E6}"/>
    <cellStyle name="Normal 12 2 3 13 5" xfId="13555" xr:uid="{23EC6F2E-8E28-4EC7-BD42-0BFBB3C48896}"/>
    <cellStyle name="Normal 12 2 3 13 5 2" xfId="13556" xr:uid="{4B76EA81-EC06-4140-94DE-E97525CB4FE8}"/>
    <cellStyle name="Normal 12 2 3 13 6" xfId="13557" xr:uid="{10959E62-2B0D-4890-BE69-E0840F8687EA}"/>
    <cellStyle name="Normal 12 2 3 13 6 2" xfId="13558" xr:uid="{6783E1ED-5E88-455B-A60E-248DBA09E01F}"/>
    <cellStyle name="Normal 12 2 3 13 7" xfId="13559" xr:uid="{DC043677-FAD9-453C-89E9-1793F9E32FF5}"/>
    <cellStyle name="Normal 12 2 3 13 7 2" xfId="13560" xr:uid="{847C0697-4448-42F5-A575-0C563F13332E}"/>
    <cellStyle name="Normal 12 2 3 13 8" xfId="13561" xr:uid="{39FDD5A2-41C4-4672-9CA2-00D77209A879}"/>
    <cellStyle name="Normal 12 2 3 13 8 2" xfId="13562" xr:uid="{20C80FB4-8B2C-44A0-99FA-B05D39485CAF}"/>
    <cellStyle name="Normal 12 2 3 13 9" xfId="13563" xr:uid="{ABA8D5BA-8CF2-47E1-9641-84B3E25EB825}"/>
    <cellStyle name="Normal 12 2 3 13_FY15" xfId="13564" xr:uid="{0C98AE20-9CDB-4801-AD98-68A0E8243B46}"/>
    <cellStyle name="Normal 12 2 3 14" xfId="13565" xr:uid="{CA93EF65-A9E5-432D-8108-A905FAC446BD}"/>
    <cellStyle name="Normal 12 2 3 14 2" xfId="13566" xr:uid="{B07F1C0B-BAE6-4DC7-8999-87C6F04500A9}"/>
    <cellStyle name="Normal 12 2 3 14 2 2" xfId="13567" xr:uid="{02F6E70B-7FFF-42DD-A687-F87EEB9A9468}"/>
    <cellStyle name="Normal 12 2 3 14 2 2 2" xfId="13568" xr:uid="{21CEA439-3081-46E8-BC7D-A4DB1B1A1801}"/>
    <cellStyle name="Normal 12 2 3 14 2 3" xfId="13569" xr:uid="{4AFF42E0-B264-4145-9E70-2C07850B711F}"/>
    <cellStyle name="Normal 12 2 3 14 2 3 2" xfId="13570" xr:uid="{E20D36AD-3E27-4FEE-8845-246B4CBFA67E}"/>
    <cellStyle name="Normal 12 2 3 14 2 4" xfId="13571" xr:uid="{3C75FBF7-DE0A-4332-A0E4-52F270B7104E}"/>
    <cellStyle name="Normal 12 2 3 14 2 4 2" xfId="13572" xr:uid="{CD9EA287-51DB-4DDB-BB99-AB4654A1CF8E}"/>
    <cellStyle name="Normal 12 2 3 14 2 5" xfId="13573" xr:uid="{E9B7A66A-E9B8-4E46-B861-24143FE73ACC}"/>
    <cellStyle name="Normal 12 2 3 14 2 5 2" xfId="13574" xr:uid="{12F64606-FB54-41B4-B09A-33EA2492FBBE}"/>
    <cellStyle name="Normal 12 2 3 14 2 6" xfId="13575" xr:uid="{833C9ADB-D424-4AAA-BAB6-EC958907ABD2}"/>
    <cellStyle name="Normal 12 2 3 14 2 6 2" xfId="13576" xr:uid="{4426244E-0F7C-446A-AE88-01E00457C2E7}"/>
    <cellStyle name="Normal 12 2 3 14 2 7" xfId="13577" xr:uid="{27424C32-E39B-4F3B-B32A-03D4E8AE9DA0}"/>
    <cellStyle name="Normal 12 2 3 14 2 7 2" xfId="13578" xr:uid="{3941AED6-4AB7-4A43-9D07-67672C050C1D}"/>
    <cellStyle name="Normal 12 2 3 14 2 8" xfId="13579" xr:uid="{A5B6A652-AC95-45A1-BCFF-47D004669884}"/>
    <cellStyle name="Normal 12 2 3 14 2_FY15" xfId="13580" xr:uid="{7332908E-BB81-4847-8AFF-1D743F3F24A4}"/>
    <cellStyle name="Normal 12 2 3 14 3" xfId="13581" xr:uid="{74855106-023C-4D1B-B82D-0775B1CC4DFE}"/>
    <cellStyle name="Normal 12 2 3 14 3 2" xfId="13582" xr:uid="{3AD1030B-2202-4696-8932-9A90D5863AB7}"/>
    <cellStyle name="Normal 12 2 3 14 4" xfId="13583" xr:uid="{E84D9BE6-D047-4E1B-AC2B-6A3EA186F435}"/>
    <cellStyle name="Normal 12 2 3 14 4 2" xfId="13584" xr:uid="{3A520299-0883-499F-82AD-3B350C4ECE60}"/>
    <cellStyle name="Normal 12 2 3 14 5" xfId="13585" xr:uid="{B51883E5-577D-4AE7-A90E-F383C625A812}"/>
    <cellStyle name="Normal 12 2 3 14 5 2" xfId="13586" xr:uid="{695C6607-5DF6-47D6-BD1C-66D1D54E29C3}"/>
    <cellStyle name="Normal 12 2 3 14 6" xfId="13587" xr:uid="{30C579F8-0099-4EE2-A4FC-B5C870B3494E}"/>
    <cellStyle name="Normal 12 2 3 14 6 2" xfId="13588" xr:uid="{AFC39F5A-A3D1-4867-8507-D6B14B240149}"/>
    <cellStyle name="Normal 12 2 3 14 7" xfId="13589" xr:uid="{BD40B000-6BCF-4020-B2A7-D5AEE861E848}"/>
    <cellStyle name="Normal 12 2 3 14 7 2" xfId="13590" xr:uid="{365E0D6D-7C81-4F43-B527-9645F8BE820B}"/>
    <cellStyle name="Normal 12 2 3 14 8" xfId="13591" xr:uid="{90CCD46F-3581-448A-8025-3B57D16E4A31}"/>
    <cellStyle name="Normal 12 2 3 14 8 2" xfId="13592" xr:uid="{E33270B2-FEDF-49D7-8085-BAC059A0615E}"/>
    <cellStyle name="Normal 12 2 3 14 9" xfId="13593" xr:uid="{4DCBC5DD-CCEF-4C51-9B62-5AA131EC7A7F}"/>
    <cellStyle name="Normal 12 2 3 14_FY15" xfId="13594" xr:uid="{65732572-D357-4EA4-9ED9-A83B99905790}"/>
    <cellStyle name="Normal 12 2 3 15" xfId="13595" xr:uid="{50F3C3BE-5921-4B97-A64E-3812B956FFC7}"/>
    <cellStyle name="Normal 12 2 3 15 2" xfId="13596" xr:uid="{EFECBEB7-157D-4E97-AD4E-E01DE458B987}"/>
    <cellStyle name="Normal 12 2 3 15 2 2" xfId="13597" xr:uid="{D2474D4F-C36D-454A-A60E-601FA1797733}"/>
    <cellStyle name="Normal 12 2 3 15 3" xfId="13598" xr:uid="{918F996D-306B-4BD0-A7C1-ABD93366AA51}"/>
    <cellStyle name="Normal 12 2 3 15 3 2" xfId="13599" xr:uid="{5DC240ED-CD97-4CF9-A166-FC188DBF2F66}"/>
    <cellStyle name="Normal 12 2 3 15 4" xfId="13600" xr:uid="{D7A660C4-66FC-4046-AA6C-908ED4D1D01F}"/>
    <cellStyle name="Normal 12 2 3 15 4 2" xfId="13601" xr:uid="{A4D4D99A-4E7D-4059-9D81-6FD189794024}"/>
    <cellStyle name="Normal 12 2 3 15 5" xfId="13602" xr:uid="{8061E2C5-380B-4702-917E-48C36BA8021F}"/>
    <cellStyle name="Normal 12 2 3 15 5 2" xfId="13603" xr:uid="{7D41783B-D6EB-4335-A6AE-2CAA2BF862DC}"/>
    <cellStyle name="Normal 12 2 3 15 6" xfId="13604" xr:uid="{EEBE8B9E-2A4B-4A11-84A1-68BD43FE497B}"/>
    <cellStyle name="Normal 12 2 3 15 6 2" xfId="13605" xr:uid="{438805E9-EA1C-4E13-9F33-C20C89E14A9C}"/>
    <cellStyle name="Normal 12 2 3 15 7" xfId="13606" xr:uid="{2F1151D8-9300-43B5-9944-EAE81851F99D}"/>
    <cellStyle name="Normal 12 2 3 15 7 2" xfId="13607" xr:uid="{DFC63BF1-7931-439A-A0BC-260D6A8A3943}"/>
    <cellStyle name="Normal 12 2 3 15 8" xfId="13608" xr:uid="{D76561C3-227E-4084-8971-14E76331BD4C}"/>
    <cellStyle name="Normal 12 2 3 15_FY15" xfId="13609" xr:uid="{7E3BCECA-9D52-47FC-B879-20E34DDF17C3}"/>
    <cellStyle name="Normal 12 2 3 16" xfId="13610" xr:uid="{D6B51894-A931-420B-8A65-1ED4F22B9536}"/>
    <cellStyle name="Normal 12 2 3 16 2" xfId="13611" xr:uid="{0F65E269-B4FB-462F-9D0E-6D77C3831978}"/>
    <cellStyle name="Normal 12 2 3 16 2 2" xfId="13612" xr:uid="{3DA821A4-D554-4774-8EB8-4C286F457E04}"/>
    <cellStyle name="Normal 12 2 3 16 3" xfId="13613" xr:uid="{636A5CF6-051A-4741-B973-3CE280204B0B}"/>
    <cellStyle name="Normal 12 2 3 16 3 2" xfId="13614" xr:uid="{7A0D18A3-F703-4842-BD96-FF2342B57435}"/>
    <cellStyle name="Normal 12 2 3 16 4" xfId="13615" xr:uid="{E0E43D9F-5650-4966-BAD7-E28C41A1E7B3}"/>
    <cellStyle name="Normal 12 2 3 16 4 2" xfId="13616" xr:uid="{BF1F6E8D-406C-4CB8-A145-B8704B5DEBCF}"/>
    <cellStyle name="Normal 12 2 3 16 5" xfId="13617" xr:uid="{580642FE-C36C-4881-91B0-7EBB82A3C734}"/>
    <cellStyle name="Normal 12 2 3 16_FY15" xfId="13618" xr:uid="{1923150E-D8D6-4821-81C8-0149CBACB692}"/>
    <cellStyle name="Normal 12 2 3 17" xfId="13619" xr:uid="{E77BA981-9612-48D5-B2F4-8CA6FE4DC07B}"/>
    <cellStyle name="Normal 12 2 3 17 2" xfId="13620" xr:uid="{4497EFA7-C4E5-4B6A-8365-75AE0539487D}"/>
    <cellStyle name="Normal 12 2 3 18" xfId="13621" xr:uid="{13F83E87-8653-49F3-8763-71617B9C4A77}"/>
    <cellStyle name="Normal 12 2 3 18 2" xfId="13622" xr:uid="{10FFA047-4D12-4FF9-B33A-CEC536CDF575}"/>
    <cellStyle name="Normal 12 2 3 19" xfId="13623" xr:uid="{19B40E88-1AD3-4DAD-8373-1FB828E7B895}"/>
    <cellStyle name="Normal 12 2 3 19 2" xfId="13624" xr:uid="{47E797AA-F939-4DDC-9F2B-C0073F6058E3}"/>
    <cellStyle name="Normal 12 2 3 2" xfId="13625" xr:uid="{076B873D-5504-46C7-AEA6-63FD4A45542F}"/>
    <cellStyle name="Normal 12 2 3 2 10" xfId="13626" xr:uid="{F845277A-B390-4724-9A42-617C2192257E}"/>
    <cellStyle name="Normal 12 2 3 2 10 2" xfId="13627" xr:uid="{5AB4274E-23A6-454D-B613-447D6807799B}"/>
    <cellStyle name="Normal 12 2 3 2 10 2 2" xfId="13628" xr:uid="{F87397FA-00E0-4370-AD58-060DA6895002}"/>
    <cellStyle name="Normal 12 2 3 2 10 2 2 2" xfId="13629" xr:uid="{D9184506-065F-4155-9986-E2034B3332DF}"/>
    <cellStyle name="Normal 12 2 3 2 10 2 3" xfId="13630" xr:uid="{1C9C8232-2893-448B-8D40-2939AE601BA1}"/>
    <cellStyle name="Normal 12 2 3 2 10 2 3 2" xfId="13631" xr:uid="{3C510B2F-D74E-4511-B94C-A15A9373E3D7}"/>
    <cellStyle name="Normal 12 2 3 2 10 2 4" xfId="13632" xr:uid="{A5A5F8F1-9513-40A0-B81F-7503C97CDA86}"/>
    <cellStyle name="Normal 12 2 3 2 10 2 4 2" xfId="13633" xr:uid="{543B620C-344A-4BDD-8A68-82AA10B4BE68}"/>
    <cellStyle name="Normal 12 2 3 2 10 2 5" xfId="13634" xr:uid="{59F258CE-0F34-4840-9E51-AD3C70EDB980}"/>
    <cellStyle name="Normal 12 2 3 2 10 2 5 2" xfId="13635" xr:uid="{460489EB-3FD4-45C6-B02D-89598A760ED4}"/>
    <cellStyle name="Normal 12 2 3 2 10 2 6" xfId="13636" xr:uid="{1D717A0F-317E-4C58-BF56-EA79D4F0F7BB}"/>
    <cellStyle name="Normal 12 2 3 2 10 2 6 2" xfId="13637" xr:uid="{AFA8E4D0-2566-4FC3-AD2E-89ECE98FC7DB}"/>
    <cellStyle name="Normal 12 2 3 2 10 2 7" xfId="13638" xr:uid="{01B9415D-68F5-440E-86D2-2C4941F733D5}"/>
    <cellStyle name="Normal 12 2 3 2 10 2 7 2" xfId="13639" xr:uid="{A817B78D-AB81-4304-BC9B-E6DABA34E377}"/>
    <cellStyle name="Normal 12 2 3 2 10 2 8" xfId="13640" xr:uid="{B989CE74-E4B2-4929-8E35-7BAA406A1C8A}"/>
    <cellStyle name="Normal 12 2 3 2 10 2_FY15" xfId="13641" xr:uid="{73751E80-7FB2-46F8-9773-AD39594C8961}"/>
    <cellStyle name="Normal 12 2 3 2 10 3" xfId="13642" xr:uid="{AC13CDA9-783E-4CF5-9F30-BBE96455094C}"/>
    <cellStyle name="Normal 12 2 3 2 10 3 2" xfId="13643" xr:uid="{7C88516E-8AD1-44F9-A106-6FF6CCACCF36}"/>
    <cellStyle name="Normal 12 2 3 2 10 4" xfId="13644" xr:uid="{4D94099A-85BF-44BB-B398-BB265C17DFE9}"/>
    <cellStyle name="Normal 12 2 3 2 10 4 2" xfId="13645" xr:uid="{BC93E67F-37EA-4879-82F0-F93DD64EC9A8}"/>
    <cellStyle name="Normal 12 2 3 2 10 5" xfId="13646" xr:uid="{8AE76529-4609-4EAA-9E71-A85A20B344CE}"/>
    <cellStyle name="Normal 12 2 3 2 10 5 2" xfId="13647" xr:uid="{E6B0694A-6C06-4EA3-8268-FCB7FCFF41FF}"/>
    <cellStyle name="Normal 12 2 3 2 10 6" xfId="13648" xr:uid="{298D249B-538C-4EFD-8192-CDE6DAD2FED0}"/>
    <cellStyle name="Normal 12 2 3 2 10 6 2" xfId="13649" xr:uid="{97256AA8-E134-4B0C-B8C0-859A1E3BBF9B}"/>
    <cellStyle name="Normal 12 2 3 2 10 7" xfId="13650" xr:uid="{9DDAF948-9F9C-4BE3-867D-1FFEACAC982F}"/>
    <cellStyle name="Normal 12 2 3 2 10 7 2" xfId="13651" xr:uid="{9A0FE271-6266-4DDE-880C-6D7CB3CC62E8}"/>
    <cellStyle name="Normal 12 2 3 2 10 8" xfId="13652" xr:uid="{D47F56D0-E36E-4422-AD2F-E421F365D7AB}"/>
    <cellStyle name="Normal 12 2 3 2 10 8 2" xfId="13653" xr:uid="{0C337075-CEE9-456C-B797-512218ADD4EF}"/>
    <cellStyle name="Normal 12 2 3 2 10 9" xfId="13654" xr:uid="{637E377B-F684-41B9-830F-C6B7E1A11AD6}"/>
    <cellStyle name="Normal 12 2 3 2 10_FY15" xfId="13655" xr:uid="{075B5F5B-3C23-44C3-94C9-B5AAACCD7594}"/>
    <cellStyle name="Normal 12 2 3 2 11" xfId="13656" xr:uid="{A371F87E-9549-424C-9300-D8BF3B2D72A0}"/>
    <cellStyle name="Normal 12 2 3 2 11 2" xfId="13657" xr:uid="{305C0BC0-4AD8-4B1F-BCC6-D501FEA99856}"/>
    <cellStyle name="Normal 12 2 3 2 11 2 2" xfId="13658" xr:uid="{02524714-6634-47C1-95C9-8FE56E51EEAA}"/>
    <cellStyle name="Normal 12 2 3 2 11 3" xfId="13659" xr:uid="{97C32B43-DA43-4A72-BA8B-E976EA0EC897}"/>
    <cellStyle name="Normal 12 2 3 2 11 3 2" xfId="13660" xr:uid="{1DB19570-D648-449C-A8BB-19D85A228CBE}"/>
    <cellStyle name="Normal 12 2 3 2 11 4" xfId="13661" xr:uid="{C83F4D58-4D94-454F-8E70-C119673E41D1}"/>
    <cellStyle name="Normal 12 2 3 2 11 4 2" xfId="13662" xr:uid="{177923E2-DBF0-4430-B150-AB4F1B8EAFCD}"/>
    <cellStyle name="Normal 12 2 3 2 11 5" xfId="13663" xr:uid="{CF5B7997-49E2-4520-A5BA-4048431CF36F}"/>
    <cellStyle name="Normal 12 2 3 2 11 5 2" xfId="13664" xr:uid="{30A0FB8E-2B6A-4865-AECB-DC4459CA535E}"/>
    <cellStyle name="Normal 12 2 3 2 11 6" xfId="13665" xr:uid="{14A7C59F-5325-4BAA-BA64-35EBD942DB77}"/>
    <cellStyle name="Normal 12 2 3 2 11 6 2" xfId="13666" xr:uid="{EA3EFE54-9C41-46DA-8C03-92C345E21A4E}"/>
    <cellStyle name="Normal 12 2 3 2 11 7" xfId="13667" xr:uid="{00206E7F-3A09-4338-AD3C-57733BF4D78C}"/>
    <cellStyle name="Normal 12 2 3 2 11 7 2" xfId="13668" xr:uid="{D482B9EB-E685-4C14-86FB-87C1C6568612}"/>
    <cellStyle name="Normal 12 2 3 2 11 8" xfId="13669" xr:uid="{597F6490-E5F7-410D-8E3D-C07E04CB4169}"/>
    <cellStyle name="Normal 12 2 3 2 11_FY15" xfId="13670" xr:uid="{83749D44-65B8-4E8D-BA30-ECF20B5D3A20}"/>
    <cellStyle name="Normal 12 2 3 2 12" xfId="13671" xr:uid="{7E1E190C-811B-481E-AE82-7333B3759F5B}"/>
    <cellStyle name="Normal 12 2 3 2 12 2" xfId="13672" xr:uid="{6E01F878-F680-488D-8852-61273D77025C}"/>
    <cellStyle name="Normal 12 2 3 2 12 2 2" xfId="13673" xr:uid="{29A2355C-E0E2-4F1C-8880-34649A5076FD}"/>
    <cellStyle name="Normal 12 2 3 2 12 3" xfId="13674" xr:uid="{867E2558-6CE7-4D46-8F0D-24FEBCCFF8B6}"/>
    <cellStyle name="Normal 12 2 3 2 12_FY15" xfId="13675" xr:uid="{C195B9A2-01BD-40DC-BBE4-C46E73B913CD}"/>
    <cellStyle name="Normal 12 2 3 2 13" xfId="13676" xr:uid="{88990ADD-4F2E-447A-9DB5-F871A9D4A2F9}"/>
    <cellStyle name="Normal 12 2 3 2 13 2" xfId="13677" xr:uid="{41CF2F53-DD7C-4DF8-8268-838A275295AD}"/>
    <cellStyle name="Normal 12 2 3 2 14" xfId="13678" xr:uid="{E8DD3E3C-0E94-48C5-9BEF-F3B49B5B1439}"/>
    <cellStyle name="Normal 12 2 3 2 14 2" xfId="13679" xr:uid="{40F89FF6-76B3-446F-8397-C83F7023EFD9}"/>
    <cellStyle name="Normal 12 2 3 2 15" xfId="13680" xr:uid="{D1A5C5D6-D32E-4901-8953-3DD76CF1842C}"/>
    <cellStyle name="Normal 12 2 3 2 15 2" xfId="13681" xr:uid="{F5726AD7-0C3F-41D4-ABCF-0E32DFE2B0D2}"/>
    <cellStyle name="Normal 12 2 3 2 16" xfId="13682" xr:uid="{DB8C8CF1-7C01-4E5D-BD45-EB97A0CA1789}"/>
    <cellStyle name="Normal 12 2 3 2 16 2" xfId="13683" xr:uid="{5FEF7887-7BF4-4564-BAD4-251CD798434F}"/>
    <cellStyle name="Normal 12 2 3 2 17" xfId="13684" xr:uid="{99C093E6-FA5A-4D3C-9324-1769A7637B52}"/>
    <cellStyle name="Normal 12 2 3 2 17 2" xfId="13685" xr:uid="{4A005C3E-2DCB-4083-AD40-3375D56C689F}"/>
    <cellStyle name="Normal 12 2 3 2 18" xfId="13686" xr:uid="{BBA2BC6E-530F-469D-8BA8-49AB7DC93ACB}"/>
    <cellStyle name="Normal 12 2 3 2 18 2" xfId="13687" xr:uid="{A06BA71C-F2F4-473B-ACE7-B693210B29EC}"/>
    <cellStyle name="Normal 12 2 3 2 19" xfId="13688" xr:uid="{CA8EDDB0-7DFA-4442-BA3A-C84B340C0843}"/>
    <cellStyle name="Normal 12 2 3 2 2" xfId="13689" xr:uid="{FBBF432F-73D5-4138-AA94-8DB93A301ECE}"/>
    <cellStyle name="Normal 12 2 3 2 2 10" xfId="13690" xr:uid="{ED1DFB77-AB2B-43E1-8F45-6C46DBCB9783}"/>
    <cellStyle name="Normal 12 2 3 2 2 10 2" xfId="13691" xr:uid="{15A03E2E-62BF-4F92-8E3F-CF8162A660FC}"/>
    <cellStyle name="Normal 12 2 3 2 2 11" xfId="13692" xr:uid="{1B7DC249-758E-4CC8-B432-C5088478667A}"/>
    <cellStyle name="Normal 12 2 3 2 2 11 2" xfId="13693" xr:uid="{E10130D7-EA7D-45C5-8FD9-6A803618D5E6}"/>
    <cellStyle name="Normal 12 2 3 2 2 12" xfId="13694" xr:uid="{9F2A1A2E-14FC-4F51-909F-89A4AD19DE2F}"/>
    <cellStyle name="Normal 12 2 3 2 2 12 2" xfId="13695" xr:uid="{AD36DE86-3714-4C75-B806-D8370305038E}"/>
    <cellStyle name="Normal 12 2 3 2 2 13" xfId="13696" xr:uid="{9F8CD8F0-CD42-48C3-B1D5-8CE202466F0C}"/>
    <cellStyle name="Normal 12 2 3 2 2 13 2" xfId="13697" xr:uid="{6BB4BF06-70A2-4CEF-8824-CD91E90B8CEE}"/>
    <cellStyle name="Normal 12 2 3 2 2 14" xfId="13698" xr:uid="{90231242-0B85-4167-824E-97640975C454}"/>
    <cellStyle name="Normal 12 2 3 2 2 14 2" xfId="13699" xr:uid="{116614F5-37F7-4B65-81D9-9201B29AF6F1}"/>
    <cellStyle name="Normal 12 2 3 2 2 15" xfId="13700" xr:uid="{34032858-6F82-410D-81B7-E13234EE4AF7}"/>
    <cellStyle name="Normal 12 2 3 2 2 15 2" xfId="13701" xr:uid="{5715D3A3-DA85-4FB1-887B-C408463B1F8F}"/>
    <cellStyle name="Normal 12 2 3 2 2 16" xfId="13702" xr:uid="{E13087D2-51EE-4672-B1F6-0D1D5D5188BA}"/>
    <cellStyle name="Normal 12 2 3 2 2 2" xfId="13703" xr:uid="{6EF34D6F-F481-4588-9BC0-A1BA7964A653}"/>
    <cellStyle name="Normal 12 2 3 2 2 2 10" xfId="13704" xr:uid="{6F9CA180-298A-4258-9F57-E90326698970}"/>
    <cellStyle name="Normal 12 2 3 2 2 2 10 2" xfId="13705" xr:uid="{E8C8F211-EACE-4220-A443-0FCA211379FD}"/>
    <cellStyle name="Normal 12 2 3 2 2 2 11" xfId="13706" xr:uid="{30143300-1EB1-441A-AAA1-1042C487BEAC}"/>
    <cellStyle name="Normal 12 2 3 2 2 2 11 2" xfId="13707" xr:uid="{655053D5-6441-4217-8E4D-AA1F34D35330}"/>
    <cellStyle name="Normal 12 2 3 2 2 2 12" xfId="13708" xr:uid="{53B259A9-92DD-42D4-ABB9-DF02354DF54E}"/>
    <cellStyle name="Normal 12 2 3 2 2 2 2" xfId="13709" xr:uid="{02884E7A-1584-4D54-99F3-5FDDF167523E}"/>
    <cellStyle name="Normal 12 2 3 2 2 2 2 10" xfId="13710" xr:uid="{169A3993-12F2-4225-9AEF-17C4AE3329A2}"/>
    <cellStyle name="Normal 12 2 3 2 2 2 2 2" xfId="13711" xr:uid="{FADE8E75-6DC5-4BEC-9500-7335FA4768D8}"/>
    <cellStyle name="Normal 12 2 3 2 2 2 2 2 2" xfId="13712" xr:uid="{ECA8970D-6B27-41FB-A1CF-1ED8B5FFE146}"/>
    <cellStyle name="Normal 12 2 3 2 2 2 2 2 2 2" xfId="13713" xr:uid="{8A5C0812-3715-4E70-AEE3-E805A16DE691}"/>
    <cellStyle name="Normal 12 2 3 2 2 2 2 2 2 2 2" xfId="13714" xr:uid="{AC07292C-36F3-4493-A2C9-DB2CD5F106E5}"/>
    <cellStyle name="Normal 12 2 3 2 2 2 2 2 2 3" xfId="13715" xr:uid="{045E68D7-53A3-4964-AD99-5915365990A1}"/>
    <cellStyle name="Normal 12 2 3 2 2 2 2 2 2 3 2" xfId="13716" xr:uid="{C92C82A5-5888-431C-BFE9-0EB8E4075322}"/>
    <cellStyle name="Normal 12 2 3 2 2 2 2 2 2 4" xfId="13717" xr:uid="{9E9AC5DA-94F7-438D-A5F1-F4F51941417D}"/>
    <cellStyle name="Normal 12 2 3 2 2 2 2 2 2 4 2" xfId="13718" xr:uid="{67E4E4E3-FCA8-4CEC-98B7-9C3B04C85519}"/>
    <cellStyle name="Normal 12 2 3 2 2 2 2 2 2 5" xfId="13719" xr:uid="{36FDB659-67A2-464D-BB24-2292267BD10B}"/>
    <cellStyle name="Normal 12 2 3 2 2 2 2 2 2 5 2" xfId="13720" xr:uid="{9EC1D2CA-0DDE-4F58-AB2A-24A8D9D95FB0}"/>
    <cellStyle name="Normal 12 2 3 2 2 2 2 2 2 6" xfId="13721" xr:uid="{4AE804F6-0C08-4183-AC71-7A8C99CDE0BC}"/>
    <cellStyle name="Normal 12 2 3 2 2 2 2 2 2 6 2" xfId="13722" xr:uid="{35EEEE88-B39E-4CED-808C-0C160E174026}"/>
    <cellStyle name="Normal 12 2 3 2 2 2 2 2 2 7" xfId="13723" xr:uid="{9AC316FC-F92F-4604-986C-92EE1E38FC75}"/>
    <cellStyle name="Normal 12 2 3 2 2 2 2 2 2 7 2" xfId="13724" xr:uid="{A5546DCD-212D-472B-B4CD-E73CBBCFA61C}"/>
    <cellStyle name="Normal 12 2 3 2 2 2 2 2 2 8" xfId="13725" xr:uid="{1DE5C77C-E3AE-454E-A1AC-A4787DCCBA5C}"/>
    <cellStyle name="Normal 12 2 3 2 2 2 2 2 2_FY15" xfId="13726" xr:uid="{62C5C394-8D5B-464D-BC39-E8EBCF9A0DFF}"/>
    <cellStyle name="Normal 12 2 3 2 2 2 2 2 3" xfId="13727" xr:uid="{3FF25B5D-99A7-46F2-AC1F-D62FB34E7F2F}"/>
    <cellStyle name="Normal 12 2 3 2 2 2 2 2 3 2" xfId="13728" xr:uid="{F7C7FE46-A7AB-47D9-A289-2E93347719D4}"/>
    <cellStyle name="Normal 12 2 3 2 2 2 2 2 4" xfId="13729" xr:uid="{C561EF85-941E-4617-8667-AECD82324A84}"/>
    <cellStyle name="Normal 12 2 3 2 2 2 2 2 4 2" xfId="13730" xr:uid="{C0473161-5955-4762-9C85-650F47A73E68}"/>
    <cellStyle name="Normal 12 2 3 2 2 2 2 2 5" xfId="13731" xr:uid="{C2F435DB-7F41-433C-A9E8-922A3BF07BAF}"/>
    <cellStyle name="Normal 12 2 3 2 2 2 2 2 5 2" xfId="13732" xr:uid="{1CA1FEC5-3A81-48D8-A339-029BA1215E56}"/>
    <cellStyle name="Normal 12 2 3 2 2 2 2 2 6" xfId="13733" xr:uid="{A8C21B7F-3DB9-488C-880A-543D0BEB7347}"/>
    <cellStyle name="Normal 12 2 3 2 2 2 2 2 6 2" xfId="13734" xr:uid="{F2FC68A2-47A7-420A-90D6-591A272DE497}"/>
    <cellStyle name="Normal 12 2 3 2 2 2 2 2 7" xfId="13735" xr:uid="{C9FA5323-44F0-4591-8C41-CB93406DCB38}"/>
    <cellStyle name="Normal 12 2 3 2 2 2 2 2 7 2" xfId="13736" xr:uid="{731A5F76-56CC-443C-9BF9-FA24AE21D608}"/>
    <cellStyle name="Normal 12 2 3 2 2 2 2 2 8" xfId="13737" xr:uid="{C00CDBF5-57E8-4BE0-96FB-809D4DE2D91C}"/>
    <cellStyle name="Normal 12 2 3 2 2 2 2 2 8 2" xfId="13738" xr:uid="{FE2475B9-1DE5-46E9-82F4-05B9D783068A}"/>
    <cellStyle name="Normal 12 2 3 2 2 2 2 2 9" xfId="13739" xr:uid="{5F2D7E2D-B8AD-435B-9488-96EBC6D9482C}"/>
    <cellStyle name="Normal 12 2 3 2 2 2 2 2_FY15" xfId="13740" xr:uid="{F138E2F8-7DE1-4E4F-9061-820F5AC41A90}"/>
    <cellStyle name="Normal 12 2 3 2 2 2 2 3" xfId="13741" xr:uid="{E5BDBF4B-3CAA-4266-AE30-70ABC29524F4}"/>
    <cellStyle name="Normal 12 2 3 2 2 2 2 3 2" xfId="13742" xr:uid="{3519B40C-E15C-45FF-A843-8E4D6FBD79B6}"/>
    <cellStyle name="Normal 12 2 3 2 2 2 2 3 2 2" xfId="13743" xr:uid="{B7C235B2-8DB8-42D5-9EE4-B1509442DE63}"/>
    <cellStyle name="Normal 12 2 3 2 2 2 2 3 3" xfId="13744" xr:uid="{FC521540-1585-4E6B-9A05-33A03786427C}"/>
    <cellStyle name="Normal 12 2 3 2 2 2 2 3 3 2" xfId="13745" xr:uid="{37A95545-6200-4E8F-A94D-3DE1759A1B24}"/>
    <cellStyle name="Normal 12 2 3 2 2 2 2 3 4" xfId="13746" xr:uid="{B5343FB7-C934-4646-A1FD-95BB08BA7737}"/>
    <cellStyle name="Normal 12 2 3 2 2 2 2 3 4 2" xfId="13747" xr:uid="{BB92414D-51B8-4E28-8D9B-ED8970061DB9}"/>
    <cellStyle name="Normal 12 2 3 2 2 2 2 3 5" xfId="13748" xr:uid="{B9C9F8E7-9974-468C-956E-6F788C759570}"/>
    <cellStyle name="Normal 12 2 3 2 2 2 2 3 5 2" xfId="13749" xr:uid="{9B13FB11-6C1A-466F-B15A-2D708804A26B}"/>
    <cellStyle name="Normal 12 2 3 2 2 2 2 3 6" xfId="13750" xr:uid="{7525DF9F-38E9-4832-BD44-0DDF4E87727B}"/>
    <cellStyle name="Normal 12 2 3 2 2 2 2 3 6 2" xfId="13751" xr:uid="{45C0F0D5-5483-4ACE-9213-1C015D7AC19D}"/>
    <cellStyle name="Normal 12 2 3 2 2 2 2 3 7" xfId="13752" xr:uid="{57BFC6BE-3D84-424C-ADC1-9A724F307C89}"/>
    <cellStyle name="Normal 12 2 3 2 2 2 2 3 7 2" xfId="13753" xr:uid="{A56647D6-8EAF-4611-81E2-E85F3E9F55C9}"/>
    <cellStyle name="Normal 12 2 3 2 2 2 2 3 8" xfId="13754" xr:uid="{C9421A81-321F-4D93-91E0-A6FA618ACC70}"/>
    <cellStyle name="Normal 12 2 3 2 2 2 2 3_FY15" xfId="13755" xr:uid="{84378008-BE04-4E65-A80E-EED1312CF133}"/>
    <cellStyle name="Normal 12 2 3 2 2 2 2 4" xfId="13756" xr:uid="{720FA8C6-A561-4291-B2A7-99A8EBB08BB0}"/>
    <cellStyle name="Normal 12 2 3 2 2 2 2 4 2" xfId="13757" xr:uid="{47B659EB-2C95-45CD-8673-2E7CBED0457C}"/>
    <cellStyle name="Normal 12 2 3 2 2 2 2 5" xfId="13758" xr:uid="{CE92A9AE-11B5-485C-8043-73745637464C}"/>
    <cellStyle name="Normal 12 2 3 2 2 2 2 5 2" xfId="13759" xr:uid="{58F5379E-DEB0-4D3C-B640-1A67F8A58773}"/>
    <cellStyle name="Normal 12 2 3 2 2 2 2 6" xfId="13760" xr:uid="{017F36A3-F387-4AA6-936C-471EB9259611}"/>
    <cellStyle name="Normal 12 2 3 2 2 2 2 6 2" xfId="13761" xr:uid="{54EC2FCD-B017-4C1D-8799-CB0F5E1BFEF8}"/>
    <cellStyle name="Normal 12 2 3 2 2 2 2 7" xfId="13762" xr:uid="{60762B36-51CB-4924-9A0E-A252EC36FEF5}"/>
    <cellStyle name="Normal 12 2 3 2 2 2 2 7 2" xfId="13763" xr:uid="{25D308FB-01AC-4179-B4A3-12A08B77976F}"/>
    <cellStyle name="Normal 12 2 3 2 2 2 2 8" xfId="13764" xr:uid="{D334A3A9-068E-478F-8C49-2D63931DA5FB}"/>
    <cellStyle name="Normal 12 2 3 2 2 2 2 8 2" xfId="13765" xr:uid="{53BACD77-BD1A-4B50-833B-7E2785B816AF}"/>
    <cellStyle name="Normal 12 2 3 2 2 2 2 9" xfId="13766" xr:uid="{4BE6BBE2-5962-4B41-8929-453AED2857B5}"/>
    <cellStyle name="Normal 12 2 3 2 2 2 2 9 2" xfId="13767" xr:uid="{53805433-7462-4F01-BDD0-53F6CA07BBEF}"/>
    <cellStyle name="Normal 12 2 3 2 2 2 2_AAUP CBI Calc" xfId="13768" xr:uid="{641E28ED-072D-4E24-BEDA-1F44CF83BCE4}"/>
    <cellStyle name="Normal 12 2 3 2 2 2 3" xfId="13769" xr:uid="{26164E06-1071-424C-919F-2AF77BF4B818}"/>
    <cellStyle name="Normal 12 2 3 2 2 2 3 2" xfId="13770" xr:uid="{70CFD5BE-3116-4CBD-A179-407AB7145270}"/>
    <cellStyle name="Normal 12 2 3 2 2 2 3 2 2" xfId="13771" xr:uid="{6C2E0CEF-C2C8-497A-AF15-CE297B49B928}"/>
    <cellStyle name="Normal 12 2 3 2 2 2 3 2 2 2" xfId="13772" xr:uid="{9B1C77A4-F23A-4EDE-8F19-49EDB5F3F85F}"/>
    <cellStyle name="Normal 12 2 3 2 2 2 3 2 3" xfId="13773" xr:uid="{AA28C034-3DDB-4165-9A79-33320E00DDF7}"/>
    <cellStyle name="Normal 12 2 3 2 2 2 3 2 3 2" xfId="13774" xr:uid="{E09878E3-FA09-418D-AA62-960C1C464879}"/>
    <cellStyle name="Normal 12 2 3 2 2 2 3 2 4" xfId="13775" xr:uid="{CF62D921-55DA-481B-8F3C-2AF81A323983}"/>
    <cellStyle name="Normal 12 2 3 2 2 2 3 2 4 2" xfId="13776" xr:uid="{CAA01BA1-348E-4E04-8CF5-F3EB1C17E09F}"/>
    <cellStyle name="Normal 12 2 3 2 2 2 3 2 5" xfId="13777" xr:uid="{A19954CA-DE33-4AF8-BA41-CA7E77CE8E57}"/>
    <cellStyle name="Normal 12 2 3 2 2 2 3 2 5 2" xfId="13778" xr:uid="{F807CD54-FD73-4B95-97D0-8EA894ED33EA}"/>
    <cellStyle name="Normal 12 2 3 2 2 2 3 2 6" xfId="13779" xr:uid="{147D6BBE-6A1B-4920-9142-73DE84A48FC1}"/>
    <cellStyle name="Normal 12 2 3 2 2 2 3 2 6 2" xfId="13780" xr:uid="{A5CFD2DB-C30A-4975-87E0-6EC761B43F47}"/>
    <cellStyle name="Normal 12 2 3 2 2 2 3 2 7" xfId="13781" xr:uid="{C8BD5E2C-F8C7-43E2-AECE-0E4B891D8144}"/>
    <cellStyle name="Normal 12 2 3 2 2 2 3 2 7 2" xfId="13782" xr:uid="{8929A9D8-4B9D-4861-A435-CC5A1D3AB86A}"/>
    <cellStyle name="Normal 12 2 3 2 2 2 3 2 8" xfId="13783" xr:uid="{8A9F2194-9B55-4C31-B579-AD6C56B59C5B}"/>
    <cellStyle name="Normal 12 2 3 2 2 2 3 2_FY15" xfId="13784" xr:uid="{AEC06EE9-4E65-4313-B298-7801974AE4C7}"/>
    <cellStyle name="Normal 12 2 3 2 2 2 3 3" xfId="13785" xr:uid="{C59C6CBA-F6D0-43FD-937E-064081139762}"/>
    <cellStyle name="Normal 12 2 3 2 2 2 3 3 2" xfId="13786" xr:uid="{9009C2C8-5DAB-45AB-A334-C47C9A6EB79A}"/>
    <cellStyle name="Normal 12 2 3 2 2 2 3 4" xfId="13787" xr:uid="{DC882A46-DA0F-4627-B34F-C5EBDA7345CF}"/>
    <cellStyle name="Normal 12 2 3 2 2 2 3 4 2" xfId="13788" xr:uid="{5013987E-D916-4139-8125-E7D0CE026C8C}"/>
    <cellStyle name="Normal 12 2 3 2 2 2 3 5" xfId="13789" xr:uid="{0B7751E1-4E7D-4A5D-BCF7-C30D819FB32F}"/>
    <cellStyle name="Normal 12 2 3 2 2 2 3 5 2" xfId="13790" xr:uid="{4C0F0F8A-A72B-4C66-843A-5178699EC826}"/>
    <cellStyle name="Normal 12 2 3 2 2 2 3 6" xfId="13791" xr:uid="{A548D4FB-3292-40DA-A687-FA7C55454510}"/>
    <cellStyle name="Normal 12 2 3 2 2 2 3 6 2" xfId="13792" xr:uid="{9F0E655C-4A25-47C8-A1FB-CC3740C1E404}"/>
    <cellStyle name="Normal 12 2 3 2 2 2 3 7" xfId="13793" xr:uid="{01B13073-D54E-4428-842F-2B98FCFAD50E}"/>
    <cellStyle name="Normal 12 2 3 2 2 2 3 7 2" xfId="13794" xr:uid="{8403CC67-6342-4A78-928E-754509DB9BEC}"/>
    <cellStyle name="Normal 12 2 3 2 2 2 3 8" xfId="13795" xr:uid="{76031079-A053-43BA-BF02-01FFDFB78E80}"/>
    <cellStyle name="Normal 12 2 3 2 2 2 3 8 2" xfId="13796" xr:uid="{A5AE2951-74E6-4861-8250-4A67D1699CE3}"/>
    <cellStyle name="Normal 12 2 3 2 2 2 3 9" xfId="13797" xr:uid="{7627AED4-FE60-48B8-BB04-8A17F7670A26}"/>
    <cellStyle name="Normal 12 2 3 2 2 2 3_FY15" xfId="13798" xr:uid="{F5E03FBD-8324-4F1B-901C-A626065ED98D}"/>
    <cellStyle name="Normal 12 2 3 2 2 2 4" xfId="13799" xr:uid="{62825F63-2F12-47AD-8739-3B994168CE93}"/>
    <cellStyle name="Normal 12 2 3 2 2 2 4 2" xfId="13800" xr:uid="{D6D33BA0-7CCC-49E9-AF22-F8DC4287A37F}"/>
    <cellStyle name="Normal 12 2 3 2 2 2 4 2 2" xfId="13801" xr:uid="{E8AB4BF2-8C8A-45EE-ABDA-905356679424}"/>
    <cellStyle name="Normal 12 2 3 2 2 2 4 2 2 2" xfId="13802" xr:uid="{78C130F2-E9E0-4789-B234-C0070D61661E}"/>
    <cellStyle name="Normal 12 2 3 2 2 2 4 2 3" xfId="13803" xr:uid="{22EDF886-A796-4BDE-98CF-CA980AF0D6F0}"/>
    <cellStyle name="Normal 12 2 3 2 2 2 4 2 3 2" xfId="13804" xr:uid="{897275DF-68CE-4B0B-AB7A-8F5EEB87ECA0}"/>
    <cellStyle name="Normal 12 2 3 2 2 2 4 2 4" xfId="13805" xr:uid="{C0C07A48-A5E3-46C4-A8F1-03128C7667AB}"/>
    <cellStyle name="Normal 12 2 3 2 2 2 4 2 4 2" xfId="13806" xr:uid="{7530786C-B482-41FE-AF3B-A152BA1A6BFA}"/>
    <cellStyle name="Normal 12 2 3 2 2 2 4 2 5" xfId="13807" xr:uid="{89FF3585-47CD-462D-AB3C-326FB4D55AC6}"/>
    <cellStyle name="Normal 12 2 3 2 2 2 4 2 5 2" xfId="13808" xr:uid="{5325C034-236F-4593-A9CD-F4820C35CB37}"/>
    <cellStyle name="Normal 12 2 3 2 2 2 4 2 6" xfId="13809" xr:uid="{F80ABDB3-EDAC-47DE-A4ED-028A689EDFCF}"/>
    <cellStyle name="Normal 12 2 3 2 2 2 4 2 6 2" xfId="13810" xr:uid="{0C8928DA-E9C1-45DE-85F5-86640987E191}"/>
    <cellStyle name="Normal 12 2 3 2 2 2 4 2 7" xfId="13811" xr:uid="{0BEC52A5-B0E7-4262-BE19-9DBF8B89F5E6}"/>
    <cellStyle name="Normal 12 2 3 2 2 2 4 2 7 2" xfId="13812" xr:uid="{A0D2FD42-2ABA-4F4A-A464-41F1D49C26DF}"/>
    <cellStyle name="Normal 12 2 3 2 2 2 4 2 8" xfId="13813" xr:uid="{48C8C8B3-A2F5-4271-8ACD-2C785B957F72}"/>
    <cellStyle name="Normal 12 2 3 2 2 2 4 2_FY15" xfId="13814" xr:uid="{37F7B058-ADCF-42B8-B6F8-A115B87B9588}"/>
    <cellStyle name="Normal 12 2 3 2 2 2 4 3" xfId="13815" xr:uid="{9D2A8CEB-F99C-4E3E-9BCF-20B270FB7B8A}"/>
    <cellStyle name="Normal 12 2 3 2 2 2 4 3 2" xfId="13816" xr:uid="{6E419D99-2A75-4050-8848-DD499BA3265E}"/>
    <cellStyle name="Normal 12 2 3 2 2 2 4 4" xfId="13817" xr:uid="{5F947368-D022-4B00-81E5-16CCC0E65F37}"/>
    <cellStyle name="Normal 12 2 3 2 2 2 4 4 2" xfId="13818" xr:uid="{9595D4C8-0E6F-4A4B-A211-A2653DEAAA9D}"/>
    <cellStyle name="Normal 12 2 3 2 2 2 4 5" xfId="13819" xr:uid="{5BF8A05A-6448-46F4-A693-DDEDEC90E969}"/>
    <cellStyle name="Normal 12 2 3 2 2 2 4 5 2" xfId="13820" xr:uid="{16A7139B-B7B9-4399-A6BF-6C53204A8FAC}"/>
    <cellStyle name="Normal 12 2 3 2 2 2 4 6" xfId="13821" xr:uid="{6108670D-9C4D-44F8-B73F-87B29823B994}"/>
    <cellStyle name="Normal 12 2 3 2 2 2 4 6 2" xfId="13822" xr:uid="{DF09CFB5-E7F8-4C29-92F5-D6AD49ADFAFA}"/>
    <cellStyle name="Normal 12 2 3 2 2 2 4 7" xfId="13823" xr:uid="{2A2B8640-F6E7-4D76-B2C2-731B3D0D6281}"/>
    <cellStyle name="Normal 12 2 3 2 2 2 4 7 2" xfId="13824" xr:uid="{316E407A-850D-4B56-A347-C5325F86875F}"/>
    <cellStyle name="Normal 12 2 3 2 2 2 4 8" xfId="13825" xr:uid="{828361A2-9EDC-4A17-9BAE-829010CA4B14}"/>
    <cellStyle name="Normal 12 2 3 2 2 2 4 8 2" xfId="13826" xr:uid="{50701955-D9C3-4A68-A05A-9D04180BA6C5}"/>
    <cellStyle name="Normal 12 2 3 2 2 2 4 9" xfId="13827" xr:uid="{6FB8751C-9C32-42F3-BBFB-A8588BCE33BE}"/>
    <cellStyle name="Normal 12 2 3 2 2 2 4_FY15" xfId="13828" xr:uid="{49A82902-6A77-4E65-84D2-06CF07A6DD55}"/>
    <cellStyle name="Normal 12 2 3 2 2 2 5" xfId="13829" xr:uid="{69BC939E-8898-4151-86C6-890F4F5081D3}"/>
    <cellStyle name="Normal 12 2 3 2 2 2 5 2" xfId="13830" xr:uid="{8D9110F0-8F41-4513-B4A8-ADD5EB15AEFC}"/>
    <cellStyle name="Normal 12 2 3 2 2 2 5 2 2" xfId="13831" xr:uid="{78BE59D7-4B45-4472-8E6D-B122FA3F89AA}"/>
    <cellStyle name="Normal 12 2 3 2 2 2 5 3" xfId="13832" xr:uid="{1FA734AF-C423-44B3-9544-3EABDE15B8EB}"/>
    <cellStyle name="Normal 12 2 3 2 2 2 5 3 2" xfId="13833" xr:uid="{40F94066-2C22-4AC6-9C3F-68EFB1F9CDA2}"/>
    <cellStyle name="Normal 12 2 3 2 2 2 5 4" xfId="13834" xr:uid="{4A0F55C9-F615-4340-A94A-F8ABEA7A5EA3}"/>
    <cellStyle name="Normal 12 2 3 2 2 2 5 4 2" xfId="13835" xr:uid="{07C73C99-0814-4C81-9D40-A27972EE0FDC}"/>
    <cellStyle name="Normal 12 2 3 2 2 2 5 5" xfId="13836" xr:uid="{81C45446-EFC0-47CE-BE45-05FB24FE29AE}"/>
    <cellStyle name="Normal 12 2 3 2 2 2 5 5 2" xfId="13837" xr:uid="{8DAD5F86-505D-4A6A-A3DE-9ED78E3F3EFA}"/>
    <cellStyle name="Normal 12 2 3 2 2 2 5 6" xfId="13838" xr:uid="{EF710A75-697D-484B-BEF5-21AD9E12EF56}"/>
    <cellStyle name="Normal 12 2 3 2 2 2 5 6 2" xfId="13839" xr:uid="{EB349599-0412-4ED0-A244-4D895B4BDD38}"/>
    <cellStyle name="Normal 12 2 3 2 2 2 5 7" xfId="13840" xr:uid="{F6985E3C-12C7-4814-8600-E491932443A8}"/>
    <cellStyle name="Normal 12 2 3 2 2 2 5 7 2" xfId="13841" xr:uid="{D9EFB844-C837-41DF-8544-E8191B95981E}"/>
    <cellStyle name="Normal 12 2 3 2 2 2 5 8" xfId="13842" xr:uid="{B8239AE6-98A0-49FB-9067-1928DE0D8F44}"/>
    <cellStyle name="Normal 12 2 3 2 2 2 5_FY15" xfId="13843" xr:uid="{49ED6361-97B6-4E25-8136-3D83345D38A1}"/>
    <cellStyle name="Normal 12 2 3 2 2 2 6" xfId="13844" xr:uid="{6AF6F1D0-6555-4FB5-8B9C-1D786DB2E962}"/>
    <cellStyle name="Normal 12 2 3 2 2 2 6 2" xfId="13845" xr:uid="{E1536F9B-E563-4332-9004-64A2C43F89D6}"/>
    <cellStyle name="Normal 12 2 3 2 2 2 7" xfId="13846" xr:uid="{32C5F990-9411-476B-B171-AF1A61EFC9E9}"/>
    <cellStyle name="Normal 12 2 3 2 2 2 7 2" xfId="13847" xr:uid="{CCC24C3E-CFA3-4FBE-9B1A-3CD5E6D81C64}"/>
    <cellStyle name="Normal 12 2 3 2 2 2 8" xfId="13848" xr:uid="{D5BE75BD-E020-43E9-8F5C-F3650071CC94}"/>
    <cellStyle name="Normal 12 2 3 2 2 2 8 2" xfId="13849" xr:uid="{1864201A-1534-4401-B901-39C3F43D2FC1}"/>
    <cellStyle name="Normal 12 2 3 2 2 2 9" xfId="13850" xr:uid="{85B1D93F-FA38-4546-B53A-3263B25980FC}"/>
    <cellStyle name="Normal 12 2 3 2 2 2 9 2" xfId="13851" xr:uid="{CAB275B1-C699-4DD7-97C5-442C302C9088}"/>
    <cellStyle name="Normal 12 2 3 2 2 2_AAUP CBI Calc" xfId="13852" xr:uid="{FB789F8B-3176-4D62-B294-82110653163E}"/>
    <cellStyle name="Normal 12 2 3 2 2 3" xfId="13853" xr:uid="{EC8E067E-8AFE-4601-807E-AC670B17CD3F}"/>
    <cellStyle name="Normal 12 2 3 2 2 3 10" xfId="13854" xr:uid="{08D7457E-0BAD-4443-BFF1-59C8A8408CD3}"/>
    <cellStyle name="Normal 12 2 3 2 2 3 2" xfId="13855" xr:uid="{0599410A-8255-4802-B12C-D73E75565080}"/>
    <cellStyle name="Normal 12 2 3 2 2 3 2 2" xfId="13856" xr:uid="{8D79B66C-1728-47A6-B7FD-B1475B238C77}"/>
    <cellStyle name="Normal 12 2 3 2 2 3 2 2 2" xfId="13857" xr:uid="{050CFF22-7F89-4607-82CC-ED30DC405033}"/>
    <cellStyle name="Normal 12 2 3 2 2 3 2 2 2 2" xfId="13858" xr:uid="{1991CFF7-6E00-4533-BB1E-1A0CE810A23B}"/>
    <cellStyle name="Normal 12 2 3 2 2 3 2 2 3" xfId="13859" xr:uid="{717BC103-5F2F-421B-A7EA-9926BDE2DA5D}"/>
    <cellStyle name="Normal 12 2 3 2 2 3 2 2 3 2" xfId="13860" xr:uid="{58319CB0-8D73-4DC4-830C-DC8CB2AE5803}"/>
    <cellStyle name="Normal 12 2 3 2 2 3 2 2 4" xfId="13861" xr:uid="{2F7A8B3A-A139-42D7-8E8B-AE7E9708F7D3}"/>
    <cellStyle name="Normal 12 2 3 2 2 3 2 2 4 2" xfId="13862" xr:uid="{E51B4149-5129-4870-B2F7-B7B43C1E8843}"/>
    <cellStyle name="Normal 12 2 3 2 2 3 2 2 5" xfId="13863" xr:uid="{DCE4DCA9-0AA9-4834-8EC9-8E624E21AA9C}"/>
    <cellStyle name="Normal 12 2 3 2 2 3 2 2 5 2" xfId="13864" xr:uid="{C7CC5E22-82CD-41AC-99C6-69E8663D0D37}"/>
    <cellStyle name="Normal 12 2 3 2 2 3 2 2 6" xfId="13865" xr:uid="{B2C96BF1-9889-468B-A903-1193491178E6}"/>
    <cellStyle name="Normal 12 2 3 2 2 3 2 2 6 2" xfId="13866" xr:uid="{9D449B42-9A5C-4BB8-BD4F-95A6B048B0C8}"/>
    <cellStyle name="Normal 12 2 3 2 2 3 2 2 7" xfId="13867" xr:uid="{2EE3F192-2EB6-4F2E-946A-D552F5725304}"/>
    <cellStyle name="Normal 12 2 3 2 2 3 2 2 7 2" xfId="13868" xr:uid="{8A6E73A2-52D5-4DE6-8B84-8E98A2BE4E08}"/>
    <cellStyle name="Normal 12 2 3 2 2 3 2 2 8" xfId="13869" xr:uid="{AC584C9B-E999-4C48-A412-FF26605ECDE1}"/>
    <cellStyle name="Normal 12 2 3 2 2 3 2 2_FY15" xfId="13870" xr:uid="{E663EA46-7D60-4B06-A4F5-D0F9D575C7CC}"/>
    <cellStyle name="Normal 12 2 3 2 2 3 2 3" xfId="13871" xr:uid="{B79839A3-6CF8-4A2D-B3B8-3B16E459AEDE}"/>
    <cellStyle name="Normal 12 2 3 2 2 3 2 3 2" xfId="13872" xr:uid="{D8FF9C4D-0FA1-4CEB-80BF-06628F4352D7}"/>
    <cellStyle name="Normal 12 2 3 2 2 3 2 4" xfId="13873" xr:uid="{D7D7B9F5-32B1-4EC3-A40D-760C89F332AC}"/>
    <cellStyle name="Normal 12 2 3 2 2 3 2 4 2" xfId="13874" xr:uid="{4C709CA8-4EEA-42A2-91D6-3FFAC9E5321C}"/>
    <cellStyle name="Normal 12 2 3 2 2 3 2 5" xfId="13875" xr:uid="{1F7E14B5-CA27-48FE-998D-03FD4C121005}"/>
    <cellStyle name="Normal 12 2 3 2 2 3 2 5 2" xfId="13876" xr:uid="{1C9A1D02-8A50-4FF5-ADD7-F75D0EC3522F}"/>
    <cellStyle name="Normal 12 2 3 2 2 3 2 6" xfId="13877" xr:uid="{4286B18F-A35D-42CC-9976-6EFF789D40EB}"/>
    <cellStyle name="Normal 12 2 3 2 2 3 2 6 2" xfId="13878" xr:uid="{E9CE16FD-1ABC-435E-844C-1C8A8A2DAE6B}"/>
    <cellStyle name="Normal 12 2 3 2 2 3 2 7" xfId="13879" xr:uid="{7B509AF0-9A12-4188-8CBE-2DBCFE61B5EC}"/>
    <cellStyle name="Normal 12 2 3 2 2 3 2 7 2" xfId="13880" xr:uid="{4C4D16F3-17C4-4F35-863F-BED8248F1E7A}"/>
    <cellStyle name="Normal 12 2 3 2 2 3 2 8" xfId="13881" xr:uid="{B33446EB-04C7-4C27-889B-E1DA9AF617BF}"/>
    <cellStyle name="Normal 12 2 3 2 2 3 2 8 2" xfId="13882" xr:uid="{117548B7-777E-43E3-BCAD-06A057B93106}"/>
    <cellStyle name="Normal 12 2 3 2 2 3 2 9" xfId="13883" xr:uid="{31AC2E02-1A98-49B5-9BD0-83ED03E5EEE1}"/>
    <cellStyle name="Normal 12 2 3 2 2 3 2_FY15" xfId="13884" xr:uid="{53D28914-5516-461C-A03D-C1B2680CE01F}"/>
    <cellStyle name="Normal 12 2 3 2 2 3 3" xfId="13885" xr:uid="{EF20EA13-DA29-4C44-830A-648C8980E9E2}"/>
    <cellStyle name="Normal 12 2 3 2 2 3 3 2" xfId="13886" xr:uid="{E195CE89-E2F9-4EB6-9DCC-858BE26E7126}"/>
    <cellStyle name="Normal 12 2 3 2 2 3 3 2 2" xfId="13887" xr:uid="{92EF61EB-BCD5-4C0E-9609-D9E28DCEC5B7}"/>
    <cellStyle name="Normal 12 2 3 2 2 3 3 3" xfId="13888" xr:uid="{E4046E12-D9DE-4C00-9307-2B40F28F33EC}"/>
    <cellStyle name="Normal 12 2 3 2 2 3 3 3 2" xfId="13889" xr:uid="{0CE4DC78-FAD1-4E34-BEBA-7A3D36404B77}"/>
    <cellStyle name="Normal 12 2 3 2 2 3 3 4" xfId="13890" xr:uid="{D834B9DF-014A-487C-B0B0-DD0E1C521622}"/>
    <cellStyle name="Normal 12 2 3 2 2 3 3 4 2" xfId="13891" xr:uid="{EBF942B9-C80D-45E4-8D33-E8147F540CFE}"/>
    <cellStyle name="Normal 12 2 3 2 2 3 3 5" xfId="13892" xr:uid="{EF1F0D6A-5C78-4A05-86C3-90BCE4F97089}"/>
    <cellStyle name="Normal 12 2 3 2 2 3 3 5 2" xfId="13893" xr:uid="{7EBD11A7-9DEC-4393-8DA5-3947D1EFBA26}"/>
    <cellStyle name="Normal 12 2 3 2 2 3 3 6" xfId="13894" xr:uid="{4AAA05B5-8607-4C6F-9D57-2C0C323B5EDE}"/>
    <cellStyle name="Normal 12 2 3 2 2 3 3 6 2" xfId="13895" xr:uid="{40702968-E38E-4F5F-9D78-4AEA8358BA09}"/>
    <cellStyle name="Normal 12 2 3 2 2 3 3 7" xfId="13896" xr:uid="{04180BCF-23F0-4D2D-8FD6-4A7990A7F77F}"/>
    <cellStyle name="Normal 12 2 3 2 2 3 3 7 2" xfId="13897" xr:uid="{BAF2EF03-0572-4F6B-8265-BA9FFA8F9CAC}"/>
    <cellStyle name="Normal 12 2 3 2 2 3 3 8" xfId="13898" xr:uid="{1A2E20EB-860A-4E43-94D5-FE04BF00864F}"/>
    <cellStyle name="Normal 12 2 3 2 2 3 3_FY15" xfId="13899" xr:uid="{0E6FEA89-4E77-410E-86D1-746A2468DE4C}"/>
    <cellStyle name="Normal 12 2 3 2 2 3 4" xfId="13900" xr:uid="{686B5E6C-1CD4-4F83-8665-F46D5D8BD95F}"/>
    <cellStyle name="Normal 12 2 3 2 2 3 4 2" xfId="13901" xr:uid="{50FCC960-CA33-4C65-AAD3-B9A0E32E388E}"/>
    <cellStyle name="Normal 12 2 3 2 2 3 5" xfId="13902" xr:uid="{5B3ED41F-6238-46C9-BB66-10A561D89361}"/>
    <cellStyle name="Normal 12 2 3 2 2 3 5 2" xfId="13903" xr:uid="{1DD88650-B4F2-4116-A184-79DCCF218995}"/>
    <cellStyle name="Normal 12 2 3 2 2 3 6" xfId="13904" xr:uid="{071B862D-5A3C-4075-B853-251AAA6C8C1C}"/>
    <cellStyle name="Normal 12 2 3 2 2 3 6 2" xfId="13905" xr:uid="{F6771C72-4F68-4FD8-828B-D0B95988F531}"/>
    <cellStyle name="Normal 12 2 3 2 2 3 7" xfId="13906" xr:uid="{2BD02B70-CE06-4521-97FF-0C165CE4AD56}"/>
    <cellStyle name="Normal 12 2 3 2 2 3 7 2" xfId="13907" xr:uid="{E1C63E09-0DDF-42EE-AA14-AEBB56253B93}"/>
    <cellStyle name="Normal 12 2 3 2 2 3 8" xfId="13908" xr:uid="{8F72D673-6806-439B-8AA2-AF74A5D6B366}"/>
    <cellStyle name="Normal 12 2 3 2 2 3 8 2" xfId="13909" xr:uid="{54BDD135-76AA-4148-A6C4-9CCB7D567CA4}"/>
    <cellStyle name="Normal 12 2 3 2 2 3 9" xfId="13910" xr:uid="{FDDA45C3-5A5C-4904-B639-C6231EF929BA}"/>
    <cellStyle name="Normal 12 2 3 2 2 3 9 2" xfId="13911" xr:uid="{E64D465B-3FB4-4104-A839-F71E2D041AF4}"/>
    <cellStyle name="Normal 12 2 3 2 2 3_AAUP CBI Calc" xfId="13912" xr:uid="{B694C124-4233-47CA-B9C8-E6E87A2E6D14}"/>
    <cellStyle name="Normal 12 2 3 2 2 4" xfId="13913" xr:uid="{141D6F29-A047-4002-B1F1-CD8AC06D0AC2}"/>
    <cellStyle name="Normal 12 2 3 2 2 4 10" xfId="13914" xr:uid="{8BC3F87F-52B2-4781-B06D-60AD86A04CE3}"/>
    <cellStyle name="Normal 12 2 3 2 2 4 2" xfId="13915" xr:uid="{F08932F1-0BEE-4733-805E-AA796468D2CA}"/>
    <cellStyle name="Normal 12 2 3 2 2 4 2 2" xfId="13916" xr:uid="{163B2B25-7323-4500-B04F-B1CBDB186D01}"/>
    <cellStyle name="Normal 12 2 3 2 2 4 2 2 2" xfId="13917" xr:uid="{D176A6A7-2235-4021-B52F-00DBD3CF3303}"/>
    <cellStyle name="Normal 12 2 3 2 2 4 2 2 2 2" xfId="13918" xr:uid="{E06D1DA0-4D73-4F74-9AEB-A807EC910F25}"/>
    <cellStyle name="Normal 12 2 3 2 2 4 2 2 3" xfId="13919" xr:uid="{D2B141CD-0122-4993-A27F-BF1F2666194A}"/>
    <cellStyle name="Normal 12 2 3 2 2 4 2 2 3 2" xfId="13920" xr:uid="{D06FDDF7-819B-46B4-94AE-F4B7D34E3290}"/>
    <cellStyle name="Normal 12 2 3 2 2 4 2 2 4" xfId="13921" xr:uid="{91993396-D1BD-4186-B505-27A35ACA0BF2}"/>
    <cellStyle name="Normal 12 2 3 2 2 4 2 2 4 2" xfId="13922" xr:uid="{95ED8003-7F4B-4296-9EB0-689142465DEE}"/>
    <cellStyle name="Normal 12 2 3 2 2 4 2 2 5" xfId="13923" xr:uid="{AC4938A2-DBEC-4050-8F5A-E0B1176591A1}"/>
    <cellStyle name="Normal 12 2 3 2 2 4 2 2 5 2" xfId="13924" xr:uid="{A6C400E5-DA5C-4A40-ADC0-8F6BE156C891}"/>
    <cellStyle name="Normal 12 2 3 2 2 4 2 2 6" xfId="13925" xr:uid="{D9D06076-1915-4AA9-B48D-216AD01D983D}"/>
    <cellStyle name="Normal 12 2 3 2 2 4 2 2 6 2" xfId="13926" xr:uid="{E6F5D6AD-5211-4B84-AED4-E8C5121EFB42}"/>
    <cellStyle name="Normal 12 2 3 2 2 4 2 2 7" xfId="13927" xr:uid="{28713FDC-8AD3-4A99-BA4F-BAB93D3C6A7B}"/>
    <cellStyle name="Normal 12 2 3 2 2 4 2 2 7 2" xfId="13928" xr:uid="{E249FEBB-54B0-420B-8688-E104B5E9D9D3}"/>
    <cellStyle name="Normal 12 2 3 2 2 4 2 2 8" xfId="13929" xr:uid="{A9B8C4BC-6850-4C8B-9B54-5AF473A1C452}"/>
    <cellStyle name="Normal 12 2 3 2 2 4 2 2_FY15" xfId="13930" xr:uid="{7E6D1DE6-9DDA-4608-AB25-739BAA3C2A81}"/>
    <cellStyle name="Normal 12 2 3 2 2 4 2 3" xfId="13931" xr:uid="{4ADA8B78-2F6F-4F2A-8153-61E9A23C57A6}"/>
    <cellStyle name="Normal 12 2 3 2 2 4 2 3 2" xfId="13932" xr:uid="{24F6672B-3CE0-4523-A747-043186607F4F}"/>
    <cellStyle name="Normal 12 2 3 2 2 4 2 4" xfId="13933" xr:uid="{5DE3EAE9-5667-4A4B-88D5-21315CD8B8E1}"/>
    <cellStyle name="Normal 12 2 3 2 2 4 2 4 2" xfId="13934" xr:uid="{7B2641E0-DD2F-4B7B-AFB8-CDB3D9943F66}"/>
    <cellStyle name="Normal 12 2 3 2 2 4 2 5" xfId="13935" xr:uid="{D94BD727-3399-43D6-B3E1-3A50B90F46BB}"/>
    <cellStyle name="Normal 12 2 3 2 2 4 2 5 2" xfId="13936" xr:uid="{4E6FFE87-9DDF-4DA3-A95B-57CE4E26DB2E}"/>
    <cellStyle name="Normal 12 2 3 2 2 4 2 6" xfId="13937" xr:uid="{AD64200D-70F1-4C52-828C-4A0D0E6D98CC}"/>
    <cellStyle name="Normal 12 2 3 2 2 4 2 6 2" xfId="13938" xr:uid="{B87081B1-85D5-4947-978A-16223FAE2DD7}"/>
    <cellStyle name="Normal 12 2 3 2 2 4 2 7" xfId="13939" xr:uid="{8D0E1AE9-8024-4094-A7E1-5776951D2ADE}"/>
    <cellStyle name="Normal 12 2 3 2 2 4 2 7 2" xfId="13940" xr:uid="{2AFF6ACB-1C5C-42D9-9248-C896E1613A8B}"/>
    <cellStyle name="Normal 12 2 3 2 2 4 2 8" xfId="13941" xr:uid="{34C98A31-78D4-4857-9A63-F93AAA152D02}"/>
    <cellStyle name="Normal 12 2 3 2 2 4 2 8 2" xfId="13942" xr:uid="{33230DF4-AB06-4139-8EBB-8F76C4BCDDC1}"/>
    <cellStyle name="Normal 12 2 3 2 2 4 2 9" xfId="13943" xr:uid="{267552B4-73CC-4C9D-98A1-11CD44464E90}"/>
    <cellStyle name="Normal 12 2 3 2 2 4 2_FY15" xfId="13944" xr:uid="{7B5E66CD-23F6-4988-8337-7A457936376E}"/>
    <cellStyle name="Normal 12 2 3 2 2 4 3" xfId="13945" xr:uid="{C6270EE1-4A2E-43CA-BB1E-30A60101AD62}"/>
    <cellStyle name="Normal 12 2 3 2 2 4 3 2" xfId="13946" xr:uid="{244A06F2-E8A9-4449-B2A2-EAC4CDDCBC75}"/>
    <cellStyle name="Normal 12 2 3 2 2 4 3 2 2" xfId="13947" xr:uid="{DF23F1A8-2108-447B-B900-6AF9A19D3814}"/>
    <cellStyle name="Normal 12 2 3 2 2 4 3 3" xfId="13948" xr:uid="{54B85D66-FF75-4643-B866-12F5F9751CE6}"/>
    <cellStyle name="Normal 12 2 3 2 2 4 3 3 2" xfId="13949" xr:uid="{CBBFA331-BC6A-4E79-9B7C-4256E864380C}"/>
    <cellStyle name="Normal 12 2 3 2 2 4 3 4" xfId="13950" xr:uid="{545CFAA1-82D5-4DB1-8CE2-D91081E8963A}"/>
    <cellStyle name="Normal 12 2 3 2 2 4 3 4 2" xfId="13951" xr:uid="{19DC357E-D1C1-49CA-93E3-ED8D430A3199}"/>
    <cellStyle name="Normal 12 2 3 2 2 4 3 5" xfId="13952" xr:uid="{67C53380-212A-480C-B36B-0E9F720E7041}"/>
    <cellStyle name="Normal 12 2 3 2 2 4 3 5 2" xfId="13953" xr:uid="{2C3BC598-5413-484D-92A8-7098D06BDE7A}"/>
    <cellStyle name="Normal 12 2 3 2 2 4 3 6" xfId="13954" xr:uid="{EC6B77ED-24D5-42E6-9401-76F29A3EBC7E}"/>
    <cellStyle name="Normal 12 2 3 2 2 4 3 6 2" xfId="13955" xr:uid="{FB6443F7-ACFA-4BAF-ACC4-C2E56A293B44}"/>
    <cellStyle name="Normal 12 2 3 2 2 4 3 7" xfId="13956" xr:uid="{8802D5FA-BA99-4B24-8A4C-D832CED861F6}"/>
    <cellStyle name="Normal 12 2 3 2 2 4 3 7 2" xfId="13957" xr:uid="{9E20AE0B-4FF7-4414-837A-23AA22A6F494}"/>
    <cellStyle name="Normal 12 2 3 2 2 4 3 8" xfId="13958" xr:uid="{91400DF7-2986-4705-A1D1-0D6A36E5BEDF}"/>
    <cellStyle name="Normal 12 2 3 2 2 4 3_FY15" xfId="13959" xr:uid="{B37FFCD3-78E3-411B-846B-AD781D8A96A7}"/>
    <cellStyle name="Normal 12 2 3 2 2 4 4" xfId="13960" xr:uid="{B9EEC7C3-2321-4680-AF72-6EF2F78FB75D}"/>
    <cellStyle name="Normal 12 2 3 2 2 4 4 2" xfId="13961" xr:uid="{2B3EE679-0D04-42AF-8B52-F6BE8B7D8770}"/>
    <cellStyle name="Normal 12 2 3 2 2 4 5" xfId="13962" xr:uid="{965665EE-8444-41F8-8515-C7446CA90071}"/>
    <cellStyle name="Normal 12 2 3 2 2 4 5 2" xfId="13963" xr:uid="{C2BEC121-BC5A-405E-947E-227D7D4804F7}"/>
    <cellStyle name="Normal 12 2 3 2 2 4 6" xfId="13964" xr:uid="{41B67C8F-82A3-43D4-83FB-787D6F299115}"/>
    <cellStyle name="Normal 12 2 3 2 2 4 6 2" xfId="13965" xr:uid="{14F3B38E-496F-4E06-B3A9-0E01A17C9360}"/>
    <cellStyle name="Normal 12 2 3 2 2 4 7" xfId="13966" xr:uid="{F5718351-A234-40B8-A44B-E68CB69D0FA4}"/>
    <cellStyle name="Normal 12 2 3 2 2 4 7 2" xfId="13967" xr:uid="{B503E830-C7E2-4843-AFF4-50BD0E7D1D9D}"/>
    <cellStyle name="Normal 12 2 3 2 2 4 8" xfId="13968" xr:uid="{FE037714-1E05-4198-ACF8-A4B2A08F28F4}"/>
    <cellStyle name="Normal 12 2 3 2 2 4 8 2" xfId="13969" xr:uid="{22DDCEEC-B696-457B-8FC0-520BDC5D004C}"/>
    <cellStyle name="Normal 12 2 3 2 2 4 9" xfId="13970" xr:uid="{6397839C-CFB4-4D01-A737-96611255A407}"/>
    <cellStyle name="Normal 12 2 3 2 2 4 9 2" xfId="13971" xr:uid="{B1C2CBC0-FE65-4E3B-AA96-1734FB5D0A92}"/>
    <cellStyle name="Normal 12 2 3 2 2 4_AAUP CBI Calc" xfId="13972" xr:uid="{8DFC2891-A848-4B0B-9D0C-5FF9983539E1}"/>
    <cellStyle name="Normal 12 2 3 2 2 5" xfId="13973" xr:uid="{46CC0B9C-C1F9-4B85-9E36-5CF1E01ED96F}"/>
    <cellStyle name="Normal 12 2 3 2 2 5 10" xfId="13974" xr:uid="{2138B64A-144A-4421-9E25-0B967F2AC454}"/>
    <cellStyle name="Normal 12 2 3 2 2 5 2" xfId="13975" xr:uid="{8F7814AC-B8F2-43A7-A65C-FF965685616A}"/>
    <cellStyle name="Normal 12 2 3 2 2 5 2 2" xfId="13976" xr:uid="{3AA62A50-4D1F-46D1-9086-82A8F21A685B}"/>
    <cellStyle name="Normal 12 2 3 2 2 5 2 2 2" xfId="13977" xr:uid="{9760D4ED-ACD3-44A3-8029-5EAE51EA1BBF}"/>
    <cellStyle name="Normal 12 2 3 2 2 5 2 2 2 2" xfId="13978" xr:uid="{4E9F970C-CEE2-4B93-9BB3-6B2DD22AFDD5}"/>
    <cellStyle name="Normal 12 2 3 2 2 5 2 2 3" xfId="13979" xr:uid="{864D09F2-7A94-4DEF-A8DD-8228E94C2A3B}"/>
    <cellStyle name="Normal 12 2 3 2 2 5 2 2 3 2" xfId="13980" xr:uid="{7214EC70-D536-49DB-AE4E-23E330DC1C4F}"/>
    <cellStyle name="Normal 12 2 3 2 2 5 2 2 4" xfId="13981" xr:uid="{3E839692-3AC2-4DD0-9228-16670ADBFECD}"/>
    <cellStyle name="Normal 12 2 3 2 2 5 2 2 4 2" xfId="13982" xr:uid="{5D0E9CFD-4832-4206-AC1B-034ACBBCF165}"/>
    <cellStyle name="Normal 12 2 3 2 2 5 2 2 5" xfId="13983" xr:uid="{1ED2C127-5457-4265-BDD3-7036BC1ED59C}"/>
    <cellStyle name="Normal 12 2 3 2 2 5 2 2 5 2" xfId="13984" xr:uid="{DD98E01E-01C3-457D-BF11-C6256F079481}"/>
    <cellStyle name="Normal 12 2 3 2 2 5 2 2 6" xfId="13985" xr:uid="{28BD95EA-0780-44F6-9319-818A7EE794B9}"/>
    <cellStyle name="Normal 12 2 3 2 2 5 2 2 6 2" xfId="13986" xr:uid="{96DFF9C6-826A-43F7-A803-57D2A560ECB5}"/>
    <cellStyle name="Normal 12 2 3 2 2 5 2 2 7" xfId="13987" xr:uid="{1F769E4C-3893-45F9-8EFC-6F2BBF69E412}"/>
    <cellStyle name="Normal 12 2 3 2 2 5 2 2 7 2" xfId="13988" xr:uid="{4C85B3F5-9EC7-4392-A5A7-D9FA81ED05B5}"/>
    <cellStyle name="Normal 12 2 3 2 2 5 2 2 8" xfId="13989" xr:uid="{8A97E4BF-5B56-42E1-B0A2-9262A5574E22}"/>
    <cellStyle name="Normal 12 2 3 2 2 5 2 2_FY15" xfId="13990" xr:uid="{D4D74CBE-D2B5-4573-8099-FD88B23DE555}"/>
    <cellStyle name="Normal 12 2 3 2 2 5 2 3" xfId="13991" xr:uid="{09EBEF56-AC73-4CFB-AC0F-6B3E9CA134D2}"/>
    <cellStyle name="Normal 12 2 3 2 2 5 2 3 2" xfId="13992" xr:uid="{D3174C13-DAE1-4DE3-ADB9-6C45588C0129}"/>
    <cellStyle name="Normal 12 2 3 2 2 5 2 4" xfId="13993" xr:uid="{98EC8E49-4F75-4ECD-BDF0-6E54FCD76637}"/>
    <cellStyle name="Normal 12 2 3 2 2 5 2 4 2" xfId="13994" xr:uid="{3BB3E086-B347-4F5E-B0E8-665F39C3206D}"/>
    <cellStyle name="Normal 12 2 3 2 2 5 2 5" xfId="13995" xr:uid="{17D192E1-7B9F-4D67-8907-2EC9CDB5D73B}"/>
    <cellStyle name="Normal 12 2 3 2 2 5 2 5 2" xfId="13996" xr:uid="{3E75F4E5-F29E-42EC-B5FD-EFF3F94358BF}"/>
    <cellStyle name="Normal 12 2 3 2 2 5 2 6" xfId="13997" xr:uid="{B367E4C8-8B8D-49F1-B47D-BB7F13D7100A}"/>
    <cellStyle name="Normal 12 2 3 2 2 5 2 6 2" xfId="13998" xr:uid="{72CDDF87-B304-4FC4-9306-38DAF071A19B}"/>
    <cellStyle name="Normal 12 2 3 2 2 5 2 7" xfId="13999" xr:uid="{C923FA6E-792A-438E-B1CE-BEC37B332D3B}"/>
    <cellStyle name="Normal 12 2 3 2 2 5 2 7 2" xfId="14000" xr:uid="{65DA9933-86A6-4A66-A68C-E6847CEDC237}"/>
    <cellStyle name="Normal 12 2 3 2 2 5 2 8" xfId="14001" xr:uid="{1144939F-4E42-42DE-BC0A-F30FD3E78A79}"/>
    <cellStyle name="Normal 12 2 3 2 2 5 2 8 2" xfId="14002" xr:uid="{FEDAAAB9-983D-4043-8FE6-087A6F5AFD5C}"/>
    <cellStyle name="Normal 12 2 3 2 2 5 2 9" xfId="14003" xr:uid="{568F4163-9F0A-4268-8F5F-B36B7E5342C9}"/>
    <cellStyle name="Normal 12 2 3 2 2 5 2_FY15" xfId="14004" xr:uid="{EA302076-01E3-499D-AAA7-45A32F47C1AB}"/>
    <cellStyle name="Normal 12 2 3 2 2 5 3" xfId="14005" xr:uid="{DCE898AB-CAFD-4749-9186-F158331D9542}"/>
    <cellStyle name="Normal 12 2 3 2 2 5 3 2" xfId="14006" xr:uid="{438C802F-F55F-4A27-8B77-34B2B6402D55}"/>
    <cellStyle name="Normal 12 2 3 2 2 5 3 2 2" xfId="14007" xr:uid="{2D64B07F-ACF4-4EF4-80F0-2293B2084DC3}"/>
    <cellStyle name="Normal 12 2 3 2 2 5 3 3" xfId="14008" xr:uid="{0701530F-2BEF-4CF1-8583-513E6D72ACD0}"/>
    <cellStyle name="Normal 12 2 3 2 2 5 3 3 2" xfId="14009" xr:uid="{37E078F4-7295-4FD2-8EAF-9756333855A8}"/>
    <cellStyle name="Normal 12 2 3 2 2 5 3 4" xfId="14010" xr:uid="{C710FB99-DDFA-42DF-8954-C4454FD9C466}"/>
    <cellStyle name="Normal 12 2 3 2 2 5 3 4 2" xfId="14011" xr:uid="{A493CAA7-138B-4A39-BFE8-FF1ED9E9D730}"/>
    <cellStyle name="Normal 12 2 3 2 2 5 3 5" xfId="14012" xr:uid="{2F16D747-1DF7-42C7-BD23-25C649FA6143}"/>
    <cellStyle name="Normal 12 2 3 2 2 5 3 5 2" xfId="14013" xr:uid="{9CEC5C92-230E-4E7D-BB42-1ACCA2959CFE}"/>
    <cellStyle name="Normal 12 2 3 2 2 5 3 6" xfId="14014" xr:uid="{50783810-8AA3-4982-82F3-055967F66D99}"/>
    <cellStyle name="Normal 12 2 3 2 2 5 3 6 2" xfId="14015" xr:uid="{192AD2CA-7509-49B3-AEC8-DE753EE942E7}"/>
    <cellStyle name="Normal 12 2 3 2 2 5 3 7" xfId="14016" xr:uid="{5CF8D4FD-3A48-46A2-A443-663B01BCB7DC}"/>
    <cellStyle name="Normal 12 2 3 2 2 5 3 7 2" xfId="14017" xr:uid="{F7974BD5-FB00-4916-939E-4E74935D7D75}"/>
    <cellStyle name="Normal 12 2 3 2 2 5 3 8" xfId="14018" xr:uid="{9228CB32-10AD-44C2-875C-4611736899D7}"/>
    <cellStyle name="Normal 12 2 3 2 2 5 3_FY15" xfId="14019" xr:uid="{94B4A06A-CCCB-4815-AC7D-E9C6069A726C}"/>
    <cellStyle name="Normal 12 2 3 2 2 5 4" xfId="14020" xr:uid="{AF936086-6930-4A66-ACF2-466EF0E87CF2}"/>
    <cellStyle name="Normal 12 2 3 2 2 5 4 2" xfId="14021" xr:uid="{A841145C-528C-4B21-8DC3-9D438E235FB8}"/>
    <cellStyle name="Normal 12 2 3 2 2 5 5" xfId="14022" xr:uid="{86F5A894-EA83-44D7-ABE8-C22D04468DA8}"/>
    <cellStyle name="Normal 12 2 3 2 2 5 5 2" xfId="14023" xr:uid="{2C2554AF-73DE-47A2-9165-7BE77235DCA7}"/>
    <cellStyle name="Normal 12 2 3 2 2 5 6" xfId="14024" xr:uid="{3CDB2539-3853-4790-B64A-FF12EEA13A50}"/>
    <cellStyle name="Normal 12 2 3 2 2 5 6 2" xfId="14025" xr:uid="{4D0DBB67-3E1F-47EB-9335-41DC3F483082}"/>
    <cellStyle name="Normal 12 2 3 2 2 5 7" xfId="14026" xr:uid="{AD8F237B-9CE8-4CAC-AB7F-DB37C43D6EFB}"/>
    <cellStyle name="Normal 12 2 3 2 2 5 7 2" xfId="14027" xr:uid="{62B445A8-25C0-41DC-BF86-B247143C5E79}"/>
    <cellStyle name="Normal 12 2 3 2 2 5 8" xfId="14028" xr:uid="{438F0542-10B0-463F-8359-E950B3EDE5A5}"/>
    <cellStyle name="Normal 12 2 3 2 2 5 8 2" xfId="14029" xr:uid="{8BFFB967-DA66-4831-AECC-BD45D99F9F44}"/>
    <cellStyle name="Normal 12 2 3 2 2 5 9" xfId="14030" xr:uid="{3A5E01AB-B8C4-4AAE-AA8C-B2EAF745FEE5}"/>
    <cellStyle name="Normal 12 2 3 2 2 5 9 2" xfId="14031" xr:uid="{22526529-205F-4DBE-96B1-63B06E769A51}"/>
    <cellStyle name="Normal 12 2 3 2 2 5_AAUP CBI Calc" xfId="14032" xr:uid="{847DDEAF-C854-430A-BF2C-3B9259827421}"/>
    <cellStyle name="Normal 12 2 3 2 2 6" xfId="14033" xr:uid="{FAF681A4-5D03-432A-8A8D-587FD3B83C4C}"/>
    <cellStyle name="Normal 12 2 3 2 2 6 10" xfId="14034" xr:uid="{2C215084-EA0B-49AA-91D4-5D8214900768}"/>
    <cellStyle name="Normal 12 2 3 2 2 6 2" xfId="14035" xr:uid="{5BEA4101-8AED-406B-A1EF-A0BCA3C4964E}"/>
    <cellStyle name="Normal 12 2 3 2 2 6 2 2" xfId="14036" xr:uid="{89C71C99-0E75-45FB-94C3-B1F4DE2F3B99}"/>
    <cellStyle name="Normal 12 2 3 2 2 6 2 2 2" xfId="14037" xr:uid="{1949A524-C66D-4BAE-AAB0-2E764074A41E}"/>
    <cellStyle name="Normal 12 2 3 2 2 6 2 2 2 2" xfId="14038" xr:uid="{A77BCD95-374B-406B-8E1A-37758DB2EC53}"/>
    <cellStyle name="Normal 12 2 3 2 2 6 2 2 3" xfId="14039" xr:uid="{799A0496-9C22-41D1-859C-0A4131335A9E}"/>
    <cellStyle name="Normal 12 2 3 2 2 6 2 2 3 2" xfId="14040" xr:uid="{BA75813A-64A7-4030-94CC-67F7896F29F4}"/>
    <cellStyle name="Normal 12 2 3 2 2 6 2 2 4" xfId="14041" xr:uid="{A7ED1932-B7D5-44F6-A2A2-42E05352DD1E}"/>
    <cellStyle name="Normal 12 2 3 2 2 6 2 2 4 2" xfId="14042" xr:uid="{E4FB4E25-BB3F-497E-A72A-71F02899D023}"/>
    <cellStyle name="Normal 12 2 3 2 2 6 2 2 5" xfId="14043" xr:uid="{3C4B5750-4622-4719-9ADB-990B77C84F9E}"/>
    <cellStyle name="Normal 12 2 3 2 2 6 2 2 5 2" xfId="14044" xr:uid="{7A4E1AB3-7724-483D-8159-61CC56D06AFA}"/>
    <cellStyle name="Normal 12 2 3 2 2 6 2 2 6" xfId="14045" xr:uid="{AD0AE656-F41B-4EFE-BB4D-F96D58A7EA13}"/>
    <cellStyle name="Normal 12 2 3 2 2 6 2 2 6 2" xfId="14046" xr:uid="{724C49FE-55DC-4B7D-8B38-8C8A5BC60969}"/>
    <cellStyle name="Normal 12 2 3 2 2 6 2 2 7" xfId="14047" xr:uid="{855990AB-1052-4BEA-BF45-52D0347043EE}"/>
    <cellStyle name="Normal 12 2 3 2 2 6 2 2 7 2" xfId="14048" xr:uid="{30031D85-0FFE-4556-8DDE-E9E6C22A0053}"/>
    <cellStyle name="Normal 12 2 3 2 2 6 2 2 8" xfId="14049" xr:uid="{F6FF2AA2-C1D4-4085-847C-FC7CBD34A48F}"/>
    <cellStyle name="Normal 12 2 3 2 2 6 2 2_FY15" xfId="14050" xr:uid="{EFE5F853-AA18-401D-955E-B87629F13A8A}"/>
    <cellStyle name="Normal 12 2 3 2 2 6 2 3" xfId="14051" xr:uid="{B637A9E3-E0EE-4B90-9885-51D731358806}"/>
    <cellStyle name="Normal 12 2 3 2 2 6 2 3 2" xfId="14052" xr:uid="{9D89D59F-FC24-424F-983E-509CF92F0A0A}"/>
    <cellStyle name="Normal 12 2 3 2 2 6 2 4" xfId="14053" xr:uid="{16CB64F5-7633-43A1-8D8E-D1387248F772}"/>
    <cellStyle name="Normal 12 2 3 2 2 6 2 4 2" xfId="14054" xr:uid="{B5213042-D057-4585-8931-E438ADF9C713}"/>
    <cellStyle name="Normal 12 2 3 2 2 6 2 5" xfId="14055" xr:uid="{7EE9A4FB-5E13-4C14-BC47-B53F54D64C3B}"/>
    <cellStyle name="Normal 12 2 3 2 2 6 2 5 2" xfId="14056" xr:uid="{D9F7EF55-F87E-48B2-8F7A-F498FD1678E6}"/>
    <cellStyle name="Normal 12 2 3 2 2 6 2 6" xfId="14057" xr:uid="{8E8BE69E-98FA-43B3-A3A0-695B61DEA3E1}"/>
    <cellStyle name="Normal 12 2 3 2 2 6 2 6 2" xfId="14058" xr:uid="{F777E80F-3060-4D58-9C2C-4F6CFD376337}"/>
    <cellStyle name="Normal 12 2 3 2 2 6 2 7" xfId="14059" xr:uid="{478CF97F-8B08-47FD-952A-CD4A6C950AB1}"/>
    <cellStyle name="Normal 12 2 3 2 2 6 2 7 2" xfId="14060" xr:uid="{BFE87405-23C9-473E-8210-A394B79CCA1B}"/>
    <cellStyle name="Normal 12 2 3 2 2 6 2 8" xfId="14061" xr:uid="{7253770A-C2FA-4816-8B6D-66E4B48D8555}"/>
    <cellStyle name="Normal 12 2 3 2 2 6 2 8 2" xfId="14062" xr:uid="{A8392A80-B548-41B8-B360-7D1EDA4EFB6D}"/>
    <cellStyle name="Normal 12 2 3 2 2 6 2 9" xfId="14063" xr:uid="{6B882242-D4FA-4E97-8D14-04A7F1AFF98C}"/>
    <cellStyle name="Normal 12 2 3 2 2 6 2_FY15" xfId="14064" xr:uid="{875C1465-7518-455F-8932-E23DC24FE869}"/>
    <cellStyle name="Normal 12 2 3 2 2 6 3" xfId="14065" xr:uid="{6EAE1693-B8BE-4647-89EC-A71052B6210D}"/>
    <cellStyle name="Normal 12 2 3 2 2 6 3 2" xfId="14066" xr:uid="{23FC64F4-2DBA-40FC-9603-D3CA39ED1BD7}"/>
    <cellStyle name="Normal 12 2 3 2 2 6 3 2 2" xfId="14067" xr:uid="{34BEBD0A-07E5-4364-B85F-3FA144E29105}"/>
    <cellStyle name="Normal 12 2 3 2 2 6 3 3" xfId="14068" xr:uid="{C2FD2907-E185-422B-9707-CB03C7FB53A0}"/>
    <cellStyle name="Normal 12 2 3 2 2 6 3 3 2" xfId="14069" xr:uid="{3005DB4E-6B4B-4250-B9D7-243FC26C9079}"/>
    <cellStyle name="Normal 12 2 3 2 2 6 3 4" xfId="14070" xr:uid="{BABB3571-E28F-4B1A-8B7C-1F605AB34376}"/>
    <cellStyle name="Normal 12 2 3 2 2 6 3 4 2" xfId="14071" xr:uid="{798E6E7F-B1B6-4D7F-875D-5F5A003321AB}"/>
    <cellStyle name="Normal 12 2 3 2 2 6 3 5" xfId="14072" xr:uid="{5D74DA7B-7A09-48FC-8479-BD9866FDE9AE}"/>
    <cellStyle name="Normal 12 2 3 2 2 6 3 5 2" xfId="14073" xr:uid="{C87424DF-4059-450C-A563-CDB27D22E305}"/>
    <cellStyle name="Normal 12 2 3 2 2 6 3 6" xfId="14074" xr:uid="{F3AC3077-5E1F-4395-973A-3F94D4B7CD71}"/>
    <cellStyle name="Normal 12 2 3 2 2 6 3 6 2" xfId="14075" xr:uid="{1FCBE8A9-E604-4355-90FF-6EA7DC672344}"/>
    <cellStyle name="Normal 12 2 3 2 2 6 3 7" xfId="14076" xr:uid="{23FFCC57-C269-47AF-B180-9F24D81C1069}"/>
    <cellStyle name="Normal 12 2 3 2 2 6 3 7 2" xfId="14077" xr:uid="{F59D7085-AF88-4095-B656-201605A45EDA}"/>
    <cellStyle name="Normal 12 2 3 2 2 6 3 8" xfId="14078" xr:uid="{BCEAEF17-3E4D-4025-85A0-A4FCFF52B4AB}"/>
    <cellStyle name="Normal 12 2 3 2 2 6 3_FY15" xfId="14079" xr:uid="{202B55FC-45F1-4544-89B2-CB39CE9566CB}"/>
    <cellStyle name="Normal 12 2 3 2 2 6 4" xfId="14080" xr:uid="{427F9B69-EA66-4115-AA13-6498282B5FA6}"/>
    <cellStyle name="Normal 12 2 3 2 2 6 4 2" xfId="14081" xr:uid="{3805EE8A-895F-4EE9-B2A9-855A9B51BAAF}"/>
    <cellStyle name="Normal 12 2 3 2 2 6 5" xfId="14082" xr:uid="{23E7C1B8-9DC8-49FF-9051-819F94E22FA9}"/>
    <cellStyle name="Normal 12 2 3 2 2 6 5 2" xfId="14083" xr:uid="{FB381EEE-4717-43FF-8599-BAD1F153C2C7}"/>
    <cellStyle name="Normal 12 2 3 2 2 6 6" xfId="14084" xr:uid="{6FC04DDC-1C40-4E38-9CA5-0EC35B98C78A}"/>
    <cellStyle name="Normal 12 2 3 2 2 6 6 2" xfId="14085" xr:uid="{02089B4F-25C0-4A3D-9771-169F6C297742}"/>
    <cellStyle name="Normal 12 2 3 2 2 6 7" xfId="14086" xr:uid="{05CB8EAF-7D17-459B-906F-6A4D9B0DCF97}"/>
    <cellStyle name="Normal 12 2 3 2 2 6 7 2" xfId="14087" xr:uid="{A4C989F2-B3D9-4D73-96BC-9D4A24DD33EB}"/>
    <cellStyle name="Normal 12 2 3 2 2 6 8" xfId="14088" xr:uid="{1679038C-9555-48BC-91D7-D79D464AAEB7}"/>
    <cellStyle name="Normal 12 2 3 2 2 6 8 2" xfId="14089" xr:uid="{A9D4A25B-03F2-416A-A5FE-52FBBFAFB8DF}"/>
    <cellStyle name="Normal 12 2 3 2 2 6 9" xfId="14090" xr:uid="{5C90B572-A707-4569-A3E4-8E1F599E7A60}"/>
    <cellStyle name="Normal 12 2 3 2 2 6 9 2" xfId="14091" xr:uid="{512BD302-8ADA-4F31-827E-9C0B8FED5A14}"/>
    <cellStyle name="Normal 12 2 3 2 2 6_AAUP CBI Calc" xfId="14092" xr:uid="{D20AF6EB-BD6E-47AE-9113-7F7FFB3C24B4}"/>
    <cellStyle name="Normal 12 2 3 2 2 7" xfId="14093" xr:uid="{D05CCEE0-642C-4B1C-A854-B328852369F0}"/>
    <cellStyle name="Normal 12 2 3 2 2 7 2" xfId="14094" xr:uid="{9CBC8069-A20A-459F-9664-283FA67FB2AE}"/>
    <cellStyle name="Normal 12 2 3 2 2 7 2 2" xfId="14095" xr:uid="{8423D4EB-7922-446E-89DE-2CE2316C614F}"/>
    <cellStyle name="Normal 12 2 3 2 2 7 2 2 2" xfId="14096" xr:uid="{6DF9D175-B32B-483C-AE6A-B0211F37F996}"/>
    <cellStyle name="Normal 12 2 3 2 2 7 2 3" xfId="14097" xr:uid="{D3EC768B-771E-46C6-B2B8-4CC14C8A064D}"/>
    <cellStyle name="Normal 12 2 3 2 2 7 2 3 2" xfId="14098" xr:uid="{5D4B0762-F002-4963-A9C1-1AE4AA9D967F}"/>
    <cellStyle name="Normal 12 2 3 2 2 7 2 4" xfId="14099" xr:uid="{79FA0F31-230B-42DB-8519-C187C699BBE6}"/>
    <cellStyle name="Normal 12 2 3 2 2 7 2 4 2" xfId="14100" xr:uid="{84403257-F7B9-4754-93BC-F96F8A3D80FE}"/>
    <cellStyle name="Normal 12 2 3 2 2 7 2 5" xfId="14101" xr:uid="{3CDB731E-B148-4E60-8729-7D1D04A568F5}"/>
    <cellStyle name="Normal 12 2 3 2 2 7 2 5 2" xfId="14102" xr:uid="{677E024E-3F3A-4613-9BA5-C54F77F0BB42}"/>
    <cellStyle name="Normal 12 2 3 2 2 7 2 6" xfId="14103" xr:uid="{658DBC97-E666-44EA-805C-4B51AEF0D2EB}"/>
    <cellStyle name="Normal 12 2 3 2 2 7 2 6 2" xfId="14104" xr:uid="{2BB2747D-9F04-4F04-BD1E-CFDECE45FE1A}"/>
    <cellStyle name="Normal 12 2 3 2 2 7 2 7" xfId="14105" xr:uid="{567733C2-B8AD-4808-A2C5-2B70C96481C0}"/>
    <cellStyle name="Normal 12 2 3 2 2 7 2 7 2" xfId="14106" xr:uid="{969F4746-4387-47C6-B3B6-FA31120CF8D4}"/>
    <cellStyle name="Normal 12 2 3 2 2 7 2 8" xfId="14107" xr:uid="{4AA754C1-9AA0-4129-9154-38BCBF75A24E}"/>
    <cellStyle name="Normal 12 2 3 2 2 7 2_FY15" xfId="14108" xr:uid="{5D66DA36-A944-454D-BA5D-382AF11D5BF5}"/>
    <cellStyle name="Normal 12 2 3 2 2 7 3" xfId="14109" xr:uid="{5DD446CD-C046-4937-A22C-F648901888EF}"/>
    <cellStyle name="Normal 12 2 3 2 2 7 3 2" xfId="14110" xr:uid="{E9899EFF-4005-428E-9D36-6D2709E1A718}"/>
    <cellStyle name="Normal 12 2 3 2 2 7 4" xfId="14111" xr:uid="{FE86767B-8CBA-4F8B-AB70-E9D5057988B8}"/>
    <cellStyle name="Normal 12 2 3 2 2 7 4 2" xfId="14112" xr:uid="{25713083-35E0-445B-9C84-5E4648DBB77D}"/>
    <cellStyle name="Normal 12 2 3 2 2 7 5" xfId="14113" xr:uid="{1305BC1A-2B44-47EA-9A8B-2D3DB25348D9}"/>
    <cellStyle name="Normal 12 2 3 2 2 7 5 2" xfId="14114" xr:uid="{EE7D0E9C-BF84-4F15-8559-7A0D10D731D1}"/>
    <cellStyle name="Normal 12 2 3 2 2 7 6" xfId="14115" xr:uid="{F3663E2B-6003-4B6B-AB6F-BE271F933DC0}"/>
    <cellStyle name="Normal 12 2 3 2 2 7 6 2" xfId="14116" xr:uid="{81E17643-45A9-4912-929C-506B0AC9C2E2}"/>
    <cellStyle name="Normal 12 2 3 2 2 7 7" xfId="14117" xr:uid="{721EDCAB-79C0-456D-B431-68169F585BEF}"/>
    <cellStyle name="Normal 12 2 3 2 2 7 7 2" xfId="14118" xr:uid="{1FE0E762-B5B9-4C35-83DD-AB1DC11799F2}"/>
    <cellStyle name="Normal 12 2 3 2 2 7 8" xfId="14119" xr:uid="{F9E91689-7F91-45DD-936C-C156432ECED4}"/>
    <cellStyle name="Normal 12 2 3 2 2 7 8 2" xfId="14120" xr:uid="{05C4366B-83BA-4B9A-9017-8C3099111368}"/>
    <cellStyle name="Normal 12 2 3 2 2 7 9" xfId="14121" xr:uid="{F0E85392-6DDB-4749-855D-2F51E0A0B9E8}"/>
    <cellStyle name="Normal 12 2 3 2 2 7_FY15" xfId="14122" xr:uid="{C8E3A997-C9AE-4246-85F0-079BF2939E68}"/>
    <cellStyle name="Normal 12 2 3 2 2 8" xfId="14123" xr:uid="{38580D6F-8426-4693-8FF1-D87CD69FF1EB}"/>
    <cellStyle name="Normal 12 2 3 2 2 8 2" xfId="14124" xr:uid="{AF76B701-8BE1-44BE-93F0-FFAEF428E6EC}"/>
    <cellStyle name="Normal 12 2 3 2 2 8 2 2" xfId="14125" xr:uid="{78C8BE94-8D53-4A3C-9F5E-F386EECA983A}"/>
    <cellStyle name="Normal 12 2 3 2 2 8 2 2 2" xfId="14126" xr:uid="{BAF0535B-19AA-4552-9999-0CE04AB1EC95}"/>
    <cellStyle name="Normal 12 2 3 2 2 8 2 3" xfId="14127" xr:uid="{B345A6E6-F28F-45F4-A95D-8A0790688DD9}"/>
    <cellStyle name="Normal 12 2 3 2 2 8 2 3 2" xfId="14128" xr:uid="{2C73A143-2CFB-460E-9042-2615BBD9C586}"/>
    <cellStyle name="Normal 12 2 3 2 2 8 2 4" xfId="14129" xr:uid="{8B5DE14E-3886-4B63-9180-20B93CA557CA}"/>
    <cellStyle name="Normal 12 2 3 2 2 8 2 4 2" xfId="14130" xr:uid="{2FF50EFE-A8B2-42BF-B674-686947EB8D82}"/>
    <cellStyle name="Normal 12 2 3 2 2 8 2 5" xfId="14131" xr:uid="{DDCC6928-C973-4C23-809B-EB097E4C8DA1}"/>
    <cellStyle name="Normal 12 2 3 2 2 8 2 5 2" xfId="14132" xr:uid="{0BC5600E-F5BA-47C1-9C95-61AD7CE8951E}"/>
    <cellStyle name="Normal 12 2 3 2 2 8 2 6" xfId="14133" xr:uid="{457F3606-34EE-45B0-A746-D595AFCAC8FE}"/>
    <cellStyle name="Normal 12 2 3 2 2 8 2 6 2" xfId="14134" xr:uid="{F75E0335-9E45-42AF-9234-DD319CA7DDFE}"/>
    <cellStyle name="Normal 12 2 3 2 2 8 2 7" xfId="14135" xr:uid="{C54CDD51-EE29-4346-B313-E34C7B85C3A9}"/>
    <cellStyle name="Normal 12 2 3 2 2 8 2 7 2" xfId="14136" xr:uid="{C2BDD828-00AB-4D87-91DD-754B78FD143D}"/>
    <cellStyle name="Normal 12 2 3 2 2 8 2 8" xfId="14137" xr:uid="{09E14445-A777-4440-BECB-DA760189E9D3}"/>
    <cellStyle name="Normal 12 2 3 2 2 8 2_FY15" xfId="14138" xr:uid="{F4FD34A7-D93C-401B-B927-64C46FA950B6}"/>
    <cellStyle name="Normal 12 2 3 2 2 8 3" xfId="14139" xr:uid="{1B171D06-EBE3-41D5-9A2F-7FF6815A6087}"/>
    <cellStyle name="Normal 12 2 3 2 2 8 3 2" xfId="14140" xr:uid="{7C16EEE2-4568-408A-BFC3-7300FFF0298E}"/>
    <cellStyle name="Normal 12 2 3 2 2 8 4" xfId="14141" xr:uid="{4FBB4719-219F-43E7-A124-F962B8C54FD1}"/>
    <cellStyle name="Normal 12 2 3 2 2 8 4 2" xfId="14142" xr:uid="{207A039F-7D12-46DC-A708-F41D5CF65611}"/>
    <cellStyle name="Normal 12 2 3 2 2 8 5" xfId="14143" xr:uid="{296BAEA6-08CE-48CA-9B04-CD167C580931}"/>
    <cellStyle name="Normal 12 2 3 2 2 8 5 2" xfId="14144" xr:uid="{EF4AC50F-97AB-4C13-A71D-D65BECBBC09A}"/>
    <cellStyle name="Normal 12 2 3 2 2 8 6" xfId="14145" xr:uid="{784D3532-B42C-4803-8BCB-3F1C434F390F}"/>
    <cellStyle name="Normal 12 2 3 2 2 8 6 2" xfId="14146" xr:uid="{4070EA50-10FE-4BE5-801F-2DBD8B1FEBC5}"/>
    <cellStyle name="Normal 12 2 3 2 2 8 7" xfId="14147" xr:uid="{FAB57117-1851-4368-BF4F-A23E74D8BB24}"/>
    <cellStyle name="Normal 12 2 3 2 2 8 7 2" xfId="14148" xr:uid="{E559D443-6C4A-46D6-902A-CC677FC00223}"/>
    <cellStyle name="Normal 12 2 3 2 2 8 8" xfId="14149" xr:uid="{3EBCCF2A-1402-4D98-A9BA-AEAFC8AF5A49}"/>
    <cellStyle name="Normal 12 2 3 2 2 8 8 2" xfId="14150" xr:uid="{5C0693DF-EB7A-4D74-AEDB-972802885EE0}"/>
    <cellStyle name="Normal 12 2 3 2 2 8 9" xfId="14151" xr:uid="{C04A9A9A-714C-49AE-B7FA-498F67141746}"/>
    <cellStyle name="Normal 12 2 3 2 2 8_FY15" xfId="14152" xr:uid="{38CB0EFF-A827-48B8-804E-2A2E533451F4}"/>
    <cellStyle name="Normal 12 2 3 2 2 9" xfId="14153" xr:uid="{259F8276-98CE-48F5-9BE8-EF03F75AC6C4}"/>
    <cellStyle name="Normal 12 2 3 2 2 9 2" xfId="14154" xr:uid="{8E953A1D-888E-4497-81BC-E5BC3E244B39}"/>
    <cellStyle name="Normal 12 2 3 2 2 9 2 2" xfId="14155" xr:uid="{7B2DF408-3CE4-4874-9C5F-CCE8A411B3E9}"/>
    <cellStyle name="Normal 12 2 3 2 2 9 3" xfId="14156" xr:uid="{8DF78439-C909-4C26-8B91-0B5D6C4B8675}"/>
    <cellStyle name="Normal 12 2 3 2 2 9 3 2" xfId="14157" xr:uid="{0964FBF3-FA40-4F92-83ED-C015DB20775E}"/>
    <cellStyle name="Normal 12 2 3 2 2 9 4" xfId="14158" xr:uid="{0161C39A-F380-4276-9AE6-8EE0A1D0796B}"/>
    <cellStyle name="Normal 12 2 3 2 2 9 4 2" xfId="14159" xr:uid="{37720B13-5B2A-475A-B5DA-154E1C316233}"/>
    <cellStyle name="Normal 12 2 3 2 2 9 5" xfId="14160" xr:uid="{8E2A5CE7-CBE6-4087-9041-A2D4B64643A5}"/>
    <cellStyle name="Normal 12 2 3 2 2 9 5 2" xfId="14161" xr:uid="{DAB64CB4-718F-4317-B5A0-9E9CFFCB6C95}"/>
    <cellStyle name="Normal 12 2 3 2 2 9 6" xfId="14162" xr:uid="{A843BBB0-E002-4169-957E-71858262B2A4}"/>
    <cellStyle name="Normal 12 2 3 2 2 9 6 2" xfId="14163" xr:uid="{AC2BCA65-A0EF-454E-9504-1D95A64D502F}"/>
    <cellStyle name="Normal 12 2 3 2 2 9 7" xfId="14164" xr:uid="{CB081B35-5169-40E3-9F41-6203F71807C1}"/>
    <cellStyle name="Normal 12 2 3 2 2 9 7 2" xfId="14165" xr:uid="{D1B99D3D-73F7-41C9-9569-C48E19B7F003}"/>
    <cellStyle name="Normal 12 2 3 2 2 9 8" xfId="14166" xr:uid="{769B1BEE-29F3-4566-BF2C-7BFC0B8EB027}"/>
    <cellStyle name="Normal 12 2 3 2 2 9_FY15" xfId="14167" xr:uid="{B20A0CE0-651D-463E-A1DD-FC36C93C9413}"/>
    <cellStyle name="Normal 12 2 3 2 2_AAUP CBI Calc" xfId="14168" xr:uid="{E171653A-71D2-4641-A11A-8BBC6AC10F4E}"/>
    <cellStyle name="Normal 12 2 3 2 3" xfId="14169" xr:uid="{2647DFBE-AD13-4D71-9EDC-D2AB169DDD72}"/>
    <cellStyle name="Normal 12 2 3 2 3 10" xfId="14170" xr:uid="{CFBF668C-EB62-4F39-AD94-D2F18AA6467B}"/>
    <cellStyle name="Normal 12 2 3 2 3 10 2" xfId="14171" xr:uid="{8FA3E546-2E1A-4D9E-B797-A87479EEAFAD}"/>
    <cellStyle name="Normal 12 2 3 2 3 11" xfId="14172" xr:uid="{E8783FDE-7BAA-40C7-830D-E94D6188545A}"/>
    <cellStyle name="Normal 12 2 3 2 3 11 2" xfId="14173" xr:uid="{7EDA68E3-6F8A-4978-92FC-F617DAF2E579}"/>
    <cellStyle name="Normal 12 2 3 2 3 12" xfId="14174" xr:uid="{F09A7168-5025-4C6A-9491-2D4ADD35A16B}"/>
    <cellStyle name="Normal 12 2 3 2 3 12 2" xfId="14175" xr:uid="{CE193DD7-2194-44EB-9821-375DA6E38C6C}"/>
    <cellStyle name="Normal 12 2 3 2 3 13" xfId="14176" xr:uid="{74E94224-8110-43A6-901D-24B94419DB19}"/>
    <cellStyle name="Normal 12 2 3 2 3 13 2" xfId="14177" xr:uid="{42230BBB-A5B0-4445-A498-6849B9795B2F}"/>
    <cellStyle name="Normal 12 2 3 2 3 14" xfId="14178" xr:uid="{B95F3043-5EFC-4024-9328-555CA1A7DD19}"/>
    <cellStyle name="Normal 12 2 3 2 3 14 2" xfId="14179" xr:uid="{AA5FD7D3-D155-43B2-8DBD-2D716F839A78}"/>
    <cellStyle name="Normal 12 2 3 2 3 15" xfId="14180" xr:uid="{70AF33C1-89DD-4BCB-A849-2DEC5EA3F002}"/>
    <cellStyle name="Normal 12 2 3 2 3 2" xfId="14181" xr:uid="{EB17A033-1A96-4186-B61A-ACD4527A0465}"/>
    <cellStyle name="Normal 12 2 3 2 3 2 10" xfId="14182" xr:uid="{4E058E11-3F41-4EAB-B1B8-0FE27513877F}"/>
    <cellStyle name="Normal 12 2 3 2 3 2 10 2" xfId="14183" xr:uid="{8AAA9673-8D90-4F51-BCF5-E108E7F21BC6}"/>
    <cellStyle name="Normal 12 2 3 2 3 2 11" xfId="14184" xr:uid="{E8CBD739-CB5E-4367-BC3C-93B58A17B8CB}"/>
    <cellStyle name="Normal 12 2 3 2 3 2 2" xfId="14185" xr:uid="{0745412A-8622-4227-A0F0-603680209446}"/>
    <cellStyle name="Normal 12 2 3 2 3 2 2 2" xfId="14186" xr:uid="{2AE3CB18-7F6F-4787-99B8-95F69C861683}"/>
    <cellStyle name="Normal 12 2 3 2 3 2 2 2 2" xfId="14187" xr:uid="{BEB387B6-60EA-441E-9933-AAC6759BF26F}"/>
    <cellStyle name="Normal 12 2 3 2 3 2 2 2 2 2" xfId="14188" xr:uid="{BAAF1327-27CB-48EA-BD38-61D4D063B0A1}"/>
    <cellStyle name="Normal 12 2 3 2 3 2 2 2 3" xfId="14189" xr:uid="{5899A580-745A-40BC-BA0F-2049EE5A7EC6}"/>
    <cellStyle name="Normal 12 2 3 2 3 2 2 2 3 2" xfId="14190" xr:uid="{D7D937A4-49AF-4535-9607-81BFE6CADEF9}"/>
    <cellStyle name="Normal 12 2 3 2 3 2 2 2 4" xfId="14191" xr:uid="{C8191D26-F76D-4E8E-AB35-5A81E7A2D52B}"/>
    <cellStyle name="Normal 12 2 3 2 3 2 2 2 4 2" xfId="14192" xr:uid="{68DBC0CE-9739-4A49-9D0F-7A11EEB69763}"/>
    <cellStyle name="Normal 12 2 3 2 3 2 2 2 5" xfId="14193" xr:uid="{13AB629E-DCED-4DFE-953A-FF7293F9101A}"/>
    <cellStyle name="Normal 12 2 3 2 3 2 2 2 5 2" xfId="14194" xr:uid="{4DA42EC8-7F8E-4972-8B56-E7544A93C35B}"/>
    <cellStyle name="Normal 12 2 3 2 3 2 2 2 6" xfId="14195" xr:uid="{A0DA811F-4D7C-43F8-94D1-FA45CA41ABFF}"/>
    <cellStyle name="Normal 12 2 3 2 3 2 2 2 6 2" xfId="14196" xr:uid="{C8F1D121-7140-4BC9-93D6-A5D0AD22E7EB}"/>
    <cellStyle name="Normal 12 2 3 2 3 2 2 2 7" xfId="14197" xr:uid="{82D795D9-FEA8-491F-831C-5327FC3E42AF}"/>
    <cellStyle name="Normal 12 2 3 2 3 2 2 2 7 2" xfId="14198" xr:uid="{2D2FDDCE-B44D-48C7-8BF4-E814D7B7DDBD}"/>
    <cellStyle name="Normal 12 2 3 2 3 2 2 2 8" xfId="14199" xr:uid="{82FA0C9C-D9DA-43FC-90E0-A39A419110E4}"/>
    <cellStyle name="Normal 12 2 3 2 3 2 2 2_FY15" xfId="14200" xr:uid="{B480D77A-6A59-4A69-A489-EE3EBB5C5C33}"/>
    <cellStyle name="Normal 12 2 3 2 3 2 2 3" xfId="14201" xr:uid="{F2E276B9-3273-4683-8CA2-A67DF6544427}"/>
    <cellStyle name="Normal 12 2 3 2 3 2 2 3 2" xfId="14202" xr:uid="{53F94821-30FE-40DE-ACF6-FCC32E0D2FA4}"/>
    <cellStyle name="Normal 12 2 3 2 3 2 2 4" xfId="14203" xr:uid="{899038D6-0030-4CCA-82E1-48EE7D5E612C}"/>
    <cellStyle name="Normal 12 2 3 2 3 2 2 4 2" xfId="14204" xr:uid="{FE2E4EBF-E259-4A07-906F-0F8493418ADD}"/>
    <cellStyle name="Normal 12 2 3 2 3 2 2 5" xfId="14205" xr:uid="{B91F1BF6-F17C-4059-8166-96FB0844F64E}"/>
    <cellStyle name="Normal 12 2 3 2 3 2 2 5 2" xfId="14206" xr:uid="{C9C4D18F-2907-45D2-A6C1-653383339E70}"/>
    <cellStyle name="Normal 12 2 3 2 3 2 2 6" xfId="14207" xr:uid="{A3622E83-601B-45A5-AC13-52A3E4E386DF}"/>
    <cellStyle name="Normal 12 2 3 2 3 2 2 6 2" xfId="14208" xr:uid="{D842FFA2-505B-4182-8579-10C6CB501D30}"/>
    <cellStyle name="Normal 12 2 3 2 3 2 2 7" xfId="14209" xr:uid="{DF67E4AD-815F-4EDB-974C-F214207C2D16}"/>
    <cellStyle name="Normal 12 2 3 2 3 2 2 7 2" xfId="14210" xr:uid="{A6294E9C-D475-40BF-BEA4-CE011A1230A3}"/>
    <cellStyle name="Normal 12 2 3 2 3 2 2 8" xfId="14211" xr:uid="{B7B457D8-430D-478F-BE94-002C6FB49B07}"/>
    <cellStyle name="Normal 12 2 3 2 3 2 2 8 2" xfId="14212" xr:uid="{C6748628-E881-4229-AEBC-9A6595F4CD9F}"/>
    <cellStyle name="Normal 12 2 3 2 3 2 2 9" xfId="14213" xr:uid="{B22DC5F9-FFCF-4721-A4F0-9E248C75A39F}"/>
    <cellStyle name="Normal 12 2 3 2 3 2 2_FY15" xfId="14214" xr:uid="{DC7DF88D-2B1D-42A7-9DCD-E8D05DF6FE37}"/>
    <cellStyle name="Normal 12 2 3 2 3 2 3" xfId="14215" xr:uid="{207A4701-E4BE-4BC6-84BC-B9F203AC8F35}"/>
    <cellStyle name="Normal 12 2 3 2 3 2 3 2" xfId="14216" xr:uid="{6AD79015-01E0-4471-AB91-A6F64A49A1DF}"/>
    <cellStyle name="Normal 12 2 3 2 3 2 3 2 2" xfId="14217" xr:uid="{1B21AD48-A987-468C-AF14-B2929FA1D937}"/>
    <cellStyle name="Normal 12 2 3 2 3 2 3 2 2 2" xfId="14218" xr:uid="{8B49A248-EC14-4AFB-9F6B-777A2CF2B469}"/>
    <cellStyle name="Normal 12 2 3 2 3 2 3 2 3" xfId="14219" xr:uid="{FF656B16-7D26-4221-B311-7957FB5E60D9}"/>
    <cellStyle name="Normal 12 2 3 2 3 2 3 2 3 2" xfId="14220" xr:uid="{95F4DD75-F32E-4FAA-8151-21137B887916}"/>
    <cellStyle name="Normal 12 2 3 2 3 2 3 2 4" xfId="14221" xr:uid="{3537832B-E20D-442C-AFFE-761E803EBA8A}"/>
    <cellStyle name="Normal 12 2 3 2 3 2 3 2 4 2" xfId="14222" xr:uid="{4636867C-3E83-4CE7-8641-CE05172BF957}"/>
    <cellStyle name="Normal 12 2 3 2 3 2 3 2 5" xfId="14223" xr:uid="{44FB9710-22FC-44F4-B59F-F4B2C6079C38}"/>
    <cellStyle name="Normal 12 2 3 2 3 2 3 2 5 2" xfId="14224" xr:uid="{EEF50ABE-43DE-45CA-971C-3FA72798CF20}"/>
    <cellStyle name="Normal 12 2 3 2 3 2 3 2 6" xfId="14225" xr:uid="{FF761A08-D527-4BDD-B2C7-B9BCF9A1CDF3}"/>
    <cellStyle name="Normal 12 2 3 2 3 2 3 2 6 2" xfId="14226" xr:uid="{90911BE5-CD50-4EEE-8733-51E2FDF03D84}"/>
    <cellStyle name="Normal 12 2 3 2 3 2 3 2 7" xfId="14227" xr:uid="{EE1892BC-0E7E-4169-9291-7F6145F7F939}"/>
    <cellStyle name="Normal 12 2 3 2 3 2 3 2 7 2" xfId="14228" xr:uid="{5B07E141-A80A-4DDF-93AF-B99FDA6ABA25}"/>
    <cellStyle name="Normal 12 2 3 2 3 2 3 2 8" xfId="14229" xr:uid="{FEDDC2E7-DBF8-426B-BFA5-296CD885B64A}"/>
    <cellStyle name="Normal 12 2 3 2 3 2 3 2_FY15" xfId="14230" xr:uid="{E2D16FB5-4A5C-4EB8-8E57-9331FEACDCCB}"/>
    <cellStyle name="Normal 12 2 3 2 3 2 3 3" xfId="14231" xr:uid="{1FA2BA70-4202-4C1F-B2DB-C4C9D179016C}"/>
    <cellStyle name="Normal 12 2 3 2 3 2 3 3 2" xfId="14232" xr:uid="{FEBF193F-6308-4112-B59B-297A3BC845C6}"/>
    <cellStyle name="Normal 12 2 3 2 3 2 3 4" xfId="14233" xr:uid="{03690FA6-D78F-4E87-B267-646C6D88544D}"/>
    <cellStyle name="Normal 12 2 3 2 3 2 3 4 2" xfId="14234" xr:uid="{926587CD-5F09-423D-8A4E-B0F68E6EF832}"/>
    <cellStyle name="Normal 12 2 3 2 3 2 3 5" xfId="14235" xr:uid="{F8EBB724-24BA-4615-AFE1-9F0B57508930}"/>
    <cellStyle name="Normal 12 2 3 2 3 2 3 5 2" xfId="14236" xr:uid="{D0304D03-5AC4-4A77-96E6-37D2B3A52B9E}"/>
    <cellStyle name="Normal 12 2 3 2 3 2 3 6" xfId="14237" xr:uid="{4E7C7E34-6B29-43EE-89FE-A5229F1CC858}"/>
    <cellStyle name="Normal 12 2 3 2 3 2 3 6 2" xfId="14238" xr:uid="{12282E9A-30C9-4F75-812A-292B8A28F7E3}"/>
    <cellStyle name="Normal 12 2 3 2 3 2 3 7" xfId="14239" xr:uid="{4ED792B9-690A-48E6-BB30-A976BB6CE8A2}"/>
    <cellStyle name="Normal 12 2 3 2 3 2 3 7 2" xfId="14240" xr:uid="{07D00B9B-0A4A-41FD-856F-2DBDD83AFE6C}"/>
    <cellStyle name="Normal 12 2 3 2 3 2 3 8" xfId="14241" xr:uid="{C398AB0F-0991-4ADD-83D0-02B4D72643F5}"/>
    <cellStyle name="Normal 12 2 3 2 3 2 3 8 2" xfId="14242" xr:uid="{6B77D901-ED56-48D3-AF2E-25823135752A}"/>
    <cellStyle name="Normal 12 2 3 2 3 2 3 9" xfId="14243" xr:uid="{7DE8B8B1-46A3-4F37-BEF2-F808200F5F6C}"/>
    <cellStyle name="Normal 12 2 3 2 3 2 3_FY15" xfId="14244" xr:uid="{EB04B869-4307-4682-8912-C03D737496A3}"/>
    <cellStyle name="Normal 12 2 3 2 3 2 4" xfId="14245" xr:uid="{1DD2E45A-B565-4E39-9DD8-AC4F0F7A6178}"/>
    <cellStyle name="Normal 12 2 3 2 3 2 4 2" xfId="14246" xr:uid="{01806B53-A7A9-4FC4-8532-3980BC958E03}"/>
    <cellStyle name="Normal 12 2 3 2 3 2 4 2 2" xfId="14247" xr:uid="{E14ACA83-ACBF-4259-8A4E-C03BEB54A8EB}"/>
    <cellStyle name="Normal 12 2 3 2 3 2 4 3" xfId="14248" xr:uid="{FFB6DC2D-2681-454A-99E2-CA655EBE5E24}"/>
    <cellStyle name="Normal 12 2 3 2 3 2 4 3 2" xfId="14249" xr:uid="{AD523607-A290-40C2-A732-F762A9263553}"/>
    <cellStyle name="Normal 12 2 3 2 3 2 4 4" xfId="14250" xr:uid="{23EC3D8A-7BE4-4674-8A12-AFF9DC024E4B}"/>
    <cellStyle name="Normal 12 2 3 2 3 2 4 4 2" xfId="14251" xr:uid="{DCFEBC5C-FCE6-4C4F-9A6B-4AF7FB2A5BFC}"/>
    <cellStyle name="Normal 12 2 3 2 3 2 4 5" xfId="14252" xr:uid="{DC589E5D-52F8-46DD-BC9F-8152971E4BE7}"/>
    <cellStyle name="Normal 12 2 3 2 3 2 4 5 2" xfId="14253" xr:uid="{9530308F-0372-4A98-B212-AE8CD8C4B85E}"/>
    <cellStyle name="Normal 12 2 3 2 3 2 4 6" xfId="14254" xr:uid="{69C6725F-BFF5-49E1-B23A-4271AB88724D}"/>
    <cellStyle name="Normal 12 2 3 2 3 2 4 6 2" xfId="14255" xr:uid="{EAEEDC9A-D8C5-4162-BD10-84555FB5021D}"/>
    <cellStyle name="Normal 12 2 3 2 3 2 4 7" xfId="14256" xr:uid="{D5353221-DFB1-4BB7-A479-1A5D6C8AE47C}"/>
    <cellStyle name="Normal 12 2 3 2 3 2 4 7 2" xfId="14257" xr:uid="{469DB1FD-DD26-4211-A4A4-D12A0DCC3DFE}"/>
    <cellStyle name="Normal 12 2 3 2 3 2 4 8" xfId="14258" xr:uid="{B1741CD0-5209-4F4C-8DF0-F2166A8C2722}"/>
    <cellStyle name="Normal 12 2 3 2 3 2 4_FY15" xfId="14259" xr:uid="{DBBFC114-F445-4C0E-AD49-CB573C27A368}"/>
    <cellStyle name="Normal 12 2 3 2 3 2 5" xfId="14260" xr:uid="{36D23064-1C1B-4666-8860-40CC0077113B}"/>
    <cellStyle name="Normal 12 2 3 2 3 2 5 2" xfId="14261" xr:uid="{59AE0622-809C-425A-9692-8CB50734F92A}"/>
    <cellStyle name="Normal 12 2 3 2 3 2 6" xfId="14262" xr:uid="{C3D6632D-3B2D-4454-B9DC-93E6BC1CA4FA}"/>
    <cellStyle name="Normal 12 2 3 2 3 2 6 2" xfId="14263" xr:uid="{715B37D4-8C95-4E29-817E-3E5A3B8DCCC3}"/>
    <cellStyle name="Normal 12 2 3 2 3 2 7" xfId="14264" xr:uid="{B2176E5A-DDB0-41AA-B779-3EB7696500E1}"/>
    <cellStyle name="Normal 12 2 3 2 3 2 7 2" xfId="14265" xr:uid="{672FBC17-B96D-47ED-BCB6-CA212FD5545C}"/>
    <cellStyle name="Normal 12 2 3 2 3 2 8" xfId="14266" xr:uid="{A6CC5225-7AFB-4A0E-B9A4-7930D2725006}"/>
    <cellStyle name="Normal 12 2 3 2 3 2 8 2" xfId="14267" xr:uid="{FB8BD3D1-8505-4773-BD26-EC8446A49CEA}"/>
    <cellStyle name="Normal 12 2 3 2 3 2 9" xfId="14268" xr:uid="{F5E354D7-73BA-4C6E-AFA4-30688AF1142F}"/>
    <cellStyle name="Normal 12 2 3 2 3 2 9 2" xfId="14269" xr:uid="{5159C1E9-DD71-4B5E-A3E0-3017BD57F0CE}"/>
    <cellStyle name="Normal 12 2 3 2 3 2_AAUP CBI Calc" xfId="14270" xr:uid="{E59BC650-ED06-4FE2-92E3-256FB306E9D7}"/>
    <cellStyle name="Normal 12 2 3 2 3 3" xfId="14271" xr:uid="{14EF2F51-AB9F-49D6-BBD9-86180CFC2ED6}"/>
    <cellStyle name="Normal 12 2 3 2 3 3 10" xfId="14272" xr:uid="{8BA18DC7-6C6E-43A5-BA0C-79A4326882F8}"/>
    <cellStyle name="Normal 12 2 3 2 3 3 2" xfId="14273" xr:uid="{B79192B7-72AB-4F5C-BDDF-60E0B9771D96}"/>
    <cellStyle name="Normal 12 2 3 2 3 3 2 2" xfId="14274" xr:uid="{1E4FCD14-BC3C-4CDD-82C4-ED2F5087B3F5}"/>
    <cellStyle name="Normal 12 2 3 2 3 3 2 2 2" xfId="14275" xr:uid="{47CE36C9-0794-4C7E-B6D5-1B74C9F937F8}"/>
    <cellStyle name="Normal 12 2 3 2 3 3 2 2 2 2" xfId="14276" xr:uid="{69333D1E-8321-471A-BF46-AA2D16B661B8}"/>
    <cellStyle name="Normal 12 2 3 2 3 3 2 2 3" xfId="14277" xr:uid="{C54ACE9E-00F6-42B9-952D-A6F283A1A7EB}"/>
    <cellStyle name="Normal 12 2 3 2 3 3 2 2 3 2" xfId="14278" xr:uid="{BA8833EA-BFC4-46C4-915D-01570F2E38D4}"/>
    <cellStyle name="Normal 12 2 3 2 3 3 2 2 4" xfId="14279" xr:uid="{A9307640-A9B9-42AD-9E4B-98F01D68F2D4}"/>
    <cellStyle name="Normal 12 2 3 2 3 3 2 2 4 2" xfId="14280" xr:uid="{2BDC49F0-30AB-48A6-AF2E-AA26F47BB91C}"/>
    <cellStyle name="Normal 12 2 3 2 3 3 2 2 5" xfId="14281" xr:uid="{91A08D6A-A956-4792-8920-90AE659A9079}"/>
    <cellStyle name="Normal 12 2 3 2 3 3 2 2 5 2" xfId="14282" xr:uid="{1218942D-815F-4A72-A00C-0C8D1C990FC1}"/>
    <cellStyle name="Normal 12 2 3 2 3 3 2 2 6" xfId="14283" xr:uid="{9CC061ED-1095-4C4C-8D22-4A090782003D}"/>
    <cellStyle name="Normal 12 2 3 2 3 3 2 2 6 2" xfId="14284" xr:uid="{8C9E6D36-EA5C-4690-93C7-188326FDA744}"/>
    <cellStyle name="Normal 12 2 3 2 3 3 2 2 7" xfId="14285" xr:uid="{294DE2F0-7CC9-4EFD-8CB2-9A854BDD738C}"/>
    <cellStyle name="Normal 12 2 3 2 3 3 2 2 7 2" xfId="14286" xr:uid="{4A463FC6-9F43-4473-AF24-D83FD13B574B}"/>
    <cellStyle name="Normal 12 2 3 2 3 3 2 2 8" xfId="14287" xr:uid="{2A6DB3B2-AC9F-410F-B854-1B6FB9B33122}"/>
    <cellStyle name="Normal 12 2 3 2 3 3 2 2_FY15" xfId="14288" xr:uid="{451A91DE-73CC-44E2-9166-0D9FF4A85BC2}"/>
    <cellStyle name="Normal 12 2 3 2 3 3 2 3" xfId="14289" xr:uid="{474933C1-E406-4E2F-82A6-E65DE5BE260D}"/>
    <cellStyle name="Normal 12 2 3 2 3 3 2 3 2" xfId="14290" xr:uid="{B3870EA2-661A-4D1F-B3A9-A582DD44090A}"/>
    <cellStyle name="Normal 12 2 3 2 3 3 2 4" xfId="14291" xr:uid="{3C2E837F-C939-45D7-9EC3-E697F1480C31}"/>
    <cellStyle name="Normal 12 2 3 2 3 3 2 4 2" xfId="14292" xr:uid="{4D7C6A84-1CF3-444B-BDC7-1CBBC7583E0D}"/>
    <cellStyle name="Normal 12 2 3 2 3 3 2 5" xfId="14293" xr:uid="{3CF23ABE-492E-40E7-B5B1-5042656A9973}"/>
    <cellStyle name="Normal 12 2 3 2 3 3 2 5 2" xfId="14294" xr:uid="{13C58E9D-3A4E-4EF5-A9E8-0308845F7530}"/>
    <cellStyle name="Normal 12 2 3 2 3 3 2 6" xfId="14295" xr:uid="{01B4E5B8-9548-4007-8471-98D4DE7D0936}"/>
    <cellStyle name="Normal 12 2 3 2 3 3 2 6 2" xfId="14296" xr:uid="{B66B9720-8F27-4807-8099-672E01A4CE90}"/>
    <cellStyle name="Normal 12 2 3 2 3 3 2 7" xfId="14297" xr:uid="{70BEE088-4598-440A-99BB-AB1A0795182C}"/>
    <cellStyle name="Normal 12 2 3 2 3 3 2 7 2" xfId="14298" xr:uid="{81389336-54CB-4E6D-9706-A5BAE5FC51CF}"/>
    <cellStyle name="Normal 12 2 3 2 3 3 2 8" xfId="14299" xr:uid="{FA43ADFA-B993-4B70-8726-5549D7A1B59F}"/>
    <cellStyle name="Normal 12 2 3 2 3 3 2 8 2" xfId="14300" xr:uid="{91C11A43-F379-4CB9-92C2-BBC23180505C}"/>
    <cellStyle name="Normal 12 2 3 2 3 3 2 9" xfId="14301" xr:uid="{CC2236C5-844F-4766-A6D1-3B136BCA2452}"/>
    <cellStyle name="Normal 12 2 3 2 3 3 2_FY15" xfId="14302" xr:uid="{DF32ABC1-3F24-41B1-9307-AE22C291E682}"/>
    <cellStyle name="Normal 12 2 3 2 3 3 3" xfId="14303" xr:uid="{9A8305CF-AA12-4720-979F-C3253A3FDDA3}"/>
    <cellStyle name="Normal 12 2 3 2 3 3 3 2" xfId="14304" xr:uid="{8597A7EA-BB3F-4280-AE5A-5619833A5A1E}"/>
    <cellStyle name="Normal 12 2 3 2 3 3 3 2 2" xfId="14305" xr:uid="{9028AA1C-632D-46AD-B672-7C4736124B18}"/>
    <cellStyle name="Normal 12 2 3 2 3 3 3 3" xfId="14306" xr:uid="{CA109534-70B9-4E1D-9EAD-07920C64179C}"/>
    <cellStyle name="Normal 12 2 3 2 3 3 3 3 2" xfId="14307" xr:uid="{A39DCCC9-1358-428B-BC95-6475A184E8D2}"/>
    <cellStyle name="Normal 12 2 3 2 3 3 3 4" xfId="14308" xr:uid="{30B10DD2-9B79-43C4-A83A-BE705F44C074}"/>
    <cellStyle name="Normal 12 2 3 2 3 3 3 4 2" xfId="14309" xr:uid="{72690849-10EC-4E2C-9ACE-0817FA244FCA}"/>
    <cellStyle name="Normal 12 2 3 2 3 3 3 5" xfId="14310" xr:uid="{44FACC5D-D5CE-4C94-9B85-42138A494F6B}"/>
    <cellStyle name="Normal 12 2 3 2 3 3 3 5 2" xfId="14311" xr:uid="{8EE1BEF1-009B-4A29-B834-0CA378AE8405}"/>
    <cellStyle name="Normal 12 2 3 2 3 3 3 6" xfId="14312" xr:uid="{4174F3E7-3939-4DBC-BD86-DA3590C959D3}"/>
    <cellStyle name="Normal 12 2 3 2 3 3 3 6 2" xfId="14313" xr:uid="{B2785929-E9D5-412D-9BB6-F102C041193B}"/>
    <cellStyle name="Normal 12 2 3 2 3 3 3 7" xfId="14314" xr:uid="{CD0F74D6-0152-41F4-81FF-AF3152D944CE}"/>
    <cellStyle name="Normal 12 2 3 2 3 3 3 7 2" xfId="14315" xr:uid="{CE9C7149-5F4E-4E09-AAA6-6D9219B64A0A}"/>
    <cellStyle name="Normal 12 2 3 2 3 3 3 8" xfId="14316" xr:uid="{B99DEDB9-36F6-4E7E-8258-FE7945462CFA}"/>
    <cellStyle name="Normal 12 2 3 2 3 3 3_FY15" xfId="14317" xr:uid="{610D14B5-274D-4F22-9DDE-6491175AD418}"/>
    <cellStyle name="Normal 12 2 3 2 3 3 4" xfId="14318" xr:uid="{6C6F7C96-A631-4C75-BC90-F238BF8680D4}"/>
    <cellStyle name="Normal 12 2 3 2 3 3 4 2" xfId="14319" xr:uid="{0A611738-D77D-46D2-8A91-E08DFD699592}"/>
    <cellStyle name="Normal 12 2 3 2 3 3 5" xfId="14320" xr:uid="{4CC744DB-0994-4C1B-81A3-0D42ECD31A1C}"/>
    <cellStyle name="Normal 12 2 3 2 3 3 5 2" xfId="14321" xr:uid="{3C3B7E28-765C-4615-8B53-ABA75DB71805}"/>
    <cellStyle name="Normal 12 2 3 2 3 3 6" xfId="14322" xr:uid="{AF9BBF5A-F480-47CC-9957-F9F1C186FA24}"/>
    <cellStyle name="Normal 12 2 3 2 3 3 6 2" xfId="14323" xr:uid="{80EA6CB5-5B5B-45AD-86C2-3E6431C8B44C}"/>
    <cellStyle name="Normal 12 2 3 2 3 3 7" xfId="14324" xr:uid="{2A196F83-944E-4139-9428-9D67932AA419}"/>
    <cellStyle name="Normal 12 2 3 2 3 3 7 2" xfId="14325" xr:uid="{41E73B9E-3C15-4A79-BFFC-16960CC6F037}"/>
    <cellStyle name="Normal 12 2 3 2 3 3 8" xfId="14326" xr:uid="{9391F991-563E-4300-B331-19ADB4F6FFBB}"/>
    <cellStyle name="Normal 12 2 3 2 3 3 8 2" xfId="14327" xr:uid="{8D3B8604-B285-4848-A126-DBCEB16BA166}"/>
    <cellStyle name="Normal 12 2 3 2 3 3 9" xfId="14328" xr:uid="{1BD4AB27-4B7D-4ACD-8E74-EAC536DA50C3}"/>
    <cellStyle name="Normal 12 2 3 2 3 3 9 2" xfId="14329" xr:uid="{C5B8B1F9-17B1-4561-B17F-16BAD0E1AFEC}"/>
    <cellStyle name="Normal 12 2 3 2 3 3_AAUP CBI Calc" xfId="14330" xr:uid="{EB3125B6-30F4-4E24-8D71-87FFD7A2C7D7}"/>
    <cellStyle name="Normal 12 2 3 2 3 4" xfId="14331" xr:uid="{D1735882-D79F-4F9C-BC9B-14A7171C9D28}"/>
    <cellStyle name="Normal 12 2 3 2 3 4 10" xfId="14332" xr:uid="{B0E7AAEC-EC73-4B78-8774-AA48F3FB6910}"/>
    <cellStyle name="Normal 12 2 3 2 3 4 2" xfId="14333" xr:uid="{23794DA1-3E86-400F-8543-E83A7E01BAB3}"/>
    <cellStyle name="Normal 12 2 3 2 3 4 2 2" xfId="14334" xr:uid="{A05C3C51-1F01-499A-919E-EF8BC65A9B11}"/>
    <cellStyle name="Normal 12 2 3 2 3 4 2 2 2" xfId="14335" xr:uid="{CF9C1DC8-66FB-454C-B86D-BF723CBB4A33}"/>
    <cellStyle name="Normal 12 2 3 2 3 4 2 2 2 2" xfId="14336" xr:uid="{D0349587-39BF-40F7-8289-B6B0BE5B08C8}"/>
    <cellStyle name="Normal 12 2 3 2 3 4 2 2 3" xfId="14337" xr:uid="{519A1934-F7C5-46FF-9F62-56938F58ECF9}"/>
    <cellStyle name="Normal 12 2 3 2 3 4 2 2 3 2" xfId="14338" xr:uid="{CC5047A6-1DEA-4B43-986E-EF69D199B9DA}"/>
    <cellStyle name="Normal 12 2 3 2 3 4 2 2 4" xfId="14339" xr:uid="{784D5592-1028-4E53-B450-39B3B0A32931}"/>
    <cellStyle name="Normal 12 2 3 2 3 4 2 2 4 2" xfId="14340" xr:uid="{4F4FF559-24A4-48B9-8BF2-8D3CB058AE2A}"/>
    <cellStyle name="Normal 12 2 3 2 3 4 2 2 5" xfId="14341" xr:uid="{0F211B0D-9E00-481A-B66E-B36C34E3C897}"/>
    <cellStyle name="Normal 12 2 3 2 3 4 2 2 5 2" xfId="14342" xr:uid="{01646D26-5337-4722-814D-A5F7B9559A2A}"/>
    <cellStyle name="Normal 12 2 3 2 3 4 2 2 6" xfId="14343" xr:uid="{6C9ADEED-9BD2-4975-957A-1A578BC3A4FB}"/>
    <cellStyle name="Normal 12 2 3 2 3 4 2 2 6 2" xfId="14344" xr:uid="{F61C6F22-85C6-434F-A8F9-2D2FA602E6AF}"/>
    <cellStyle name="Normal 12 2 3 2 3 4 2 2 7" xfId="14345" xr:uid="{AD02041C-AB10-40F4-B95B-52EBD300A928}"/>
    <cellStyle name="Normal 12 2 3 2 3 4 2 2 7 2" xfId="14346" xr:uid="{306ECB26-5C6E-4B8E-BADC-F3086AFB7120}"/>
    <cellStyle name="Normal 12 2 3 2 3 4 2 2 8" xfId="14347" xr:uid="{A5487FA1-B1C6-458A-9F7C-414502DD34CA}"/>
    <cellStyle name="Normal 12 2 3 2 3 4 2 2_FY15" xfId="14348" xr:uid="{6AFB9A89-DECC-469C-924E-DA127B495C4D}"/>
    <cellStyle name="Normal 12 2 3 2 3 4 2 3" xfId="14349" xr:uid="{0090408C-DFDB-42BC-B620-69700BA324D6}"/>
    <cellStyle name="Normal 12 2 3 2 3 4 2 3 2" xfId="14350" xr:uid="{73D2A752-3B5D-4449-BA4C-D37B5EF2F70D}"/>
    <cellStyle name="Normal 12 2 3 2 3 4 2 4" xfId="14351" xr:uid="{94A608DF-15AA-4E72-9A04-9621E5D57DB3}"/>
    <cellStyle name="Normal 12 2 3 2 3 4 2 4 2" xfId="14352" xr:uid="{2E778307-C755-45B8-B0A4-2CE241053CF0}"/>
    <cellStyle name="Normal 12 2 3 2 3 4 2 5" xfId="14353" xr:uid="{6AE265D3-2F63-4B4A-993B-596718D3CBD9}"/>
    <cellStyle name="Normal 12 2 3 2 3 4 2 5 2" xfId="14354" xr:uid="{91857EAA-2CA4-4DA1-9571-804867E592EA}"/>
    <cellStyle name="Normal 12 2 3 2 3 4 2 6" xfId="14355" xr:uid="{514E8658-FD18-479E-B756-99389F777DC5}"/>
    <cellStyle name="Normal 12 2 3 2 3 4 2 6 2" xfId="14356" xr:uid="{AFCCC585-229D-421A-BE73-96551DBFEBA7}"/>
    <cellStyle name="Normal 12 2 3 2 3 4 2 7" xfId="14357" xr:uid="{8FB801D4-0855-4794-99D2-6F907EEFBD02}"/>
    <cellStyle name="Normal 12 2 3 2 3 4 2 7 2" xfId="14358" xr:uid="{589151DF-BF9E-4181-B635-9030D13AC9B7}"/>
    <cellStyle name="Normal 12 2 3 2 3 4 2 8" xfId="14359" xr:uid="{393CE36E-F75B-4A68-957A-37B1CDD8002B}"/>
    <cellStyle name="Normal 12 2 3 2 3 4 2 8 2" xfId="14360" xr:uid="{7B2051F6-5F2F-4587-931E-44F859C50FED}"/>
    <cellStyle name="Normal 12 2 3 2 3 4 2 9" xfId="14361" xr:uid="{311A2A95-F6E4-438F-9F3F-8B04050B480E}"/>
    <cellStyle name="Normal 12 2 3 2 3 4 2_FY15" xfId="14362" xr:uid="{B0F7B866-69FA-4488-9F90-F3402F0C38C4}"/>
    <cellStyle name="Normal 12 2 3 2 3 4 3" xfId="14363" xr:uid="{8420F0F1-F074-4A27-897B-F8276DAE8861}"/>
    <cellStyle name="Normal 12 2 3 2 3 4 3 2" xfId="14364" xr:uid="{75C81D5A-8C9A-4BB6-A8D5-EF0C866EAB85}"/>
    <cellStyle name="Normal 12 2 3 2 3 4 3 2 2" xfId="14365" xr:uid="{1DC8981F-AD91-4AF0-85CF-C59E445A3070}"/>
    <cellStyle name="Normal 12 2 3 2 3 4 3 3" xfId="14366" xr:uid="{A65BD970-4942-482B-A24F-802B13C4993F}"/>
    <cellStyle name="Normal 12 2 3 2 3 4 3 3 2" xfId="14367" xr:uid="{7F350F71-E28B-4173-AE51-6A4B86D21262}"/>
    <cellStyle name="Normal 12 2 3 2 3 4 3 4" xfId="14368" xr:uid="{91CC5774-C67D-464C-BC14-A2C526440AB8}"/>
    <cellStyle name="Normal 12 2 3 2 3 4 3 4 2" xfId="14369" xr:uid="{848BBDA6-AE88-449F-9BF5-983ECE168344}"/>
    <cellStyle name="Normal 12 2 3 2 3 4 3 5" xfId="14370" xr:uid="{FF9F6DF5-4D36-4D28-ABBE-7817A94E1F24}"/>
    <cellStyle name="Normal 12 2 3 2 3 4 3 5 2" xfId="14371" xr:uid="{D9C54CD4-17B9-47C4-85D2-532224823BD3}"/>
    <cellStyle name="Normal 12 2 3 2 3 4 3 6" xfId="14372" xr:uid="{379C2D8B-C9A8-43D3-B60E-7AE286C7F1A1}"/>
    <cellStyle name="Normal 12 2 3 2 3 4 3 6 2" xfId="14373" xr:uid="{4633CCB1-AC9D-422F-AC10-F6603E49C3A9}"/>
    <cellStyle name="Normal 12 2 3 2 3 4 3 7" xfId="14374" xr:uid="{07ED6044-3897-4C3C-8174-5E7C97C65B69}"/>
    <cellStyle name="Normal 12 2 3 2 3 4 3 7 2" xfId="14375" xr:uid="{DC1299FE-D377-42DC-A4E1-5F922B538F51}"/>
    <cellStyle name="Normal 12 2 3 2 3 4 3 8" xfId="14376" xr:uid="{129E5E60-E791-4C4D-90BC-06877E766FBE}"/>
    <cellStyle name="Normal 12 2 3 2 3 4 3_FY15" xfId="14377" xr:uid="{59E6844B-793B-4A47-BDD6-8C06FCBC4849}"/>
    <cellStyle name="Normal 12 2 3 2 3 4 4" xfId="14378" xr:uid="{AE50CB44-73F3-40C5-982E-16FA6EFA56F8}"/>
    <cellStyle name="Normal 12 2 3 2 3 4 4 2" xfId="14379" xr:uid="{79CE8C2D-5342-43C2-8030-79784D3C69EF}"/>
    <cellStyle name="Normal 12 2 3 2 3 4 5" xfId="14380" xr:uid="{C15064D3-F87D-418E-8114-F718CE2CD893}"/>
    <cellStyle name="Normal 12 2 3 2 3 4 5 2" xfId="14381" xr:uid="{88B0E088-3F59-4869-8F5B-85A3FB919812}"/>
    <cellStyle name="Normal 12 2 3 2 3 4 6" xfId="14382" xr:uid="{C354DD10-3E26-470E-84A7-13DDEFC3E501}"/>
    <cellStyle name="Normal 12 2 3 2 3 4 6 2" xfId="14383" xr:uid="{299C78B6-80E2-4625-88BD-FEAD42379D82}"/>
    <cellStyle name="Normal 12 2 3 2 3 4 7" xfId="14384" xr:uid="{1249A7F0-8197-4FA5-8C28-F3BD548E58DF}"/>
    <cellStyle name="Normal 12 2 3 2 3 4 7 2" xfId="14385" xr:uid="{69B3ADCE-C565-4E8A-A7F7-E2F1E2E327D3}"/>
    <cellStyle name="Normal 12 2 3 2 3 4 8" xfId="14386" xr:uid="{DFE7114F-2D18-46D3-A42C-D55C75E0F5B8}"/>
    <cellStyle name="Normal 12 2 3 2 3 4 8 2" xfId="14387" xr:uid="{53D236F9-21C9-41D9-931A-5939D9FEAA29}"/>
    <cellStyle name="Normal 12 2 3 2 3 4 9" xfId="14388" xr:uid="{8ECCD91E-8BCD-4397-83A1-793D2234A201}"/>
    <cellStyle name="Normal 12 2 3 2 3 4 9 2" xfId="14389" xr:uid="{23372851-0A62-41FA-AC2B-6B1F0CB04E56}"/>
    <cellStyle name="Normal 12 2 3 2 3 4_AAUP CBI Calc" xfId="14390" xr:uid="{FA660577-8ECA-4E8B-8385-8F1BAFBAFE1B}"/>
    <cellStyle name="Normal 12 2 3 2 3 5" xfId="14391" xr:uid="{CBE5FAB0-16CA-423A-B928-EE364776866F}"/>
    <cellStyle name="Normal 12 2 3 2 3 5 10" xfId="14392" xr:uid="{2BB80EFD-F924-4F13-8EAE-CB1A43C2E8F1}"/>
    <cellStyle name="Normal 12 2 3 2 3 5 2" xfId="14393" xr:uid="{E9026F9F-C637-4666-8A37-148E0F3B290D}"/>
    <cellStyle name="Normal 12 2 3 2 3 5 2 2" xfId="14394" xr:uid="{4FA33828-86A0-466F-AB71-E127D702B9B0}"/>
    <cellStyle name="Normal 12 2 3 2 3 5 2 2 2" xfId="14395" xr:uid="{5C11239A-C01A-4015-88B2-50D23B7E3CDA}"/>
    <cellStyle name="Normal 12 2 3 2 3 5 2 2 2 2" xfId="14396" xr:uid="{61792E6B-0A4F-4BE7-AF19-A01F353F0FB8}"/>
    <cellStyle name="Normal 12 2 3 2 3 5 2 2 3" xfId="14397" xr:uid="{84347DB7-1B56-42C3-B4F8-317DA9C8216D}"/>
    <cellStyle name="Normal 12 2 3 2 3 5 2 2 3 2" xfId="14398" xr:uid="{068CB426-5943-44BE-A474-674B29493EA5}"/>
    <cellStyle name="Normal 12 2 3 2 3 5 2 2 4" xfId="14399" xr:uid="{DA7937AB-B38C-4E7D-8700-6710726F1E4F}"/>
    <cellStyle name="Normal 12 2 3 2 3 5 2 2 4 2" xfId="14400" xr:uid="{A56AAF65-A31D-4AD6-9836-FCAFCF7BE813}"/>
    <cellStyle name="Normal 12 2 3 2 3 5 2 2 5" xfId="14401" xr:uid="{424069B6-D086-4B02-BDB7-A9EFCC9F500D}"/>
    <cellStyle name="Normal 12 2 3 2 3 5 2 2 5 2" xfId="14402" xr:uid="{5F586106-F029-4ED5-B3B7-D505B374F823}"/>
    <cellStyle name="Normal 12 2 3 2 3 5 2 2 6" xfId="14403" xr:uid="{D5D1C1B4-13CE-4534-839A-40FBF7A3587E}"/>
    <cellStyle name="Normal 12 2 3 2 3 5 2 2 6 2" xfId="14404" xr:uid="{7DE28992-8259-4F9F-84B1-D6BB83CD5105}"/>
    <cellStyle name="Normal 12 2 3 2 3 5 2 2 7" xfId="14405" xr:uid="{2727B88B-E28C-4C92-B19A-004D2D3FADDF}"/>
    <cellStyle name="Normal 12 2 3 2 3 5 2 2 7 2" xfId="14406" xr:uid="{08754529-F62B-40C1-AAC1-7BD4B7233036}"/>
    <cellStyle name="Normal 12 2 3 2 3 5 2 2 8" xfId="14407" xr:uid="{4F088E44-8DE6-4A9E-A8ED-1550B2A2E55A}"/>
    <cellStyle name="Normal 12 2 3 2 3 5 2 2_FY15" xfId="14408" xr:uid="{0D4B5BFB-2CB9-4836-846A-597A9340BCA4}"/>
    <cellStyle name="Normal 12 2 3 2 3 5 2 3" xfId="14409" xr:uid="{948F3C05-AF43-4165-AFDE-789E1EC89B65}"/>
    <cellStyle name="Normal 12 2 3 2 3 5 2 3 2" xfId="14410" xr:uid="{67EDB59C-6835-41EF-85CE-A7B383688E0C}"/>
    <cellStyle name="Normal 12 2 3 2 3 5 2 4" xfId="14411" xr:uid="{4EC2A053-10F9-4CE2-AB2E-F116A050B2F9}"/>
    <cellStyle name="Normal 12 2 3 2 3 5 2 4 2" xfId="14412" xr:uid="{E9AA73BB-7A52-4D6A-BAF7-6488F909BC3A}"/>
    <cellStyle name="Normal 12 2 3 2 3 5 2 5" xfId="14413" xr:uid="{DE4388F3-DD3E-4714-8D43-68201A883E47}"/>
    <cellStyle name="Normal 12 2 3 2 3 5 2 5 2" xfId="14414" xr:uid="{A1614E96-FAC2-4B46-8147-D93DC2F05B97}"/>
    <cellStyle name="Normal 12 2 3 2 3 5 2 6" xfId="14415" xr:uid="{18BD1066-69D5-4FDD-A240-D44046609E95}"/>
    <cellStyle name="Normal 12 2 3 2 3 5 2 6 2" xfId="14416" xr:uid="{CE59A18F-A068-414B-B153-024C572135F9}"/>
    <cellStyle name="Normal 12 2 3 2 3 5 2 7" xfId="14417" xr:uid="{8768743E-174E-4AB5-8683-00A81D4E8C19}"/>
    <cellStyle name="Normal 12 2 3 2 3 5 2 7 2" xfId="14418" xr:uid="{04F1FCEA-05D5-4600-8B8A-ADCAA414AF37}"/>
    <cellStyle name="Normal 12 2 3 2 3 5 2 8" xfId="14419" xr:uid="{95035510-0119-4DA1-99C5-EFD8450109D1}"/>
    <cellStyle name="Normal 12 2 3 2 3 5 2 8 2" xfId="14420" xr:uid="{161B1A64-B209-4622-AB1C-AB3E5D7C3B85}"/>
    <cellStyle name="Normal 12 2 3 2 3 5 2 9" xfId="14421" xr:uid="{954F8832-C88C-483A-9645-DFE03CFD29B0}"/>
    <cellStyle name="Normal 12 2 3 2 3 5 2_FY15" xfId="14422" xr:uid="{3DAFB6EC-99B7-4848-AC33-838E4114EF49}"/>
    <cellStyle name="Normal 12 2 3 2 3 5 3" xfId="14423" xr:uid="{2AE71F8F-2C5F-441B-9B76-C19FDD0D3002}"/>
    <cellStyle name="Normal 12 2 3 2 3 5 3 2" xfId="14424" xr:uid="{6AAB2E59-A301-4525-B5C6-A6266E4C6ABD}"/>
    <cellStyle name="Normal 12 2 3 2 3 5 3 2 2" xfId="14425" xr:uid="{FF0A03DA-3F73-4FC4-B175-10AFCA69FF34}"/>
    <cellStyle name="Normal 12 2 3 2 3 5 3 3" xfId="14426" xr:uid="{18F05136-6F26-49FD-B493-9D0BA4633269}"/>
    <cellStyle name="Normal 12 2 3 2 3 5 3 3 2" xfId="14427" xr:uid="{C9E65E17-7436-4A14-AC38-91B48BB5FEDD}"/>
    <cellStyle name="Normal 12 2 3 2 3 5 3 4" xfId="14428" xr:uid="{F7AFE201-CE06-4346-B280-20570C67FE2F}"/>
    <cellStyle name="Normal 12 2 3 2 3 5 3 4 2" xfId="14429" xr:uid="{EC5813C2-EA38-47BC-8594-2241E4936035}"/>
    <cellStyle name="Normal 12 2 3 2 3 5 3 5" xfId="14430" xr:uid="{CAF44675-18CC-438C-9B1E-8410FA17208F}"/>
    <cellStyle name="Normal 12 2 3 2 3 5 3 5 2" xfId="14431" xr:uid="{5960014A-6F7F-4861-B989-91E877BC2D3E}"/>
    <cellStyle name="Normal 12 2 3 2 3 5 3 6" xfId="14432" xr:uid="{80EB7B8B-8905-4C08-AAC9-580E41718900}"/>
    <cellStyle name="Normal 12 2 3 2 3 5 3 6 2" xfId="14433" xr:uid="{80B46910-4FD4-48ED-9CC9-FEB02F9EC407}"/>
    <cellStyle name="Normal 12 2 3 2 3 5 3 7" xfId="14434" xr:uid="{639A6B28-34D4-4E32-8EEE-577D33150EA3}"/>
    <cellStyle name="Normal 12 2 3 2 3 5 3 7 2" xfId="14435" xr:uid="{6BE916F6-4E71-4133-9B7C-AA3E29656AEB}"/>
    <cellStyle name="Normal 12 2 3 2 3 5 3 8" xfId="14436" xr:uid="{A0D1C53A-2C73-4D13-ADD6-2B9DFAB16146}"/>
    <cellStyle name="Normal 12 2 3 2 3 5 3_FY15" xfId="14437" xr:uid="{7E417DA7-5521-4B14-B99D-BAD5608DCDC4}"/>
    <cellStyle name="Normal 12 2 3 2 3 5 4" xfId="14438" xr:uid="{D870D3C1-022A-44EF-8CC6-6A6733BDBCC9}"/>
    <cellStyle name="Normal 12 2 3 2 3 5 4 2" xfId="14439" xr:uid="{F4640FB1-3672-4C33-9884-92D82A49AB31}"/>
    <cellStyle name="Normal 12 2 3 2 3 5 5" xfId="14440" xr:uid="{F6840597-9DE0-46D9-A3B3-CCDF04DA4823}"/>
    <cellStyle name="Normal 12 2 3 2 3 5 5 2" xfId="14441" xr:uid="{2DDDFAAE-8121-4EA6-8FBB-8767BD01A379}"/>
    <cellStyle name="Normal 12 2 3 2 3 5 6" xfId="14442" xr:uid="{C0BED5BA-50CE-49BE-B4BC-1AEE7B210334}"/>
    <cellStyle name="Normal 12 2 3 2 3 5 6 2" xfId="14443" xr:uid="{3C66CA08-0987-48E2-A3C7-18251D14788E}"/>
    <cellStyle name="Normal 12 2 3 2 3 5 7" xfId="14444" xr:uid="{6C0AAE04-DF19-4E5D-BD69-36CB55753FE2}"/>
    <cellStyle name="Normal 12 2 3 2 3 5 7 2" xfId="14445" xr:uid="{A37E8576-2284-46F6-BBF5-D727019CBEFB}"/>
    <cellStyle name="Normal 12 2 3 2 3 5 8" xfId="14446" xr:uid="{6BA5348F-8863-42E3-AF34-D7A29EC5BD23}"/>
    <cellStyle name="Normal 12 2 3 2 3 5 8 2" xfId="14447" xr:uid="{412A9205-E768-4C69-8E1A-6DFF709A3371}"/>
    <cellStyle name="Normal 12 2 3 2 3 5 9" xfId="14448" xr:uid="{232E6DD6-49E3-4134-BEFB-C61E9F047F97}"/>
    <cellStyle name="Normal 12 2 3 2 3 5 9 2" xfId="14449" xr:uid="{C8E4F727-CC44-4D6A-BD13-DDF9374E40C6}"/>
    <cellStyle name="Normal 12 2 3 2 3 5_AAUP CBI Calc" xfId="14450" xr:uid="{AC093634-43BB-44C3-8FFF-67B03FBD180F}"/>
    <cellStyle name="Normal 12 2 3 2 3 6" xfId="14451" xr:uid="{89582A76-B197-45AB-A42B-D17ABCEEFC86}"/>
    <cellStyle name="Normal 12 2 3 2 3 6 2" xfId="14452" xr:uid="{26011B42-7291-4B51-A18E-C924D7156C0A}"/>
    <cellStyle name="Normal 12 2 3 2 3 6 2 2" xfId="14453" xr:uid="{DADE3A58-8C5C-4059-84E0-FD2511AA105F}"/>
    <cellStyle name="Normal 12 2 3 2 3 6 2 2 2" xfId="14454" xr:uid="{A4FAE6CB-8A39-4F61-A475-E697CBE3DA10}"/>
    <cellStyle name="Normal 12 2 3 2 3 6 2 3" xfId="14455" xr:uid="{15F6737D-480F-4820-B8CE-1F3AEB26943A}"/>
    <cellStyle name="Normal 12 2 3 2 3 6 2 3 2" xfId="14456" xr:uid="{EE370655-7F92-4EF6-B110-C3F5621F75F7}"/>
    <cellStyle name="Normal 12 2 3 2 3 6 2 4" xfId="14457" xr:uid="{A2E2D6CF-92E2-4A0A-8E82-CC3790F4C233}"/>
    <cellStyle name="Normal 12 2 3 2 3 6 2 4 2" xfId="14458" xr:uid="{8A343573-5E84-4361-92B1-1D98F2A3F5D2}"/>
    <cellStyle name="Normal 12 2 3 2 3 6 2 5" xfId="14459" xr:uid="{97F27425-4758-4000-B5D5-77E29E980503}"/>
    <cellStyle name="Normal 12 2 3 2 3 6 2 5 2" xfId="14460" xr:uid="{B8E3A163-A699-4B5F-ADC5-B59AD5819342}"/>
    <cellStyle name="Normal 12 2 3 2 3 6 2 6" xfId="14461" xr:uid="{67303B78-086E-4801-A98E-0549B648C308}"/>
    <cellStyle name="Normal 12 2 3 2 3 6 2 6 2" xfId="14462" xr:uid="{44800F7C-C95D-45DB-A183-51128D1E9D58}"/>
    <cellStyle name="Normal 12 2 3 2 3 6 2 7" xfId="14463" xr:uid="{37EC1B75-3969-47A9-A5E1-A67ACF781327}"/>
    <cellStyle name="Normal 12 2 3 2 3 6 2 7 2" xfId="14464" xr:uid="{BAAEDB5F-D869-4676-8141-F35F96A5C084}"/>
    <cellStyle name="Normal 12 2 3 2 3 6 2 8" xfId="14465" xr:uid="{71B4770E-FC4A-4DF9-828D-7A23F61D577F}"/>
    <cellStyle name="Normal 12 2 3 2 3 6 2_FY15" xfId="14466" xr:uid="{BA9C2081-3749-4818-AD90-69707FE1783A}"/>
    <cellStyle name="Normal 12 2 3 2 3 6 3" xfId="14467" xr:uid="{EE35DCDE-C6CD-45F9-86E0-7348A54394EA}"/>
    <cellStyle name="Normal 12 2 3 2 3 6 3 2" xfId="14468" xr:uid="{D398E419-8DFD-49D3-BA14-FBE1498FAFF9}"/>
    <cellStyle name="Normal 12 2 3 2 3 6 4" xfId="14469" xr:uid="{B434AC58-2A21-4137-8A3D-E6C95CBA9CC7}"/>
    <cellStyle name="Normal 12 2 3 2 3 6 4 2" xfId="14470" xr:uid="{1A02876B-173C-4090-BCF6-90D6A0BD4B8C}"/>
    <cellStyle name="Normal 12 2 3 2 3 6 5" xfId="14471" xr:uid="{A953092E-F0B6-45C3-B29E-CFA8EC1B9197}"/>
    <cellStyle name="Normal 12 2 3 2 3 6 5 2" xfId="14472" xr:uid="{1C3E6DC8-774E-40A9-8EEA-A44EC4D9BF8C}"/>
    <cellStyle name="Normal 12 2 3 2 3 6 6" xfId="14473" xr:uid="{F5F04F52-55EF-4C14-8BFC-F0F8614DE51E}"/>
    <cellStyle name="Normal 12 2 3 2 3 6 6 2" xfId="14474" xr:uid="{2E9F4607-6889-42D8-911A-F27CF5824D75}"/>
    <cellStyle name="Normal 12 2 3 2 3 6 7" xfId="14475" xr:uid="{B6661916-FC02-43A1-8E35-45196B5A6D3D}"/>
    <cellStyle name="Normal 12 2 3 2 3 6 7 2" xfId="14476" xr:uid="{18BDACB8-067D-4869-8004-4F1788D2FC72}"/>
    <cellStyle name="Normal 12 2 3 2 3 6 8" xfId="14477" xr:uid="{450ED57C-DD57-408F-B529-267105F2A8EC}"/>
    <cellStyle name="Normal 12 2 3 2 3 6 8 2" xfId="14478" xr:uid="{40F2EAF9-BF45-4834-9330-602541B186F0}"/>
    <cellStyle name="Normal 12 2 3 2 3 6 9" xfId="14479" xr:uid="{7413A220-F730-4929-9674-ED154CA084BE}"/>
    <cellStyle name="Normal 12 2 3 2 3 6_FY15" xfId="14480" xr:uid="{6ADD2D97-9ABA-4489-B160-AE56F00CE4EA}"/>
    <cellStyle name="Normal 12 2 3 2 3 7" xfId="14481" xr:uid="{F5802F42-718A-45F9-9B06-243A8D60B1AE}"/>
    <cellStyle name="Normal 12 2 3 2 3 7 2" xfId="14482" xr:uid="{FA7B50ED-7CC8-4829-964B-AF6CBB131693}"/>
    <cellStyle name="Normal 12 2 3 2 3 7 2 2" xfId="14483" xr:uid="{8341D67F-BC73-41FE-B4D7-D400FD00CEC6}"/>
    <cellStyle name="Normal 12 2 3 2 3 7 2 2 2" xfId="14484" xr:uid="{3A88716F-F937-4C3F-B978-BFC4E45A651E}"/>
    <cellStyle name="Normal 12 2 3 2 3 7 2 3" xfId="14485" xr:uid="{31D64FE5-695E-4A5E-981C-2F5537FFAE5F}"/>
    <cellStyle name="Normal 12 2 3 2 3 7 2 3 2" xfId="14486" xr:uid="{16C8F963-BE9F-4801-A15C-3D6A41FC1500}"/>
    <cellStyle name="Normal 12 2 3 2 3 7 2 4" xfId="14487" xr:uid="{0A733B4F-2A77-4D11-A4E1-B4CDFB40796C}"/>
    <cellStyle name="Normal 12 2 3 2 3 7 2 4 2" xfId="14488" xr:uid="{C0E37C6E-89FD-4425-8442-25F1289FDD55}"/>
    <cellStyle name="Normal 12 2 3 2 3 7 2 5" xfId="14489" xr:uid="{A1C78C46-A772-446A-9CA8-C68DD33BC68B}"/>
    <cellStyle name="Normal 12 2 3 2 3 7 2 5 2" xfId="14490" xr:uid="{24E06BB9-EE97-4510-ACD3-38CC65E1C2B1}"/>
    <cellStyle name="Normal 12 2 3 2 3 7 2 6" xfId="14491" xr:uid="{8AC00117-E3A6-4DF8-9EE1-4935A8C24521}"/>
    <cellStyle name="Normal 12 2 3 2 3 7 2 6 2" xfId="14492" xr:uid="{8F881D3E-17A8-48F0-9823-39BBFF02299F}"/>
    <cellStyle name="Normal 12 2 3 2 3 7 2 7" xfId="14493" xr:uid="{98EBBA65-6841-4CA4-B447-5F1FA2EB5D1F}"/>
    <cellStyle name="Normal 12 2 3 2 3 7 2 7 2" xfId="14494" xr:uid="{4E880883-8D59-4002-8171-333790F92EB3}"/>
    <cellStyle name="Normal 12 2 3 2 3 7 2 8" xfId="14495" xr:uid="{D25455D5-309C-4B49-BC33-19952A6AAB62}"/>
    <cellStyle name="Normal 12 2 3 2 3 7 2_FY15" xfId="14496" xr:uid="{13AAE6AC-659F-4B4C-8C2B-6A16C4C5EBCC}"/>
    <cellStyle name="Normal 12 2 3 2 3 7 3" xfId="14497" xr:uid="{25D3E24D-C351-4463-84AD-DD7505FD58BF}"/>
    <cellStyle name="Normal 12 2 3 2 3 7 3 2" xfId="14498" xr:uid="{2DD37B89-8212-4C14-8371-71F42C3CEFCD}"/>
    <cellStyle name="Normal 12 2 3 2 3 7 4" xfId="14499" xr:uid="{5A1A6764-F48B-4B33-BCBA-9B58B05A99F1}"/>
    <cellStyle name="Normal 12 2 3 2 3 7 4 2" xfId="14500" xr:uid="{6CDE94BD-67D6-45D4-9C8D-5EEC2DAE8144}"/>
    <cellStyle name="Normal 12 2 3 2 3 7 5" xfId="14501" xr:uid="{9ACC9C9E-1A89-466C-8960-F622D0C24145}"/>
    <cellStyle name="Normal 12 2 3 2 3 7 5 2" xfId="14502" xr:uid="{4FFA5772-2DD3-42C2-A600-DC69BD449EA3}"/>
    <cellStyle name="Normal 12 2 3 2 3 7 6" xfId="14503" xr:uid="{9AD65DEA-E077-4346-AE38-A718ADCECDE9}"/>
    <cellStyle name="Normal 12 2 3 2 3 7 6 2" xfId="14504" xr:uid="{D4DB4549-EC4E-4BD0-BFCB-AC9ECD4D9070}"/>
    <cellStyle name="Normal 12 2 3 2 3 7 7" xfId="14505" xr:uid="{46FFEE63-C5E1-43C5-BB0C-F6F0BF485F1F}"/>
    <cellStyle name="Normal 12 2 3 2 3 7 7 2" xfId="14506" xr:uid="{91C74FFA-FBE1-44B0-8561-4C2EA907F967}"/>
    <cellStyle name="Normal 12 2 3 2 3 7 8" xfId="14507" xr:uid="{DF9A8E2B-200C-47F7-8676-5F610768F729}"/>
    <cellStyle name="Normal 12 2 3 2 3 7 8 2" xfId="14508" xr:uid="{D713097C-D7D5-45CD-85B2-9D53FB69AE87}"/>
    <cellStyle name="Normal 12 2 3 2 3 7 9" xfId="14509" xr:uid="{C48ECC73-4026-4E4E-9766-793FC267688E}"/>
    <cellStyle name="Normal 12 2 3 2 3 7_FY15" xfId="14510" xr:uid="{93F8DB03-1E0A-4E8D-A2C4-A65EA2EA5BAE}"/>
    <cellStyle name="Normal 12 2 3 2 3 8" xfId="14511" xr:uid="{297AB105-8924-4B68-94F4-81710E566FFB}"/>
    <cellStyle name="Normal 12 2 3 2 3 8 2" xfId="14512" xr:uid="{E48592C5-21BC-4AA5-8971-65575AAB9FA4}"/>
    <cellStyle name="Normal 12 2 3 2 3 8 2 2" xfId="14513" xr:uid="{D568A8FA-BF7A-4624-BD65-AD37FE81AD7B}"/>
    <cellStyle name="Normal 12 2 3 2 3 8 3" xfId="14514" xr:uid="{448E2D7F-1BAF-4F12-AE27-E5D3EA3937FF}"/>
    <cellStyle name="Normal 12 2 3 2 3 8 3 2" xfId="14515" xr:uid="{29F3EB76-65A2-4662-942A-725CFD0700FF}"/>
    <cellStyle name="Normal 12 2 3 2 3 8 4" xfId="14516" xr:uid="{08AC3C6E-0452-4A5B-B08F-21947491BEBC}"/>
    <cellStyle name="Normal 12 2 3 2 3 8 4 2" xfId="14517" xr:uid="{EE8A7D97-77AD-48D0-B39B-87AB4A73414E}"/>
    <cellStyle name="Normal 12 2 3 2 3 8 5" xfId="14518" xr:uid="{CAAC956E-45ED-4E7D-8AD6-C8FBC5E88CD6}"/>
    <cellStyle name="Normal 12 2 3 2 3 8 5 2" xfId="14519" xr:uid="{33476997-D3FF-4CC4-8190-A7F2EDB59C5C}"/>
    <cellStyle name="Normal 12 2 3 2 3 8 6" xfId="14520" xr:uid="{EE5DB480-B5DA-41DF-9197-75B54F1430A5}"/>
    <cellStyle name="Normal 12 2 3 2 3 8 6 2" xfId="14521" xr:uid="{9DCF6400-DF61-4B92-8C8C-19FE4FFB8B5B}"/>
    <cellStyle name="Normal 12 2 3 2 3 8 7" xfId="14522" xr:uid="{04A84D69-F0B8-4955-AE3B-66F1E52B3D8B}"/>
    <cellStyle name="Normal 12 2 3 2 3 8 7 2" xfId="14523" xr:uid="{C3A831A9-3D12-4376-8ED0-99C45D2407B9}"/>
    <cellStyle name="Normal 12 2 3 2 3 8 8" xfId="14524" xr:uid="{A1E6FD9F-BBAB-47F6-8E8D-4A15D7441B1C}"/>
    <cellStyle name="Normal 12 2 3 2 3 8_FY15" xfId="14525" xr:uid="{8F36B37E-58F6-40D7-85C7-1BBB9C42A406}"/>
    <cellStyle name="Normal 12 2 3 2 3 9" xfId="14526" xr:uid="{E07D64E4-D72F-4778-A0F5-E149BE02245F}"/>
    <cellStyle name="Normal 12 2 3 2 3 9 2" xfId="14527" xr:uid="{43D6E4B1-39C6-4D89-9AE5-41EB51EE04B8}"/>
    <cellStyle name="Normal 12 2 3 2 3_AAUP CBI Calc" xfId="14528" xr:uid="{3A8575CD-60CB-4581-8A39-4BF9B72B624B}"/>
    <cellStyle name="Normal 12 2 3 2 4" xfId="14529" xr:uid="{A09234E9-BDB4-42D0-8F62-D12812074F88}"/>
    <cellStyle name="Normal 12 2 3 2 4 10" xfId="14530" xr:uid="{5A7B2AAA-1B86-495B-A5FF-9D17399E352C}"/>
    <cellStyle name="Normal 12 2 3 2 4 10 2" xfId="14531" xr:uid="{2151AE50-333D-42A8-B640-34A29B875411}"/>
    <cellStyle name="Normal 12 2 3 2 4 11" xfId="14532" xr:uid="{45A9E883-6DA0-4BD9-B5A3-BFDF5A43ACA8}"/>
    <cellStyle name="Normal 12 2 3 2 4 11 2" xfId="14533" xr:uid="{6EDB090E-068E-4CC1-82D9-01271266FE66}"/>
    <cellStyle name="Normal 12 2 3 2 4 12" xfId="14534" xr:uid="{BFFBB710-CCB1-4B6D-9F97-3A7FBD5022D5}"/>
    <cellStyle name="Normal 12 2 3 2 4 2" xfId="14535" xr:uid="{A54A9140-C244-45F8-A90F-9C3676467C8F}"/>
    <cellStyle name="Normal 12 2 3 2 4 2 10" xfId="14536" xr:uid="{9E56BF99-CFDC-49CE-A03A-E88A4013848B}"/>
    <cellStyle name="Normal 12 2 3 2 4 2 2" xfId="14537" xr:uid="{8F0460E1-57A4-4552-A6BF-64587126EE32}"/>
    <cellStyle name="Normal 12 2 3 2 4 2 2 2" xfId="14538" xr:uid="{F702AF57-FAF4-499C-B47E-581DDD54F28B}"/>
    <cellStyle name="Normal 12 2 3 2 4 2 2 2 2" xfId="14539" xr:uid="{22535B97-283E-483D-9EA8-879EA5126F57}"/>
    <cellStyle name="Normal 12 2 3 2 4 2 2 2 2 2" xfId="14540" xr:uid="{CBB16EBC-5B43-430E-8670-0221B5A59305}"/>
    <cellStyle name="Normal 12 2 3 2 4 2 2 2 3" xfId="14541" xr:uid="{BEB1C417-5CF6-4751-9F0E-D34E41516AC7}"/>
    <cellStyle name="Normal 12 2 3 2 4 2 2 2 3 2" xfId="14542" xr:uid="{7DEE8DAF-1696-48E8-B255-5B5C10E35091}"/>
    <cellStyle name="Normal 12 2 3 2 4 2 2 2 4" xfId="14543" xr:uid="{39DEEF8F-9A05-4144-AE03-CE3573FC94F4}"/>
    <cellStyle name="Normal 12 2 3 2 4 2 2 2 4 2" xfId="14544" xr:uid="{6EABACA1-0C4A-4BD3-960C-704A6AC8A438}"/>
    <cellStyle name="Normal 12 2 3 2 4 2 2 2 5" xfId="14545" xr:uid="{C2F8C568-6786-4E04-BAA5-3636F4768402}"/>
    <cellStyle name="Normal 12 2 3 2 4 2 2 2 5 2" xfId="14546" xr:uid="{793A86C2-D75B-440E-90CA-66964F3FC059}"/>
    <cellStyle name="Normal 12 2 3 2 4 2 2 2 6" xfId="14547" xr:uid="{F8DFE711-6659-41B1-A7C2-540DB34D9145}"/>
    <cellStyle name="Normal 12 2 3 2 4 2 2 2 6 2" xfId="14548" xr:uid="{8E98D729-A3D1-4CA7-924E-C309F1396660}"/>
    <cellStyle name="Normal 12 2 3 2 4 2 2 2 7" xfId="14549" xr:uid="{90AE0F9A-044B-4C36-BD64-F3B615BA5270}"/>
    <cellStyle name="Normal 12 2 3 2 4 2 2 2 7 2" xfId="14550" xr:uid="{ACA03784-484E-45FE-A382-F6CB6501EB4A}"/>
    <cellStyle name="Normal 12 2 3 2 4 2 2 2 8" xfId="14551" xr:uid="{3B6F5C3B-AD45-4394-821C-9420599B2F21}"/>
    <cellStyle name="Normal 12 2 3 2 4 2 2 2_FY15" xfId="14552" xr:uid="{64158CE5-284B-487D-8BE2-8EB57D15F0D8}"/>
    <cellStyle name="Normal 12 2 3 2 4 2 2 3" xfId="14553" xr:uid="{3F502F45-DC73-427C-8FFB-CCC051893F0C}"/>
    <cellStyle name="Normal 12 2 3 2 4 2 2 3 2" xfId="14554" xr:uid="{C3D4A3F9-86BC-407B-B21D-69E96FAC114B}"/>
    <cellStyle name="Normal 12 2 3 2 4 2 2 4" xfId="14555" xr:uid="{6B1D43A9-33E6-4A57-9D4B-5CED3A8B368E}"/>
    <cellStyle name="Normal 12 2 3 2 4 2 2 4 2" xfId="14556" xr:uid="{685B6187-C26B-4632-831E-0CEC657F2B58}"/>
    <cellStyle name="Normal 12 2 3 2 4 2 2 5" xfId="14557" xr:uid="{D43D0D14-3BCD-4691-91F0-8EF957AFEE92}"/>
    <cellStyle name="Normal 12 2 3 2 4 2 2 5 2" xfId="14558" xr:uid="{4B26ED21-1026-4A93-A4AB-5FA85D344E9F}"/>
    <cellStyle name="Normal 12 2 3 2 4 2 2 6" xfId="14559" xr:uid="{6FADF52B-C3B0-4F48-8E92-DFEE84BB8915}"/>
    <cellStyle name="Normal 12 2 3 2 4 2 2 6 2" xfId="14560" xr:uid="{2E1028D2-1B63-4BEC-9CAA-1D4D3946BC28}"/>
    <cellStyle name="Normal 12 2 3 2 4 2 2 7" xfId="14561" xr:uid="{0D1CCF28-9844-42F8-8F46-8FB149092483}"/>
    <cellStyle name="Normal 12 2 3 2 4 2 2 7 2" xfId="14562" xr:uid="{DD0C2DC2-A507-486B-818C-B8DD13DB5820}"/>
    <cellStyle name="Normal 12 2 3 2 4 2 2 8" xfId="14563" xr:uid="{E365055B-D8B3-4243-A87E-46A134CB1CA7}"/>
    <cellStyle name="Normal 12 2 3 2 4 2 2 8 2" xfId="14564" xr:uid="{6FFAB9A8-0857-4A92-B489-2CFD13341CB3}"/>
    <cellStyle name="Normal 12 2 3 2 4 2 2 9" xfId="14565" xr:uid="{3DB89F9D-8FD9-4551-9430-2BA244F7C5DA}"/>
    <cellStyle name="Normal 12 2 3 2 4 2 2_FY15" xfId="14566" xr:uid="{360E1321-187B-486B-838D-CC32EC071B04}"/>
    <cellStyle name="Normal 12 2 3 2 4 2 3" xfId="14567" xr:uid="{77887400-BBEA-496C-9CBF-E7757A4083E9}"/>
    <cellStyle name="Normal 12 2 3 2 4 2 3 2" xfId="14568" xr:uid="{A683902C-228C-4F44-BEF3-F0F8CFA01303}"/>
    <cellStyle name="Normal 12 2 3 2 4 2 3 2 2" xfId="14569" xr:uid="{7764D015-25D5-4A4B-9B4A-DDA3DF4D10A2}"/>
    <cellStyle name="Normal 12 2 3 2 4 2 3 3" xfId="14570" xr:uid="{E45D0C41-CD14-481D-A325-6D1147F4EA54}"/>
    <cellStyle name="Normal 12 2 3 2 4 2 3 3 2" xfId="14571" xr:uid="{7374A985-203D-439D-8D77-00A98F4FF38D}"/>
    <cellStyle name="Normal 12 2 3 2 4 2 3 4" xfId="14572" xr:uid="{79E0DBB4-032C-4D46-8FDE-DEF55917E7A9}"/>
    <cellStyle name="Normal 12 2 3 2 4 2 3 4 2" xfId="14573" xr:uid="{5506B510-45AF-4882-B53D-77D3BF07C227}"/>
    <cellStyle name="Normal 12 2 3 2 4 2 3 5" xfId="14574" xr:uid="{8305A8B9-BB91-4BA3-AF38-F383D13C26A8}"/>
    <cellStyle name="Normal 12 2 3 2 4 2 3 5 2" xfId="14575" xr:uid="{93FB38BA-C483-4358-A578-990A4BD4B365}"/>
    <cellStyle name="Normal 12 2 3 2 4 2 3 6" xfId="14576" xr:uid="{7963F142-3F84-4888-B23D-29B4517EE825}"/>
    <cellStyle name="Normal 12 2 3 2 4 2 3 6 2" xfId="14577" xr:uid="{9793BA65-9169-4C4C-A7DC-258A28050BF9}"/>
    <cellStyle name="Normal 12 2 3 2 4 2 3 7" xfId="14578" xr:uid="{2E04E821-E270-494C-9BE5-B06C4B679CFD}"/>
    <cellStyle name="Normal 12 2 3 2 4 2 3 7 2" xfId="14579" xr:uid="{BD21B4BB-785A-4F33-B460-855A44FB3A26}"/>
    <cellStyle name="Normal 12 2 3 2 4 2 3 8" xfId="14580" xr:uid="{B0A8766E-6FCB-4EEA-AE02-F1634E2D7071}"/>
    <cellStyle name="Normal 12 2 3 2 4 2 3_FY15" xfId="14581" xr:uid="{2C1C79FC-8B82-4DE1-8951-C8290565EA42}"/>
    <cellStyle name="Normal 12 2 3 2 4 2 4" xfId="14582" xr:uid="{72EC3510-2730-4469-9524-721417F54B42}"/>
    <cellStyle name="Normal 12 2 3 2 4 2 4 2" xfId="14583" xr:uid="{169F0BCA-5279-4A14-9A23-8F3E59CCABC5}"/>
    <cellStyle name="Normal 12 2 3 2 4 2 5" xfId="14584" xr:uid="{7FD7A928-48BB-4664-AF3D-59B2DF6CF1AC}"/>
    <cellStyle name="Normal 12 2 3 2 4 2 5 2" xfId="14585" xr:uid="{070F2450-8970-4899-A83D-A138ADC769C1}"/>
    <cellStyle name="Normal 12 2 3 2 4 2 6" xfId="14586" xr:uid="{2E5FC20A-3B9A-4C0D-B777-7874C450696B}"/>
    <cellStyle name="Normal 12 2 3 2 4 2 6 2" xfId="14587" xr:uid="{C251CA1F-78FD-4B28-8144-5505C51BEA33}"/>
    <cellStyle name="Normal 12 2 3 2 4 2 7" xfId="14588" xr:uid="{E91EF0A3-0743-4265-B226-04B057468AFD}"/>
    <cellStyle name="Normal 12 2 3 2 4 2 7 2" xfId="14589" xr:uid="{FDBE895C-A571-42AF-BE0A-7250527236AA}"/>
    <cellStyle name="Normal 12 2 3 2 4 2 8" xfId="14590" xr:uid="{14071224-B3C2-477E-A50E-304D650652D1}"/>
    <cellStyle name="Normal 12 2 3 2 4 2 8 2" xfId="14591" xr:uid="{C9AB3CC1-E1BD-46E3-83F4-A0E31BD3D9CB}"/>
    <cellStyle name="Normal 12 2 3 2 4 2 9" xfId="14592" xr:uid="{158A87D0-32D3-4A3E-B594-F95989F8A48A}"/>
    <cellStyle name="Normal 12 2 3 2 4 2 9 2" xfId="14593" xr:uid="{DAB5732D-3808-4241-9A65-125B8FE0029A}"/>
    <cellStyle name="Normal 12 2 3 2 4 2_AAUP CBI Calc" xfId="14594" xr:uid="{FCBB9759-7DED-4238-B6A5-EA4527B3EC31}"/>
    <cellStyle name="Normal 12 2 3 2 4 3" xfId="14595" xr:uid="{54D3F3CD-1A11-43AF-A4F5-D2384BF9AC8C}"/>
    <cellStyle name="Normal 12 2 3 2 4 3 2" xfId="14596" xr:uid="{AB83293F-42DB-4B78-9CAF-67059F93BF5B}"/>
    <cellStyle name="Normal 12 2 3 2 4 3 2 2" xfId="14597" xr:uid="{AA5344D4-0588-448A-A697-0CBF7A448F73}"/>
    <cellStyle name="Normal 12 2 3 2 4 3 2 2 2" xfId="14598" xr:uid="{6A1AF6C3-D160-4099-8E63-5DC38879F2F2}"/>
    <cellStyle name="Normal 12 2 3 2 4 3 2 3" xfId="14599" xr:uid="{227A112E-ABF1-4298-B137-9AD778819ED6}"/>
    <cellStyle name="Normal 12 2 3 2 4 3 2 3 2" xfId="14600" xr:uid="{0563917F-2110-42D2-BBF4-A8266C301EAE}"/>
    <cellStyle name="Normal 12 2 3 2 4 3 2 4" xfId="14601" xr:uid="{7F3384FB-FFC5-48F5-9053-8938DF6D38A5}"/>
    <cellStyle name="Normal 12 2 3 2 4 3 2 4 2" xfId="14602" xr:uid="{CAF666BC-46B4-42FA-8886-467A15CED936}"/>
    <cellStyle name="Normal 12 2 3 2 4 3 2 5" xfId="14603" xr:uid="{411E85D0-BA0B-48F0-8755-1E75DC166D20}"/>
    <cellStyle name="Normal 12 2 3 2 4 3 2 5 2" xfId="14604" xr:uid="{0F98E9C7-8607-4C0F-8D19-F1D4173C47ED}"/>
    <cellStyle name="Normal 12 2 3 2 4 3 2 6" xfId="14605" xr:uid="{651B1697-82BD-4226-9B0A-949DA7FBE007}"/>
    <cellStyle name="Normal 12 2 3 2 4 3 2 6 2" xfId="14606" xr:uid="{0B0284B3-3598-477C-A304-56256E9AB9D6}"/>
    <cellStyle name="Normal 12 2 3 2 4 3 2 7" xfId="14607" xr:uid="{9190F391-F019-460B-B0C2-76D82D8C0A38}"/>
    <cellStyle name="Normal 12 2 3 2 4 3 2 7 2" xfId="14608" xr:uid="{244669E4-3A7B-4C7B-9DA2-5ED09C1C8DBB}"/>
    <cellStyle name="Normal 12 2 3 2 4 3 2 8" xfId="14609" xr:uid="{A7441F7C-48EE-4424-B193-E5BE5DE050AA}"/>
    <cellStyle name="Normal 12 2 3 2 4 3 2_FY15" xfId="14610" xr:uid="{DE08EC1D-3E79-4414-85F2-A8C2E920E5C0}"/>
    <cellStyle name="Normal 12 2 3 2 4 3 3" xfId="14611" xr:uid="{574DF715-6519-4310-AD94-60270132C10C}"/>
    <cellStyle name="Normal 12 2 3 2 4 3 3 2" xfId="14612" xr:uid="{D2088DC1-4133-4702-8FA5-8986446ABD3E}"/>
    <cellStyle name="Normal 12 2 3 2 4 3 4" xfId="14613" xr:uid="{0D3AE25B-1926-4C32-8E2C-759EED4C1C4B}"/>
    <cellStyle name="Normal 12 2 3 2 4 3 4 2" xfId="14614" xr:uid="{2A3064B4-1B47-4F30-A48C-30B3147FA3B4}"/>
    <cellStyle name="Normal 12 2 3 2 4 3 5" xfId="14615" xr:uid="{7A3C84FA-C166-44A2-92E3-31DFFCB33223}"/>
    <cellStyle name="Normal 12 2 3 2 4 3 5 2" xfId="14616" xr:uid="{86D2E8AC-BB1C-4EEC-B304-278F464B1C73}"/>
    <cellStyle name="Normal 12 2 3 2 4 3 6" xfId="14617" xr:uid="{C3B7E0B0-D388-4FDF-A53E-F98FB4167DDE}"/>
    <cellStyle name="Normal 12 2 3 2 4 3 6 2" xfId="14618" xr:uid="{0A7A1230-5DE8-4000-BDFC-A9A0985CE190}"/>
    <cellStyle name="Normal 12 2 3 2 4 3 7" xfId="14619" xr:uid="{35875614-33EC-418C-B03B-08403BB17D75}"/>
    <cellStyle name="Normal 12 2 3 2 4 3 7 2" xfId="14620" xr:uid="{E83B90EE-A763-4DCA-B3CF-4844B0D91BB9}"/>
    <cellStyle name="Normal 12 2 3 2 4 3 8" xfId="14621" xr:uid="{2CC471EF-37E5-4BE5-9D65-EE4EB89AFB64}"/>
    <cellStyle name="Normal 12 2 3 2 4 3 8 2" xfId="14622" xr:uid="{2499450B-DEF4-4BDA-AA4B-148895394FFD}"/>
    <cellStyle name="Normal 12 2 3 2 4 3 9" xfId="14623" xr:uid="{560B048D-85F9-4A77-9C54-8182611B633A}"/>
    <cellStyle name="Normal 12 2 3 2 4 3_FY15" xfId="14624" xr:uid="{C3DE43C1-7130-4134-90CD-318D6F2B9D65}"/>
    <cellStyle name="Normal 12 2 3 2 4 4" xfId="14625" xr:uid="{C50E09C1-BEF0-4344-8394-FC599CE4988F}"/>
    <cellStyle name="Normal 12 2 3 2 4 4 2" xfId="14626" xr:uid="{939F274B-2C50-4804-9CD3-66121B3DEA6A}"/>
    <cellStyle name="Normal 12 2 3 2 4 4 2 2" xfId="14627" xr:uid="{3F89469C-4390-457D-8AFD-E6EBCA3CF00C}"/>
    <cellStyle name="Normal 12 2 3 2 4 4 2 2 2" xfId="14628" xr:uid="{8798EA89-CC48-478A-8437-D08E18EA2734}"/>
    <cellStyle name="Normal 12 2 3 2 4 4 2 3" xfId="14629" xr:uid="{BF106C5D-4604-4024-8DA2-3E96AE0A9537}"/>
    <cellStyle name="Normal 12 2 3 2 4 4 2 3 2" xfId="14630" xr:uid="{6AE11FFB-71F6-43F7-BEC5-EB647AF8F36B}"/>
    <cellStyle name="Normal 12 2 3 2 4 4 2 4" xfId="14631" xr:uid="{979A9174-4D79-4F54-AC79-E660CFC5C913}"/>
    <cellStyle name="Normal 12 2 3 2 4 4 2 4 2" xfId="14632" xr:uid="{CABBC9B8-434B-43B6-8B5E-18E9922903D8}"/>
    <cellStyle name="Normal 12 2 3 2 4 4 2 5" xfId="14633" xr:uid="{CECA54B5-88A2-46DC-90B6-C0CD9855B215}"/>
    <cellStyle name="Normal 12 2 3 2 4 4 2 5 2" xfId="14634" xr:uid="{D8BC7DFF-2FCE-44AC-BCA4-F2E84320F435}"/>
    <cellStyle name="Normal 12 2 3 2 4 4 2 6" xfId="14635" xr:uid="{4251E5BA-C619-4D10-8E95-51733A89E85C}"/>
    <cellStyle name="Normal 12 2 3 2 4 4 2 6 2" xfId="14636" xr:uid="{1E766F7C-6F94-4FC6-80ED-D6146DC108FA}"/>
    <cellStyle name="Normal 12 2 3 2 4 4 2 7" xfId="14637" xr:uid="{44F9EE7E-772D-4F80-87A1-A17669CF528C}"/>
    <cellStyle name="Normal 12 2 3 2 4 4 2 7 2" xfId="14638" xr:uid="{33820CAA-BE0E-4A08-9B70-38254AC3D5A0}"/>
    <cellStyle name="Normal 12 2 3 2 4 4 2 8" xfId="14639" xr:uid="{D46E1B0F-5D74-4CF5-9031-3F6B1D55F148}"/>
    <cellStyle name="Normal 12 2 3 2 4 4 2_FY15" xfId="14640" xr:uid="{7FA8DEA9-7F9F-451D-BEF4-F5A1676A1D16}"/>
    <cellStyle name="Normal 12 2 3 2 4 4 3" xfId="14641" xr:uid="{8DD159F8-C356-404C-B7C0-82FA57598D0D}"/>
    <cellStyle name="Normal 12 2 3 2 4 4 3 2" xfId="14642" xr:uid="{1CE5612B-2698-41DA-8BA9-1B2AAC18F543}"/>
    <cellStyle name="Normal 12 2 3 2 4 4 4" xfId="14643" xr:uid="{844236A6-9F57-4B47-9F60-B48CE4500CCB}"/>
    <cellStyle name="Normal 12 2 3 2 4 4 4 2" xfId="14644" xr:uid="{47838A91-0E7A-4D3F-8C57-649445A46B45}"/>
    <cellStyle name="Normal 12 2 3 2 4 4 5" xfId="14645" xr:uid="{641CFA3E-3E17-4E89-A487-B3FB2320CD09}"/>
    <cellStyle name="Normal 12 2 3 2 4 4 5 2" xfId="14646" xr:uid="{FB5EFC38-B574-457F-8CCC-32DE2F684DD5}"/>
    <cellStyle name="Normal 12 2 3 2 4 4 6" xfId="14647" xr:uid="{2F118B8F-0003-403A-BD59-66F5C0F28ABD}"/>
    <cellStyle name="Normal 12 2 3 2 4 4 6 2" xfId="14648" xr:uid="{04293953-8715-49EE-A9D1-ED7AD7936F0F}"/>
    <cellStyle name="Normal 12 2 3 2 4 4 7" xfId="14649" xr:uid="{7EEF6F12-484E-41FD-8382-20B3A13D536E}"/>
    <cellStyle name="Normal 12 2 3 2 4 4 7 2" xfId="14650" xr:uid="{4CE11133-CF1A-4C9D-97DF-8FEA9C12A309}"/>
    <cellStyle name="Normal 12 2 3 2 4 4 8" xfId="14651" xr:uid="{E4F357E6-526D-4A7F-A6FA-4A11B078E47D}"/>
    <cellStyle name="Normal 12 2 3 2 4 4 8 2" xfId="14652" xr:uid="{904EBB50-87F5-4E2C-A056-006690CD18B2}"/>
    <cellStyle name="Normal 12 2 3 2 4 4 9" xfId="14653" xr:uid="{EEF4F3C6-C2D6-4F0E-9B4F-C678675732FD}"/>
    <cellStyle name="Normal 12 2 3 2 4 4_FY15" xfId="14654" xr:uid="{FC975CBE-C99D-4069-97C9-3F0C606FD582}"/>
    <cellStyle name="Normal 12 2 3 2 4 5" xfId="14655" xr:uid="{F61CFEEC-7F0E-4D7C-8CF3-5E96FB7398BC}"/>
    <cellStyle name="Normal 12 2 3 2 4 5 2" xfId="14656" xr:uid="{C3F1C691-75DD-4D2D-9C28-ED9489B23A06}"/>
    <cellStyle name="Normal 12 2 3 2 4 5 2 2" xfId="14657" xr:uid="{8E2EF36E-0107-4819-807C-6AD3411FFD56}"/>
    <cellStyle name="Normal 12 2 3 2 4 5 3" xfId="14658" xr:uid="{C73A727E-B9EA-44FF-8604-312F5063EAAC}"/>
    <cellStyle name="Normal 12 2 3 2 4 5 3 2" xfId="14659" xr:uid="{0F1EECC5-1DF1-43C3-84FD-E198D26524BD}"/>
    <cellStyle name="Normal 12 2 3 2 4 5 4" xfId="14660" xr:uid="{5770AEAD-968A-46A3-9086-8E49BC176B8E}"/>
    <cellStyle name="Normal 12 2 3 2 4 5 4 2" xfId="14661" xr:uid="{21DB618B-79C5-40A9-B14B-6FEB1E8CB950}"/>
    <cellStyle name="Normal 12 2 3 2 4 5 5" xfId="14662" xr:uid="{1E4DC3D6-D820-4B62-84C1-4F4E65575D37}"/>
    <cellStyle name="Normal 12 2 3 2 4 5 5 2" xfId="14663" xr:uid="{4B195B6B-66DE-4D94-BD85-D0E4141368FC}"/>
    <cellStyle name="Normal 12 2 3 2 4 5 6" xfId="14664" xr:uid="{8142A744-F225-43F2-AB1B-A4436DEB1E25}"/>
    <cellStyle name="Normal 12 2 3 2 4 5 6 2" xfId="14665" xr:uid="{FC992AAC-AF5E-41AB-ACF3-678F51601B8A}"/>
    <cellStyle name="Normal 12 2 3 2 4 5 7" xfId="14666" xr:uid="{87567131-C053-4457-8525-A3F22FD7E158}"/>
    <cellStyle name="Normal 12 2 3 2 4 5 7 2" xfId="14667" xr:uid="{72740CE5-28AC-46F1-A550-729BFC2D800D}"/>
    <cellStyle name="Normal 12 2 3 2 4 5 8" xfId="14668" xr:uid="{6665D490-A2EB-4994-A527-7F80966D01A8}"/>
    <cellStyle name="Normal 12 2 3 2 4 5_FY15" xfId="14669" xr:uid="{84D2945E-6C00-49FC-BD67-9B9DAC7CE91E}"/>
    <cellStyle name="Normal 12 2 3 2 4 6" xfId="14670" xr:uid="{A7F97D0E-5B69-4823-87BE-DFC4277DB343}"/>
    <cellStyle name="Normal 12 2 3 2 4 6 2" xfId="14671" xr:uid="{7483719D-8F76-44E7-AEB7-1C582BDA30B3}"/>
    <cellStyle name="Normal 12 2 3 2 4 7" xfId="14672" xr:uid="{2AA76698-5ECF-4782-9BD3-892E746F6123}"/>
    <cellStyle name="Normal 12 2 3 2 4 7 2" xfId="14673" xr:uid="{72389549-4F5B-42CE-AA45-41349B2ED569}"/>
    <cellStyle name="Normal 12 2 3 2 4 8" xfId="14674" xr:uid="{A651B8F9-3C20-4218-B19F-116837A7C9E7}"/>
    <cellStyle name="Normal 12 2 3 2 4 8 2" xfId="14675" xr:uid="{ABF68A6F-B306-427C-B115-9D2D09B16E47}"/>
    <cellStyle name="Normal 12 2 3 2 4 9" xfId="14676" xr:uid="{DE17F640-8D44-4823-986E-8919F32F23D3}"/>
    <cellStyle name="Normal 12 2 3 2 4 9 2" xfId="14677" xr:uid="{ED4F33C4-6E89-43F2-90D1-71108E1D7FC8}"/>
    <cellStyle name="Normal 12 2 3 2 4_AAUP CBI Calc" xfId="14678" xr:uid="{0801FCA7-6F2B-4227-817D-D1CEFB2B82E4}"/>
    <cellStyle name="Normal 12 2 3 2 5" xfId="14679" xr:uid="{9C590222-0B57-4730-A2CE-4225350261FA}"/>
    <cellStyle name="Normal 12 2 3 2 5 10" xfId="14680" xr:uid="{CA0A18A6-8650-4E57-B228-BFF3129CF51B}"/>
    <cellStyle name="Normal 12 2 3 2 5 2" xfId="14681" xr:uid="{AD7AEE1C-7260-4154-A783-F746F8C8E574}"/>
    <cellStyle name="Normal 12 2 3 2 5 2 2" xfId="14682" xr:uid="{A69F411D-DE77-4125-B20F-07A1433E2305}"/>
    <cellStyle name="Normal 12 2 3 2 5 2 2 2" xfId="14683" xr:uid="{593F57D6-64B0-41C8-99A6-79F3735074DC}"/>
    <cellStyle name="Normal 12 2 3 2 5 2 2 2 2" xfId="14684" xr:uid="{807B7819-7F75-4E0E-A976-A8106B5BB9AE}"/>
    <cellStyle name="Normal 12 2 3 2 5 2 2 3" xfId="14685" xr:uid="{DFA31CD8-4401-4464-A28C-7A1449DCE7C5}"/>
    <cellStyle name="Normal 12 2 3 2 5 2 2 3 2" xfId="14686" xr:uid="{D6F36F07-BCD2-4EC5-93E7-D1A4F4E574D9}"/>
    <cellStyle name="Normal 12 2 3 2 5 2 2 4" xfId="14687" xr:uid="{38A39048-03AE-40DF-824C-EB75D3C0FBEF}"/>
    <cellStyle name="Normal 12 2 3 2 5 2 2 4 2" xfId="14688" xr:uid="{E02B3675-6E32-4911-9BE1-CF5929F13E45}"/>
    <cellStyle name="Normal 12 2 3 2 5 2 2 5" xfId="14689" xr:uid="{73C92C86-3D7E-48B5-8401-FBE32F7AEB0C}"/>
    <cellStyle name="Normal 12 2 3 2 5 2 2 5 2" xfId="14690" xr:uid="{99C439A4-9418-46C6-AB33-22665D848BBA}"/>
    <cellStyle name="Normal 12 2 3 2 5 2 2 6" xfId="14691" xr:uid="{ACC32E66-1D9D-44AF-A9A7-BBC3FF44FCA2}"/>
    <cellStyle name="Normal 12 2 3 2 5 2 2 6 2" xfId="14692" xr:uid="{AB325F7D-9C8E-493C-B4C7-20A4B1E714E2}"/>
    <cellStyle name="Normal 12 2 3 2 5 2 2 7" xfId="14693" xr:uid="{E23BBAE1-AD5F-45DA-8DAA-8EFB91B81A90}"/>
    <cellStyle name="Normal 12 2 3 2 5 2 2 7 2" xfId="14694" xr:uid="{2619D3AB-E35F-4E37-8366-3C4A50C9A13B}"/>
    <cellStyle name="Normal 12 2 3 2 5 2 2 8" xfId="14695" xr:uid="{233CFB47-4979-4FA1-9F61-565CB9F14818}"/>
    <cellStyle name="Normal 12 2 3 2 5 2 2_FY15" xfId="14696" xr:uid="{9BADE2FC-73EF-483C-B675-EB9B13CDA647}"/>
    <cellStyle name="Normal 12 2 3 2 5 2 3" xfId="14697" xr:uid="{BA927674-0882-4174-A245-2EF7F0EA26B5}"/>
    <cellStyle name="Normal 12 2 3 2 5 2 3 2" xfId="14698" xr:uid="{A4A6354F-348E-445C-A941-6B7EC1904847}"/>
    <cellStyle name="Normal 12 2 3 2 5 2 4" xfId="14699" xr:uid="{DDB2F130-6196-43C9-8BDD-99C01053481C}"/>
    <cellStyle name="Normal 12 2 3 2 5 2 4 2" xfId="14700" xr:uid="{73BCA9EF-640D-4D0C-97BF-F5EC4D37B57D}"/>
    <cellStyle name="Normal 12 2 3 2 5 2 5" xfId="14701" xr:uid="{CD5A6221-B36A-4C91-B093-04693DA0F709}"/>
    <cellStyle name="Normal 12 2 3 2 5 2 5 2" xfId="14702" xr:uid="{B8913623-CE97-4D94-BFF9-71C38F89D1B5}"/>
    <cellStyle name="Normal 12 2 3 2 5 2 6" xfId="14703" xr:uid="{103B8488-CEE4-4489-951F-DC68D9A97649}"/>
    <cellStyle name="Normal 12 2 3 2 5 2 6 2" xfId="14704" xr:uid="{85AED391-8463-4205-AB73-A096F4D8846A}"/>
    <cellStyle name="Normal 12 2 3 2 5 2 7" xfId="14705" xr:uid="{7D9C163E-E219-48F2-AF4E-04A0325711D9}"/>
    <cellStyle name="Normal 12 2 3 2 5 2 7 2" xfId="14706" xr:uid="{86FB4105-4502-4305-B8D8-E33F29D954DE}"/>
    <cellStyle name="Normal 12 2 3 2 5 2 8" xfId="14707" xr:uid="{AE629D03-459E-45DC-8027-E43424ADF185}"/>
    <cellStyle name="Normal 12 2 3 2 5 2 8 2" xfId="14708" xr:uid="{A36DF222-FBB8-4A52-A494-9249D99EB73B}"/>
    <cellStyle name="Normal 12 2 3 2 5 2 9" xfId="14709" xr:uid="{1F02AFDC-D8B4-40AA-B53F-F19B07B0375F}"/>
    <cellStyle name="Normal 12 2 3 2 5 2_FY15" xfId="14710" xr:uid="{3FBC789F-1F24-46A2-B054-EB290D2DB805}"/>
    <cellStyle name="Normal 12 2 3 2 5 3" xfId="14711" xr:uid="{6A711490-268D-4DB8-A70B-9777B43453A6}"/>
    <cellStyle name="Normal 12 2 3 2 5 3 2" xfId="14712" xr:uid="{B5A51558-723A-482A-8879-71B460515EEE}"/>
    <cellStyle name="Normal 12 2 3 2 5 3 2 2" xfId="14713" xr:uid="{C721B829-1C79-4006-B920-241A8993878F}"/>
    <cellStyle name="Normal 12 2 3 2 5 3 3" xfId="14714" xr:uid="{FABB72CF-D796-4794-8A49-0B34C16F7159}"/>
    <cellStyle name="Normal 12 2 3 2 5 3 3 2" xfId="14715" xr:uid="{4B1570D4-2605-41A6-8BD1-E7C06E1927E2}"/>
    <cellStyle name="Normal 12 2 3 2 5 3 4" xfId="14716" xr:uid="{6AC929E1-7777-40DC-A142-240054D37081}"/>
    <cellStyle name="Normal 12 2 3 2 5 3 4 2" xfId="14717" xr:uid="{AF8498DF-7ACE-4921-ADF6-D9963F51AD72}"/>
    <cellStyle name="Normal 12 2 3 2 5 3 5" xfId="14718" xr:uid="{047D578C-8485-4BA4-9B44-FA75875172A5}"/>
    <cellStyle name="Normal 12 2 3 2 5 3 5 2" xfId="14719" xr:uid="{EB5A9DB8-2997-48C5-A968-A49F11FF9891}"/>
    <cellStyle name="Normal 12 2 3 2 5 3 6" xfId="14720" xr:uid="{B958D127-B856-48A0-8806-C499BA77CF4F}"/>
    <cellStyle name="Normal 12 2 3 2 5 3 6 2" xfId="14721" xr:uid="{5F2C2278-C0C0-4748-8EB7-76BA5E9911F9}"/>
    <cellStyle name="Normal 12 2 3 2 5 3 7" xfId="14722" xr:uid="{CB09FAF0-36D1-4C3E-BC3F-ECB7F60FB2AE}"/>
    <cellStyle name="Normal 12 2 3 2 5 3 7 2" xfId="14723" xr:uid="{A8DEB61D-AA76-4AE0-B8AC-649D67DFA84C}"/>
    <cellStyle name="Normal 12 2 3 2 5 3 8" xfId="14724" xr:uid="{41CF98A4-667B-46B5-A756-20ABDC532335}"/>
    <cellStyle name="Normal 12 2 3 2 5 3_FY15" xfId="14725" xr:uid="{83AAE69B-2475-4F70-ABF0-3B72EB069645}"/>
    <cellStyle name="Normal 12 2 3 2 5 4" xfId="14726" xr:uid="{7FF30666-4B17-4DFD-AA7C-6F83BB3E02FB}"/>
    <cellStyle name="Normal 12 2 3 2 5 4 2" xfId="14727" xr:uid="{A923A5F0-CA60-45B6-AA6A-A34583A6585D}"/>
    <cellStyle name="Normal 12 2 3 2 5 5" xfId="14728" xr:uid="{4AF33A07-44BC-40CB-9C4F-3298ECC55DCD}"/>
    <cellStyle name="Normal 12 2 3 2 5 5 2" xfId="14729" xr:uid="{5F16E051-D827-4CA3-A831-5F21C13D6FD4}"/>
    <cellStyle name="Normal 12 2 3 2 5 6" xfId="14730" xr:uid="{5277D894-031B-43BE-9A76-04BE7D3CC4CC}"/>
    <cellStyle name="Normal 12 2 3 2 5 6 2" xfId="14731" xr:uid="{87092D3D-DFBD-4719-849C-262EA8509EBE}"/>
    <cellStyle name="Normal 12 2 3 2 5 7" xfId="14732" xr:uid="{79684B12-DC5A-4E39-AC84-11CD7EF25C6E}"/>
    <cellStyle name="Normal 12 2 3 2 5 7 2" xfId="14733" xr:uid="{4A60B28E-A389-4502-AAAF-4E7EC0639E93}"/>
    <cellStyle name="Normal 12 2 3 2 5 8" xfId="14734" xr:uid="{9C5F6031-8D7B-4373-AEE8-3E43E92AE565}"/>
    <cellStyle name="Normal 12 2 3 2 5 8 2" xfId="14735" xr:uid="{B0CFD19E-0399-4CF1-B3D5-E73226100627}"/>
    <cellStyle name="Normal 12 2 3 2 5 9" xfId="14736" xr:uid="{8FB8815F-1438-4C78-8EF5-17C6D5A0B091}"/>
    <cellStyle name="Normal 12 2 3 2 5 9 2" xfId="14737" xr:uid="{796A8FE3-B606-4A2F-B687-22D57ABB5A3F}"/>
    <cellStyle name="Normal 12 2 3 2 5_AAUP CBI Calc" xfId="14738" xr:uid="{BC5F073F-B441-4730-859C-B511E0D9A860}"/>
    <cellStyle name="Normal 12 2 3 2 6" xfId="14739" xr:uid="{A3D190E1-E2BF-441E-BA85-9DB7D0AF0D8A}"/>
    <cellStyle name="Normal 12 2 3 2 6 10" xfId="14740" xr:uid="{DBC93373-5C37-43D5-9FEA-01A1B98F89A4}"/>
    <cellStyle name="Normal 12 2 3 2 6 2" xfId="14741" xr:uid="{38BD9B3A-4232-4AE1-A2DA-48E416973A0C}"/>
    <cellStyle name="Normal 12 2 3 2 6 2 2" xfId="14742" xr:uid="{9F968ACA-77A7-46F2-BFFD-47EEA16AB375}"/>
    <cellStyle name="Normal 12 2 3 2 6 2 2 2" xfId="14743" xr:uid="{9D903322-89BF-4E42-8C5F-9EFB3801AE46}"/>
    <cellStyle name="Normal 12 2 3 2 6 2 2 2 2" xfId="14744" xr:uid="{587E7F3E-C568-4DC0-9FD8-1224926AF638}"/>
    <cellStyle name="Normal 12 2 3 2 6 2 2 3" xfId="14745" xr:uid="{823D3C13-A575-497C-AD68-EDEC557F2DCF}"/>
    <cellStyle name="Normal 12 2 3 2 6 2 2 3 2" xfId="14746" xr:uid="{268C60AB-C439-4907-A33B-FF4FBD6FCC3E}"/>
    <cellStyle name="Normal 12 2 3 2 6 2 2 4" xfId="14747" xr:uid="{A092D1C1-635D-4625-BC56-EE972AEDA1B6}"/>
    <cellStyle name="Normal 12 2 3 2 6 2 2 4 2" xfId="14748" xr:uid="{2B93A018-47EA-4A63-B770-A2EA42C44BC5}"/>
    <cellStyle name="Normal 12 2 3 2 6 2 2 5" xfId="14749" xr:uid="{2770D91E-B7E9-4928-8E53-A2FB38EB3552}"/>
    <cellStyle name="Normal 12 2 3 2 6 2 2 5 2" xfId="14750" xr:uid="{47D11CE8-7DC3-4736-9713-69C57063359A}"/>
    <cellStyle name="Normal 12 2 3 2 6 2 2 6" xfId="14751" xr:uid="{2C15E391-6CA7-432B-800C-D07B91AFD18C}"/>
    <cellStyle name="Normal 12 2 3 2 6 2 2 6 2" xfId="14752" xr:uid="{020B29AE-F640-41DF-B5E8-D4AD9E8DDC33}"/>
    <cellStyle name="Normal 12 2 3 2 6 2 2 7" xfId="14753" xr:uid="{8B897887-4C4A-4827-8C66-95D503CE2DA7}"/>
    <cellStyle name="Normal 12 2 3 2 6 2 2 7 2" xfId="14754" xr:uid="{D8AA5B85-9040-4AB3-92A9-C187AC33DDBB}"/>
    <cellStyle name="Normal 12 2 3 2 6 2 2 8" xfId="14755" xr:uid="{FEA3A761-D349-4502-84E7-917051380165}"/>
    <cellStyle name="Normal 12 2 3 2 6 2 2_FY15" xfId="14756" xr:uid="{D2E71317-4338-4E81-8B8C-3798990263D7}"/>
    <cellStyle name="Normal 12 2 3 2 6 2 3" xfId="14757" xr:uid="{30A72260-FE98-4735-AC81-F70DD0D9F366}"/>
    <cellStyle name="Normal 12 2 3 2 6 2 3 2" xfId="14758" xr:uid="{F50CF4D4-45B2-4504-98F7-12A311BA62D4}"/>
    <cellStyle name="Normal 12 2 3 2 6 2 4" xfId="14759" xr:uid="{5E44C37A-3839-4AB4-9228-5B6F41AF6FF9}"/>
    <cellStyle name="Normal 12 2 3 2 6 2 4 2" xfId="14760" xr:uid="{3FD51185-2040-40C1-BC6E-D4890C391233}"/>
    <cellStyle name="Normal 12 2 3 2 6 2 5" xfId="14761" xr:uid="{F22A504B-A5EB-4753-87E5-CF5E87BE2A21}"/>
    <cellStyle name="Normal 12 2 3 2 6 2 5 2" xfId="14762" xr:uid="{B7DE7A24-AE8A-448F-8DC6-53379B69FED9}"/>
    <cellStyle name="Normal 12 2 3 2 6 2 6" xfId="14763" xr:uid="{28DA95E8-3FA8-4505-B5F8-8DB59BC662A2}"/>
    <cellStyle name="Normal 12 2 3 2 6 2 6 2" xfId="14764" xr:uid="{51A25640-4635-496C-86B9-397039BD8129}"/>
    <cellStyle name="Normal 12 2 3 2 6 2 7" xfId="14765" xr:uid="{15FFD8F8-FAB2-4636-8E21-8402539AD93B}"/>
    <cellStyle name="Normal 12 2 3 2 6 2 7 2" xfId="14766" xr:uid="{98F7FE11-1219-4C66-AA8D-67908D9F86D5}"/>
    <cellStyle name="Normal 12 2 3 2 6 2 8" xfId="14767" xr:uid="{3A488998-0FCE-4078-9C27-EE8E0403CDB3}"/>
    <cellStyle name="Normal 12 2 3 2 6 2 8 2" xfId="14768" xr:uid="{C46F2B6B-7DC2-4DDF-934E-1B07A9939589}"/>
    <cellStyle name="Normal 12 2 3 2 6 2 9" xfId="14769" xr:uid="{ECB8729B-65D8-4073-90DC-22E934906D50}"/>
    <cellStyle name="Normal 12 2 3 2 6 2_FY15" xfId="14770" xr:uid="{5CB6FAF7-8489-4089-91F7-4A2877E24835}"/>
    <cellStyle name="Normal 12 2 3 2 6 3" xfId="14771" xr:uid="{4A716541-F926-40E2-8C29-54396FEB8DA4}"/>
    <cellStyle name="Normal 12 2 3 2 6 3 2" xfId="14772" xr:uid="{A8FF7036-809D-408A-A7CF-23E0BE217776}"/>
    <cellStyle name="Normal 12 2 3 2 6 3 2 2" xfId="14773" xr:uid="{1A4714C3-A180-4617-A7C7-0E6C9C6424C9}"/>
    <cellStyle name="Normal 12 2 3 2 6 3 3" xfId="14774" xr:uid="{6AE53AC2-8D89-423A-977A-1D8BE7F8C7A9}"/>
    <cellStyle name="Normal 12 2 3 2 6 3 3 2" xfId="14775" xr:uid="{B50CAD3C-6BFD-4ABA-B7EE-59905956782E}"/>
    <cellStyle name="Normal 12 2 3 2 6 3 4" xfId="14776" xr:uid="{F56C872B-51A2-48AA-AE6F-D0CD33B98F77}"/>
    <cellStyle name="Normal 12 2 3 2 6 3 4 2" xfId="14777" xr:uid="{72FF35AE-5174-4E72-9716-614EF77A90AE}"/>
    <cellStyle name="Normal 12 2 3 2 6 3 5" xfId="14778" xr:uid="{2A4BCE15-C191-40EC-9B83-C3FB071CAF7D}"/>
    <cellStyle name="Normal 12 2 3 2 6 3 5 2" xfId="14779" xr:uid="{CC6A935A-26B8-4B6C-A5DB-B8EBC2518286}"/>
    <cellStyle name="Normal 12 2 3 2 6 3 6" xfId="14780" xr:uid="{BF4E8CAC-20BB-439E-850B-17469AF095B6}"/>
    <cellStyle name="Normal 12 2 3 2 6 3 6 2" xfId="14781" xr:uid="{83A73AEC-E09E-4A47-8C7F-73B399603D8E}"/>
    <cellStyle name="Normal 12 2 3 2 6 3 7" xfId="14782" xr:uid="{DFE391A1-C35A-40DF-AB77-219A7337AC92}"/>
    <cellStyle name="Normal 12 2 3 2 6 3 7 2" xfId="14783" xr:uid="{9C41DB1F-ACB9-47A3-94E2-E5FC5B2A21A0}"/>
    <cellStyle name="Normal 12 2 3 2 6 3 8" xfId="14784" xr:uid="{28C58FEE-20EB-40C8-B486-37D248CCB9BD}"/>
    <cellStyle name="Normal 12 2 3 2 6 3_FY15" xfId="14785" xr:uid="{F9FFAD11-C920-4EF6-A285-44981141FD87}"/>
    <cellStyle name="Normal 12 2 3 2 6 4" xfId="14786" xr:uid="{FEBB9B05-8539-46A7-ADF3-737F8F22B1EA}"/>
    <cellStyle name="Normal 12 2 3 2 6 4 2" xfId="14787" xr:uid="{2078B700-E7DE-47CC-A8DF-3E257E39C708}"/>
    <cellStyle name="Normal 12 2 3 2 6 5" xfId="14788" xr:uid="{E6988EE2-F55F-4C67-95C6-F5EB983FC8B0}"/>
    <cellStyle name="Normal 12 2 3 2 6 5 2" xfId="14789" xr:uid="{79AD0489-D852-4B6A-B7F8-62EB76636C91}"/>
    <cellStyle name="Normal 12 2 3 2 6 6" xfId="14790" xr:uid="{F98B1144-1DEC-499E-BB5C-2F56FEA7E252}"/>
    <cellStyle name="Normal 12 2 3 2 6 6 2" xfId="14791" xr:uid="{2AF8A4E8-7DE8-4B00-9F1F-28A0893BDD05}"/>
    <cellStyle name="Normal 12 2 3 2 6 7" xfId="14792" xr:uid="{0306E6FB-E78F-432B-BF8D-FBD152CAEE5B}"/>
    <cellStyle name="Normal 12 2 3 2 6 7 2" xfId="14793" xr:uid="{ECE789B0-1866-4585-B506-CC2994127814}"/>
    <cellStyle name="Normal 12 2 3 2 6 8" xfId="14794" xr:uid="{C9FA9D39-BF83-4F82-A1E1-61D582FCE70D}"/>
    <cellStyle name="Normal 12 2 3 2 6 8 2" xfId="14795" xr:uid="{97D93F69-407A-49EB-A8FF-B2CFCA152CD6}"/>
    <cellStyle name="Normal 12 2 3 2 6 9" xfId="14796" xr:uid="{3A821923-CD98-422A-A69F-D96AA0ECC8F1}"/>
    <cellStyle name="Normal 12 2 3 2 6 9 2" xfId="14797" xr:uid="{897FA36B-D893-46A7-8243-5039EE52A86A}"/>
    <cellStyle name="Normal 12 2 3 2 6_AAUP CBI Calc" xfId="14798" xr:uid="{0340BA07-0D6F-4EAA-8258-72E2FE3CEDC9}"/>
    <cellStyle name="Normal 12 2 3 2 7" xfId="14799" xr:uid="{BC5FF6F4-C675-497A-819F-3ADB9B1126D4}"/>
    <cellStyle name="Normal 12 2 3 2 7 10" xfId="14800" xr:uid="{85F3DAFA-D5C7-4D2C-9864-4EE3F001BD67}"/>
    <cellStyle name="Normal 12 2 3 2 7 2" xfId="14801" xr:uid="{9818F4E5-BE1A-4EB2-B523-BD8F18819AAD}"/>
    <cellStyle name="Normal 12 2 3 2 7 2 2" xfId="14802" xr:uid="{D980305E-57C5-415C-9FBF-68002DF117EF}"/>
    <cellStyle name="Normal 12 2 3 2 7 2 2 2" xfId="14803" xr:uid="{785260A0-ED34-41D7-B73F-42B65F2384C9}"/>
    <cellStyle name="Normal 12 2 3 2 7 2 2 2 2" xfId="14804" xr:uid="{785F5F11-9FE2-4FAB-8689-21835F294AE3}"/>
    <cellStyle name="Normal 12 2 3 2 7 2 2 3" xfId="14805" xr:uid="{C202E669-D045-40E7-A15F-DC1EC3924D5E}"/>
    <cellStyle name="Normal 12 2 3 2 7 2 2 3 2" xfId="14806" xr:uid="{09460FBF-08E0-49E6-8771-04ACBC9C2EB2}"/>
    <cellStyle name="Normal 12 2 3 2 7 2 2 4" xfId="14807" xr:uid="{38A19F8A-9BC7-4C8C-8D6D-04D5DB205A7C}"/>
    <cellStyle name="Normal 12 2 3 2 7 2 2 4 2" xfId="14808" xr:uid="{BA0E5F52-7C67-4C03-ACC2-42967056F8C8}"/>
    <cellStyle name="Normal 12 2 3 2 7 2 2 5" xfId="14809" xr:uid="{390E6F89-2DBA-4299-A607-8D1EC57707CC}"/>
    <cellStyle name="Normal 12 2 3 2 7 2 2 5 2" xfId="14810" xr:uid="{5E7CA9BE-97E3-4053-B6E7-AEEDF0FA1358}"/>
    <cellStyle name="Normal 12 2 3 2 7 2 2 6" xfId="14811" xr:uid="{F28D5046-6131-4A7D-A179-3EA29CA51C9B}"/>
    <cellStyle name="Normal 12 2 3 2 7 2 2 6 2" xfId="14812" xr:uid="{341EB812-7B3A-449F-B1FE-90F7D9BE339F}"/>
    <cellStyle name="Normal 12 2 3 2 7 2 2 7" xfId="14813" xr:uid="{58B06538-149C-4DE2-B58D-F199B610506C}"/>
    <cellStyle name="Normal 12 2 3 2 7 2 2 7 2" xfId="14814" xr:uid="{F6D1030B-E442-4939-94EA-75732850124A}"/>
    <cellStyle name="Normal 12 2 3 2 7 2 2 8" xfId="14815" xr:uid="{A13A6ED5-48E7-4A56-BADE-CEDA3116144D}"/>
    <cellStyle name="Normal 12 2 3 2 7 2 2_FY15" xfId="14816" xr:uid="{D2F97455-B2C6-4891-BC91-225D5FD5068B}"/>
    <cellStyle name="Normal 12 2 3 2 7 2 3" xfId="14817" xr:uid="{88027592-6C17-4BA8-9E47-CD28E5A04CD2}"/>
    <cellStyle name="Normal 12 2 3 2 7 2 3 2" xfId="14818" xr:uid="{969D0B71-F703-4DF2-9010-5783946CF14F}"/>
    <cellStyle name="Normal 12 2 3 2 7 2 4" xfId="14819" xr:uid="{F7FC285F-3C04-472B-9137-F8B545F8B1A5}"/>
    <cellStyle name="Normal 12 2 3 2 7 2 4 2" xfId="14820" xr:uid="{E17FF3ED-CD5B-4D15-B497-31BE7D4DA44E}"/>
    <cellStyle name="Normal 12 2 3 2 7 2 5" xfId="14821" xr:uid="{5999B0BC-4122-48F8-B808-674BD3AA0CA2}"/>
    <cellStyle name="Normal 12 2 3 2 7 2 5 2" xfId="14822" xr:uid="{05D718AD-719E-4A5F-9735-E399586F5087}"/>
    <cellStyle name="Normal 12 2 3 2 7 2 6" xfId="14823" xr:uid="{68317307-7BA6-4A3F-984E-C21D5AE41470}"/>
    <cellStyle name="Normal 12 2 3 2 7 2 6 2" xfId="14824" xr:uid="{96E3ACD8-6505-45FB-A123-5A3018C0161E}"/>
    <cellStyle name="Normal 12 2 3 2 7 2 7" xfId="14825" xr:uid="{3F2B9DA3-CD73-4979-BF66-38BC1B5A2637}"/>
    <cellStyle name="Normal 12 2 3 2 7 2 7 2" xfId="14826" xr:uid="{CA67CF66-EAFD-4CE6-9180-D84C89437047}"/>
    <cellStyle name="Normal 12 2 3 2 7 2 8" xfId="14827" xr:uid="{31D14369-6823-411D-B982-622CB5BB56D6}"/>
    <cellStyle name="Normal 12 2 3 2 7 2 8 2" xfId="14828" xr:uid="{96DF7978-05FC-4ECC-9021-8EF57895E7B0}"/>
    <cellStyle name="Normal 12 2 3 2 7 2 9" xfId="14829" xr:uid="{A4BA2C37-0578-4900-891D-B12EDC59C6DC}"/>
    <cellStyle name="Normal 12 2 3 2 7 2_FY15" xfId="14830" xr:uid="{3F370ACC-279F-41ED-9E1E-BBFCE42428AF}"/>
    <cellStyle name="Normal 12 2 3 2 7 3" xfId="14831" xr:uid="{5778B153-8611-49E1-AE50-2B90FDAB11A4}"/>
    <cellStyle name="Normal 12 2 3 2 7 3 2" xfId="14832" xr:uid="{02B2F3B3-3B0D-4199-BF01-35AD6ADF2492}"/>
    <cellStyle name="Normal 12 2 3 2 7 3 2 2" xfId="14833" xr:uid="{02CD0C4D-C123-4039-A7C8-63D859D49B29}"/>
    <cellStyle name="Normal 12 2 3 2 7 3 3" xfId="14834" xr:uid="{351BF6E4-7EBE-41C4-B114-952B4AFF7D7F}"/>
    <cellStyle name="Normal 12 2 3 2 7 3 3 2" xfId="14835" xr:uid="{F577537B-8EB2-484F-B24C-93A2DD514E70}"/>
    <cellStyle name="Normal 12 2 3 2 7 3 4" xfId="14836" xr:uid="{44D52575-1883-4C23-828D-E406582FB1B0}"/>
    <cellStyle name="Normal 12 2 3 2 7 3 4 2" xfId="14837" xr:uid="{E3DD3E9A-BD91-45A6-8509-76F72603C71C}"/>
    <cellStyle name="Normal 12 2 3 2 7 3 5" xfId="14838" xr:uid="{08815424-11D1-4108-9E69-1C839239E01C}"/>
    <cellStyle name="Normal 12 2 3 2 7 3 5 2" xfId="14839" xr:uid="{48C25A03-373C-4361-A2CF-6CB7948E40D1}"/>
    <cellStyle name="Normal 12 2 3 2 7 3 6" xfId="14840" xr:uid="{AF9A9B50-1977-4125-A3C2-24B00A0D34D1}"/>
    <cellStyle name="Normal 12 2 3 2 7 3 6 2" xfId="14841" xr:uid="{B965765B-2793-49D8-B8DC-4965CC8EC89C}"/>
    <cellStyle name="Normal 12 2 3 2 7 3 7" xfId="14842" xr:uid="{43E743AD-469D-42BE-9F0E-941E45500314}"/>
    <cellStyle name="Normal 12 2 3 2 7 3 7 2" xfId="14843" xr:uid="{5E47A5DB-253A-429E-BD47-3E656E5351D9}"/>
    <cellStyle name="Normal 12 2 3 2 7 3 8" xfId="14844" xr:uid="{DA5189B9-7339-4008-9FF6-AB03AC0669F5}"/>
    <cellStyle name="Normal 12 2 3 2 7 3_FY15" xfId="14845" xr:uid="{AE6BB68C-BD7F-473C-8DC1-F627A3DB1518}"/>
    <cellStyle name="Normal 12 2 3 2 7 4" xfId="14846" xr:uid="{A91E4D5F-9159-48F4-A564-3CD989E7C398}"/>
    <cellStyle name="Normal 12 2 3 2 7 4 2" xfId="14847" xr:uid="{6B9DE1D2-8151-41FA-884B-CB81539C45FC}"/>
    <cellStyle name="Normal 12 2 3 2 7 5" xfId="14848" xr:uid="{38E65573-4298-4541-840E-21545CB3F211}"/>
    <cellStyle name="Normal 12 2 3 2 7 5 2" xfId="14849" xr:uid="{C3FEC986-3002-4EFE-9AF7-E51ED13AE069}"/>
    <cellStyle name="Normal 12 2 3 2 7 6" xfId="14850" xr:uid="{ADF83655-5A87-4D7E-B636-04F3D3A3B243}"/>
    <cellStyle name="Normal 12 2 3 2 7 6 2" xfId="14851" xr:uid="{8336D6F6-98C4-491F-A696-B2348080A9B7}"/>
    <cellStyle name="Normal 12 2 3 2 7 7" xfId="14852" xr:uid="{9A36C9E3-CDF8-48CD-89AB-DB3779331F39}"/>
    <cellStyle name="Normal 12 2 3 2 7 7 2" xfId="14853" xr:uid="{62AF6DA8-FE29-4EE1-9400-045631DA2C50}"/>
    <cellStyle name="Normal 12 2 3 2 7 8" xfId="14854" xr:uid="{898C3DC8-F7D9-44F3-AB46-D588570DBFFE}"/>
    <cellStyle name="Normal 12 2 3 2 7 8 2" xfId="14855" xr:uid="{2B2CBA8A-F494-45B3-BDC2-068FA3F344E5}"/>
    <cellStyle name="Normal 12 2 3 2 7 9" xfId="14856" xr:uid="{EB9B1BC7-F99C-4815-84DD-007AFD14465D}"/>
    <cellStyle name="Normal 12 2 3 2 7 9 2" xfId="14857" xr:uid="{7E396A37-7A7B-4D1D-AC97-6F958F39ADB0}"/>
    <cellStyle name="Normal 12 2 3 2 7_AAUP CBI Calc" xfId="14858" xr:uid="{72545CFA-D1A1-4006-AAC8-2DB170E3080F}"/>
    <cellStyle name="Normal 12 2 3 2 8" xfId="14859" xr:uid="{2B58740F-6454-48E8-988C-1CD9B23748BB}"/>
    <cellStyle name="Normal 12 2 3 2 8 10" xfId="14860" xr:uid="{AE72F3AF-7F51-4078-9A98-FF21DE6B7CD9}"/>
    <cellStyle name="Normal 12 2 3 2 8 2" xfId="14861" xr:uid="{E9227249-05F5-4F78-B4B9-825371F5FBDC}"/>
    <cellStyle name="Normal 12 2 3 2 8 2 2" xfId="14862" xr:uid="{5295F755-B569-4009-B4CA-08ADF5CFD6F3}"/>
    <cellStyle name="Normal 12 2 3 2 8 2 2 2" xfId="14863" xr:uid="{BC298EA0-7878-4D8C-ACD9-32C21056EA08}"/>
    <cellStyle name="Normal 12 2 3 2 8 2 2 2 2" xfId="14864" xr:uid="{9866FBBD-2782-4E77-94FC-F8116572DFF5}"/>
    <cellStyle name="Normal 12 2 3 2 8 2 2 3" xfId="14865" xr:uid="{CA2577D7-3E87-4667-8B7F-99E2FBFDEE1D}"/>
    <cellStyle name="Normal 12 2 3 2 8 2 2 3 2" xfId="14866" xr:uid="{0CD5B5C7-0C63-4698-8BC1-CCEDD82C5C5F}"/>
    <cellStyle name="Normal 12 2 3 2 8 2 2 4" xfId="14867" xr:uid="{972F0907-9C4B-47CA-BDC9-3432637BA3D9}"/>
    <cellStyle name="Normal 12 2 3 2 8 2 2 4 2" xfId="14868" xr:uid="{BC3D5A42-2D1A-4A52-A7BB-8E1E0524747D}"/>
    <cellStyle name="Normal 12 2 3 2 8 2 2 5" xfId="14869" xr:uid="{0A18CBBA-BB50-425D-A12F-3A9D3201FEEF}"/>
    <cellStyle name="Normal 12 2 3 2 8 2 2 5 2" xfId="14870" xr:uid="{E68A7C90-83D3-44C3-A5A7-AACB6BB88D32}"/>
    <cellStyle name="Normal 12 2 3 2 8 2 2 6" xfId="14871" xr:uid="{CBB84B7C-178A-4B80-B1A9-D9386B81B415}"/>
    <cellStyle name="Normal 12 2 3 2 8 2 2 6 2" xfId="14872" xr:uid="{8FCE1F69-7B57-4488-B75F-9EEFE72B1EF3}"/>
    <cellStyle name="Normal 12 2 3 2 8 2 2 7" xfId="14873" xr:uid="{04E2F97F-8457-4D5E-9A03-5665293315C3}"/>
    <cellStyle name="Normal 12 2 3 2 8 2 2 7 2" xfId="14874" xr:uid="{6ECF8AF0-2737-4EA1-84C8-75FD83B124CB}"/>
    <cellStyle name="Normal 12 2 3 2 8 2 2 8" xfId="14875" xr:uid="{3D3A0EEC-0CC8-4B94-978B-CC17EB850B3F}"/>
    <cellStyle name="Normal 12 2 3 2 8 2 2_FY15" xfId="14876" xr:uid="{88C7B7FA-52CB-4724-86DA-8E403A8B0398}"/>
    <cellStyle name="Normal 12 2 3 2 8 2 3" xfId="14877" xr:uid="{6E9A52B5-7829-438E-91AF-41BD3C63A9D3}"/>
    <cellStyle name="Normal 12 2 3 2 8 2 3 2" xfId="14878" xr:uid="{16938774-D344-4D63-BA44-0566E35E93BC}"/>
    <cellStyle name="Normal 12 2 3 2 8 2 4" xfId="14879" xr:uid="{72576908-5C6E-480A-95E4-022F81E24BDA}"/>
    <cellStyle name="Normal 12 2 3 2 8 2 4 2" xfId="14880" xr:uid="{D88DBAA5-CA4A-45D6-B409-743C6F98544C}"/>
    <cellStyle name="Normal 12 2 3 2 8 2 5" xfId="14881" xr:uid="{4708BE11-364B-440B-80A6-826D710A0B89}"/>
    <cellStyle name="Normal 12 2 3 2 8 2 5 2" xfId="14882" xr:uid="{B46C31D7-44BC-4CEA-A607-118EF663DE9C}"/>
    <cellStyle name="Normal 12 2 3 2 8 2 6" xfId="14883" xr:uid="{4976ADC9-47B1-4928-8F05-5387B867C374}"/>
    <cellStyle name="Normal 12 2 3 2 8 2 6 2" xfId="14884" xr:uid="{E5451AF0-F51B-4076-8FCF-802E79FAACC9}"/>
    <cellStyle name="Normal 12 2 3 2 8 2 7" xfId="14885" xr:uid="{B6C30C50-8B97-4104-8813-F587F43B5140}"/>
    <cellStyle name="Normal 12 2 3 2 8 2 7 2" xfId="14886" xr:uid="{8F398ADE-37C2-4FDC-A6BC-EA6D86515C4E}"/>
    <cellStyle name="Normal 12 2 3 2 8 2 8" xfId="14887" xr:uid="{93341606-3703-4C45-A1E3-156C6CF83084}"/>
    <cellStyle name="Normal 12 2 3 2 8 2 8 2" xfId="14888" xr:uid="{867D33C9-E9AF-4099-9EF7-BC0FA8B0FEAE}"/>
    <cellStyle name="Normal 12 2 3 2 8 2 9" xfId="14889" xr:uid="{3F8B739C-0A45-416D-A498-B8B88ABD1F05}"/>
    <cellStyle name="Normal 12 2 3 2 8 2_FY15" xfId="14890" xr:uid="{D1DCBA59-C094-463F-A685-C244793E432F}"/>
    <cellStyle name="Normal 12 2 3 2 8 3" xfId="14891" xr:uid="{ED5C5483-9318-4AC5-82C2-7E8D6F6ED341}"/>
    <cellStyle name="Normal 12 2 3 2 8 3 2" xfId="14892" xr:uid="{343B1403-0432-42A8-95D9-BC1881A30E80}"/>
    <cellStyle name="Normal 12 2 3 2 8 3 2 2" xfId="14893" xr:uid="{FF197262-83F0-4CDF-BEA4-BE64E40068D0}"/>
    <cellStyle name="Normal 12 2 3 2 8 3 3" xfId="14894" xr:uid="{5C9D07C0-94BC-4A88-AEC9-079DA60A158A}"/>
    <cellStyle name="Normal 12 2 3 2 8 3 3 2" xfId="14895" xr:uid="{389AEC9F-6631-463E-9264-DE010BA761CE}"/>
    <cellStyle name="Normal 12 2 3 2 8 3 4" xfId="14896" xr:uid="{19F5E46C-E9B5-4C0E-BD07-3A6FF1A414D6}"/>
    <cellStyle name="Normal 12 2 3 2 8 3 4 2" xfId="14897" xr:uid="{3D6E8C2A-CB26-416A-A2F2-FBDD3CE97E0C}"/>
    <cellStyle name="Normal 12 2 3 2 8 3 5" xfId="14898" xr:uid="{35353789-EFFB-4F45-8E7E-13F65B1DF0A8}"/>
    <cellStyle name="Normal 12 2 3 2 8 3 5 2" xfId="14899" xr:uid="{7E112012-E7C2-49DC-A4DA-F59106047C4F}"/>
    <cellStyle name="Normal 12 2 3 2 8 3 6" xfId="14900" xr:uid="{7873F68C-225B-4C72-9120-ACEBFE925EE6}"/>
    <cellStyle name="Normal 12 2 3 2 8 3 6 2" xfId="14901" xr:uid="{9CEAD703-4666-4308-9A7D-542DDD36F9E2}"/>
    <cellStyle name="Normal 12 2 3 2 8 3 7" xfId="14902" xr:uid="{5BC967E7-80C1-45C4-B9A0-D12FB5DEED5B}"/>
    <cellStyle name="Normal 12 2 3 2 8 3 7 2" xfId="14903" xr:uid="{64229B42-A2E1-4448-AC29-98970C81CDA3}"/>
    <cellStyle name="Normal 12 2 3 2 8 3 8" xfId="14904" xr:uid="{74E4E4D2-BBAE-47D0-8623-31618FB622E5}"/>
    <cellStyle name="Normal 12 2 3 2 8 3_FY15" xfId="14905" xr:uid="{A1680B56-6AEB-463D-A6BE-4C577D57F4BF}"/>
    <cellStyle name="Normal 12 2 3 2 8 4" xfId="14906" xr:uid="{02DFEDF2-34B5-4EB6-BEDE-53605F97A3D6}"/>
    <cellStyle name="Normal 12 2 3 2 8 4 2" xfId="14907" xr:uid="{CFD0AC5D-39A5-45DE-8450-0237671290B3}"/>
    <cellStyle name="Normal 12 2 3 2 8 5" xfId="14908" xr:uid="{3A69BBB3-93C7-439F-B22A-3906A38BFA5F}"/>
    <cellStyle name="Normal 12 2 3 2 8 5 2" xfId="14909" xr:uid="{85F8B91C-1890-42F8-BA6A-00971DA529AF}"/>
    <cellStyle name="Normal 12 2 3 2 8 6" xfId="14910" xr:uid="{B1B28A90-ABB6-4042-8784-904B8632DF7F}"/>
    <cellStyle name="Normal 12 2 3 2 8 6 2" xfId="14911" xr:uid="{0C6CA37C-0402-4ECA-85BD-60CFE42FCE55}"/>
    <cellStyle name="Normal 12 2 3 2 8 7" xfId="14912" xr:uid="{5C2788F6-87F0-4EE2-844E-34A06FF8347D}"/>
    <cellStyle name="Normal 12 2 3 2 8 7 2" xfId="14913" xr:uid="{D2900B9D-A3B4-47C0-BAD5-D7BAA507AC38}"/>
    <cellStyle name="Normal 12 2 3 2 8 8" xfId="14914" xr:uid="{7F2CEF2F-243A-4D56-A40B-3F6277EF579B}"/>
    <cellStyle name="Normal 12 2 3 2 8 8 2" xfId="14915" xr:uid="{4972D130-071E-4671-B69E-1A4876DCD493}"/>
    <cellStyle name="Normal 12 2 3 2 8 9" xfId="14916" xr:uid="{B720359F-7FA4-4340-95A6-065E46FDB994}"/>
    <cellStyle name="Normal 12 2 3 2 8 9 2" xfId="14917" xr:uid="{985F3D0D-5C2B-4FEC-8239-948288574FFF}"/>
    <cellStyle name="Normal 12 2 3 2 8_AAUP CBI Calc" xfId="14918" xr:uid="{F97CB825-70BF-428F-9751-78778C7117F2}"/>
    <cellStyle name="Normal 12 2 3 2 9" xfId="14919" xr:uid="{82E2BEFB-BC3A-4EDC-BD6A-CC57BBAD908B}"/>
    <cellStyle name="Normal 12 2 3 2 9 2" xfId="14920" xr:uid="{9DE248DD-5AD7-4365-8E44-57F7003430BF}"/>
    <cellStyle name="Normal 12 2 3 2 9 2 2" xfId="14921" xr:uid="{8E8E98D0-49CE-47FF-A013-2A3FD7C4B539}"/>
    <cellStyle name="Normal 12 2 3 2 9 2 2 2" xfId="14922" xr:uid="{2564ED38-33FE-46BC-8714-46F70F7F6B1B}"/>
    <cellStyle name="Normal 12 2 3 2 9 2 3" xfId="14923" xr:uid="{E2D860DD-9751-4C0D-92F9-5ABD5B6E06E5}"/>
    <cellStyle name="Normal 12 2 3 2 9 2 3 2" xfId="14924" xr:uid="{CEE7175C-B483-41D6-8429-36FE25ABC19A}"/>
    <cellStyle name="Normal 12 2 3 2 9 2 4" xfId="14925" xr:uid="{AFDF1CAD-631D-4653-99C3-955BF46D6735}"/>
    <cellStyle name="Normal 12 2 3 2 9 2 4 2" xfId="14926" xr:uid="{DAF337D0-7D53-47A0-8157-164495D3AB86}"/>
    <cellStyle name="Normal 12 2 3 2 9 2 5" xfId="14927" xr:uid="{6FF6A860-4E09-44B6-A4BC-966040368718}"/>
    <cellStyle name="Normal 12 2 3 2 9 2 5 2" xfId="14928" xr:uid="{1141790E-B19B-4FF3-B0FE-7A69AAB57C7F}"/>
    <cellStyle name="Normal 12 2 3 2 9 2 6" xfId="14929" xr:uid="{3B773E5E-6F87-4EA2-A134-106A5FCE18EB}"/>
    <cellStyle name="Normal 12 2 3 2 9 2 6 2" xfId="14930" xr:uid="{F29B1302-F669-434F-9EFF-C672C14CEFA1}"/>
    <cellStyle name="Normal 12 2 3 2 9 2 7" xfId="14931" xr:uid="{CCBF3667-F7DB-4489-9662-A71AC3427C37}"/>
    <cellStyle name="Normal 12 2 3 2 9 2 7 2" xfId="14932" xr:uid="{F8B8F2B4-3BD2-41C9-A55F-2C3C0B7A97C3}"/>
    <cellStyle name="Normal 12 2 3 2 9 2 8" xfId="14933" xr:uid="{48379284-A3E9-4057-AC0A-0CB910A394DE}"/>
    <cellStyle name="Normal 12 2 3 2 9 2_FY15" xfId="14934" xr:uid="{E5260AD0-F07D-471C-901B-277DFAEA8E13}"/>
    <cellStyle name="Normal 12 2 3 2 9 3" xfId="14935" xr:uid="{6CB8EAAA-9F0B-4FC1-8530-E8E6CF3D70A0}"/>
    <cellStyle name="Normal 12 2 3 2 9 3 2" xfId="14936" xr:uid="{7341ABDE-C09F-4C62-B0C9-81D5E9D327CA}"/>
    <cellStyle name="Normal 12 2 3 2 9 4" xfId="14937" xr:uid="{2CAF4772-6EE8-4A24-817B-D6E89091CA58}"/>
    <cellStyle name="Normal 12 2 3 2 9 4 2" xfId="14938" xr:uid="{F8685E40-7242-4714-A4FC-40211AACE54B}"/>
    <cellStyle name="Normal 12 2 3 2 9 5" xfId="14939" xr:uid="{78B796C3-50AA-4D0C-845E-4AB41C01FDA3}"/>
    <cellStyle name="Normal 12 2 3 2 9 5 2" xfId="14940" xr:uid="{6290A1A7-2B70-4CD6-A55C-5AA0FB89EF98}"/>
    <cellStyle name="Normal 12 2 3 2 9 6" xfId="14941" xr:uid="{B46EF276-349E-412E-A4CA-6211A928C9BF}"/>
    <cellStyle name="Normal 12 2 3 2 9 6 2" xfId="14942" xr:uid="{01CB25A5-4769-4CB0-A03A-DAD3436AAE03}"/>
    <cellStyle name="Normal 12 2 3 2 9 7" xfId="14943" xr:uid="{DF49EFAB-1930-43D6-94DF-4B3855DC16A0}"/>
    <cellStyle name="Normal 12 2 3 2 9 7 2" xfId="14944" xr:uid="{F26BE907-92F6-4AB2-A56A-502317FD44B9}"/>
    <cellStyle name="Normal 12 2 3 2 9 8" xfId="14945" xr:uid="{4D5CA923-76BE-46F8-8759-45A592AA6EDF}"/>
    <cellStyle name="Normal 12 2 3 2 9 8 2" xfId="14946" xr:uid="{9720E406-56BC-49C4-9B14-7376AE0C2310}"/>
    <cellStyle name="Normal 12 2 3 2 9 9" xfId="14947" xr:uid="{0FA43226-E08E-4F6E-84E2-8925FFE85A0E}"/>
    <cellStyle name="Normal 12 2 3 2 9_FY15" xfId="14948" xr:uid="{B440AB28-F961-4ED4-B1AE-4A478440F5D7}"/>
    <cellStyle name="Normal 12 2 3 2_AAUP CBI Calc" xfId="14949" xr:uid="{8100BA11-0E2C-4310-9499-20961985A18F}"/>
    <cellStyle name="Normal 12 2 3 20" xfId="14950" xr:uid="{511F355D-DE14-4A99-AD79-F55A2495910E}"/>
    <cellStyle name="Normal 12 2 3 20 2" xfId="14951" xr:uid="{91DA2A95-1860-4D88-B153-E37F1E00547D}"/>
    <cellStyle name="Normal 12 2 3 21" xfId="14952" xr:uid="{FC478E0E-77D1-4C98-A0CD-B972B3BC4F8B}"/>
    <cellStyle name="Normal 12 2 3 21 2" xfId="14953" xr:uid="{30BA0A54-1505-49BC-B033-04F6CF219FC3}"/>
    <cellStyle name="Normal 12 2 3 22" xfId="14954" xr:uid="{BE2748CC-79D4-4A94-A693-325A246F96B3}"/>
    <cellStyle name="Normal 12 2 3 22 2" xfId="14955" xr:uid="{C4FED960-0CED-454B-AFA2-04DB731D6A7D}"/>
    <cellStyle name="Normal 12 2 3 23" xfId="14956" xr:uid="{5DF46189-FCDB-4697-A2E3-90957BEA9DE3}"/>
    <cellStyle name="Normal 12 2 3 3" xfId="14957" xr:uid="{2276A0EB-A490-4A01-9C97-5F6F9B9E5290}"/>
    <cellStyle name="Normal 12 2 3 3 10" xfId="14958" xr:uid="{24DD3309-FC06-4F9B-8127-73A55EB65572}"/>
    <cellStyle name="Normal 12 2 3 3 10 2" xfId="14959" xr:uid="{0F31AE5D-42D3-4D14-AA4E-964B4DE06970}"/>
    <cellStyle name="Normal 12 2 3 3 10 2 2" xfId="14960" xr:uid="{F2EE270A-EC06-4235-900B-7966262853F5}"/>
    <cellStyle name="Normal 12 2 3 3 10 2 2 2" xfId="14961" xr:uid="{F044C36C-5FA2-48FE-87A4-AE9BB5ED1A89}"/>
    <cellStyle name="Normal 12 2 3 3 10 2 3" xfId="14962" xr:uid="{0CE392C0-92C4-4D1F-BB97-15199DED5212}"/>
    <cellStyle name="Normal 12 2 3 3 10 2 3 2" xfId="14963" xr:uid="{92C365B0-22EE-4D94-9B18-125488646AD7}"/>
    <cellStyle name="Normal 12 2 3 3 10 2 4" xfId="14964" xr:uid="{FF78ADCD-BEE4-4F44-9BE9-4A89A0FEC7BF}"/>
    <cellStyle name="Normal 12 2 3 3 10 2 4 2" xfId="14965" xr:uid="{C3BF8FCC-58E9-475E-A3CB-098E7A012BDF}"/>
    <cellStyle name="Normal 12 2 3 3 10 2 5" xfId="14966" xr:uid="{A7FE64D6-9AF2-4DAE-B96F-D6BC9E5546A6}"/>
    <cellStyle name="Normal 12 2 3 3 10 2 5 2" xfId="14967" xr:uid="{422DDEC1-F334-40E0-8811-5C169FA6E836}"/>
    <cellStyle name="Normal 12 2 3 3 10 2 6" xfId="14968" xr:uid="{77750781-49B3-4527-B9B2-DF4507C4A428}"/>
    <cellStyle name="Normal 12 2 3 3 10 2 6 2" xfId="14969" xr:uid="{B29BCA3E-6D32-482D-8351-EAA52DCAACCA}"/>
    <cellStyle name="Normal 12 2 3 3 10 2 7" xfId="14970" xr:uid="{BA0086A5-7020-45F9-B350-AAB055DBC5B1}"/>
    <cellStyle name="Normal 12 2 3 3 10 2 7 2" xfId="14971" xr:uid="{93EB6EDA-D98C-4B9C-B667-F1D4F18A8B0E}"/>
    <cellStyle name="Normal 12 2 3 3 10 2 8" xfId="14972" xr:uid="{EECBB266-F80D-403F-A180-885E22E3F239}"/>
    <cellStyle name="Normal 12 2 3 3 10 2_FY15" xfId="14973" xr:uid="{68B78FD8-6DC5-48A7-9D80-976AC9D1B1D7}"/>
    <cellStyle name="Normal 12 2 3 3 10 3" xfId="14974" xr:uid="{16A12EE2-131A-4FFA-AD3B-FF1DEB71B41E}"/>
    <cellStyle name="Normal 12 2 3 3 10 3 2" xfId="14975" xr:uid="{5D12D37E-99D4-4613-B6E2-DCC7B91CF3E5}"/>
    <cellStyle name="Normal 12 2 3 3 10 4" xfId="14976" xr:uid="{11F8E062-4354-4D41-B311-0FE01FEECB57}"/>
    <cellStyle name="Normal 12 2 3 3 10 4 2" xfId="14977" xr:uid="{B3F27649-4AE8-4982-8B04-273E61CFFC70}"/>
    <cellStyle name="Normal 12 2 3 3 10 5" xfId="14978" xr:uid="{72584952-8A72-46FB-BD3A-49DCF700AA8A}"/>
    <cellStyle name="Normal 12 2 3 3 10 5 2" xfId="14979" xr:uid="{5B7AD8B1-BF2A-4311-BD8A-D3DAA8C17076}"/>
    <cellStyle name="Normal 12 2 3 3 10 6" xfId="14980" xr:uid="{DA2647D8-1EFA-47C1-81CC-79DB3269C440}"/>
    <cellStyle name="Normal 12 2 3 3 10 6 2" xfId="14981" xr:uid="{9D3CFC5A-7FD4-42D0-8075-185ECAFDDC8C}"/>
    <cellStyle name="Normal 12 2 3 3 10 7" xfId="14982" xr:uid="{76D44EE8-2012-484D-AA56-DB6129CABC6A}"/>
    <cellStyle name="Normal 12 2 3 3 10 7 2" xfId="14983" xr:uid="{2192B458-9D87-47F3-A2C1-C7B02F44830A}"/>
    <cellStyle name="Normal 12 2 3 3 10 8" xfId="14984" xr:uid="{47AB3A13-A375-445B-808D-A506CE996FC3}"/>
    <cellStyle name="Normal 12 2 3 3 10 8 2" xfId="14985" xr:uid="{774BD944-6114-4227-8A7D-CD874BA8CB11}"/>
    <cellStyle name="Normal 12 2 3 3 10 9" xfId="14986" xr:uid="{22B2C03A-DF1F-48BC-B654-AA0840F24926}"/>
    <cellStyle name="Normal 12 2 3 3 10_FY15" xfId="14987" xr:uid="{4C6F8771-7A28-4FB7-9912-321B7593B6C9}"/>
    <cellStyle name="Normal 12 2 3 3 11" xfId="14988" xr:uid="{E65D427A-4AC2-4DE9-84D7-FFA2AAF2FE0E}"/>
    <cellStyle name="Normal 12 2 3 3 11 2" xfId="14989" xr:uid="{2C5AC5C2-73D4-4A23-9B80-D1D27F084263}"/>
    <cellStyle name="Normal 12 2 3 3 11 2 2" xfId="14990" xr:uid="{30E9E9C9-26CE-41E5-B5F4-B78A79EBEFCD}"/>
    <cellStyle name="Normal 12 2 3 3 11 3" xfId="14991" xr:uid="{24DC978B-AA21-4A98-80F5-8D6117FDCCF5}"/>
    <cellStyle name="Normal 12 2 3 3 11 3 2" xfId="14992" xr:uid="{9924768B-AD11-4D7F-959F-8B519386C472}"/>
    <cellStyle name="Normal 12 2 3 3 11 4" xfId="14993" xr:uid="{6D938644-64CB-4FE7-8855-1FB17769A986}"/>
    <cellStyle name="Normal 12 2 3 3 11 4 2" xfId="14994" xr:uid="{C9EB6BE3-266F-422E-81B7-E55732C516A4}"/>
    <cellStyle name="Normal 12 2 3 3 11 5" xfId="14995" xr:uid="{E5BAE19A-13D2-4FD5-8666-451719E87B4D}"/>
    <cellStyle name="Normal 12 2 3 3 11 5 2" xfId="14996" xr:uid="{3600C92C-ACB8-44A9-A387-11489896EC2F}"/>
    <cellStyle name="Normal 12 2 3 3 11 6" xfId="14997" xr:uid="{B8AFFD16-0967-44E0-AB73-00C97479FF9B}"/>
    <cellStyle name="Normal 12 2 3 3 11 6 2" xfId="14998" xr:uid="{8435DD0D-F103-435C-8714-F456B128E313}"/>
    <cellStyle name="Normal 12 2 3 3 11 7" xfId="14999" xr:uid="{67D460F0-8451-4676-B5F2-530F7FEFC663}"/>
    <cellStyle name="Normal 12 2 3 3 11 7 2" xfId="15000" xr:uid="{0B40A0C4-20F9-4C2A-89F9-1C05A1087B64}"/>
    <cellStyle name="Normal 12 2 3 3 11 8" xfId="15001" xr:uid="{8936B47A-4F27-488C-B414-EC6A37F845D1}"/>
    <cellStyle name="Normal 12 2 3 3 11_FY15" xfId="15002" xr:uid="{F57DDA45-1275-4EF2-9E19-C0B96E5AB607}"/>
    <cellStyle name="Normal 12 2 3 3 12" xfId="15003" xr:uid="{46AB4B8A-D9E4-4382-BE14-229C5B1569D9}"/>
    <cellStyle name="Normal 12 2 3 3 12 2" xfId="15004" xr:uid="{537B8993-9E6B-4D52-A9D3-E9C686F46CA6}"/>
    <cellStyle name="Normal 12 2 3 3 13" xfId="15005" xr:uid="{B0E2C18F-025A-4BC2-8217-FE86837D3A76}"/>
    <cellStyle name="Normal 12 2 3 3 13 2" xfId="15006" xr:uid="{301B5CA9-CC15-46B3-A853-053AE1AF318A}"/>
    <cellStyle name="Normal 12 2 3 3 14" xfId="15007" xr:uid="{87CBA16D-EC7F-4676-BACB-322E3795CAF3}"/>
    <cellStyle name="Normal 12 2 3 3 14 2" xfId="15008" xr:uid="{01035F8A-B9AA-4B7E-8D1D-C93BA347CFA4}"/>
    <cellStyle name="Normal 12 2 3 3 15" xfId="15009" xr:uid="{A804BA07-5A44-4C41-9A83-D22340BCF626}"/>
    <cellStyle name="Normal 12 2 3 3 15 2" xfId="15010" xr:uid="{5B8669FB-39A4-4F6A-9F97-74D7B00A0DE3}"/>
    <cellStyle name="Normal 12 2 3 3 16" xfId="15011" xr:uid="{CD061603-F857-4373-A10E-A4DC280CD4DC}"/>
    <cellStyle name="Normal 12 2 3 3 16 2" xfId="15012" xr:uid="{16D27138-19C3-40C4-824B-50778C933F13}"/>
    <cellStyle name="Normal 12 2 3 3 17" xfId="15013" xr:uid="{C184F770-E502-43A9-BCF0-31455E7418F2}"/>
    <cellStyle name="Normal 12 2 3 3 17 2" xfId="15014" xr:uid="{068106DC-0CDC-44D0-A176-233C2A78F641}"/>
    <cellStyle name="Normal 12 2 3 3 18" xfId="15015" xr:uid="{B039FB55-ACFF-4330-809F-8D9469972275}"/>
    <cellStyle name="Normal 12 2 3 3 2" xfId="15016" xr:uid="{99222EA9-653F-4D7E-B736-BC8954E644BF}"/>
    <cellStyle name="Normal 12 2 3 3 2 10" xfId="15017" xr:uid="{38821FB7-5D1C-4D91-A46A-3C785DD5CBDA}"/>
    <cellStyle name="Normal 12 2 3 3 2 10 2" xfId="15018" xr:uid="{A3DBBB46-646A-4CA9-AB19-35CF6F5E0918}"/>
    <cellStyle name="Normal 12 2 3 3 2 11" xfId="15019" xr:uid="{ACAC0AC9-6A84-4CB3-8D11-A77D50F94BC1}"/>
    <cellStyle name="Normal 12 2 3 3 2 11 2" xfId="15020" xr:uid="{FFFCA5D1-D2B6-4A15-9C9E-3161033C4DD5}"/>
    <cellStyle name="Normal 12 2 3 3 2 12" xfId="15021" xr:uid="{EA78225B-C61C-4978-9199-198A506AD6DF}"/>
    <cellStyle name="Normal 12 2 3 3 2 12 2" xfId="15022" xr:uid="{279FA7C9-21D4-4331-9ABC-8430CF93CE61}"/>
    <cellStyle name="Normal 12 2 3 3 2 13" xfId="15023" xr:uid="{1495CCE1-9E13-41D7-B0E8-4DB20CAF4D8F}"/>
    <cellStyle name="Normal 12 2 3 3 2 13 2" xfId="15024" xr:uid="{1AF6E9BE-3170-4569-B8E2-73AAF0AAD912}"/>
    <cellStyle name="Normal 12 2 3 3 2 14" xfId="15025" xr:uid="{7BAB0C46-7589-4EB9-856D-3741203F7C95}"/>
    <cellStyle name="Normal 12 2 3 3 2 14 2" xfId="15026" xr:uid="{27BF8D8F-7FCD-4C33-AD3F-C9473C5ECA7F}"/>
    <cellStyle name="Normal 12 2 3 3 2 15" xfId="15027" xr:uid="{FCDEF069-5D07-4544-9CE9-EB1D75BC763C}"/>
    <cellStyle name="Normal 12 2 3 3 2 15 2" xfId="15028" xr:uid="{BA4E6975-091F-4ACE-B2A7-A40B0824E0F7}"/>
    <cellStyle name="Normal 12 2 3 3 2 16" xfId="15029" xr:uid="{BACAFD79-A365-4474-B278-8F8213059200}"/>
    <cellStyle name="Normal 12 2 3 3 2 2" xfId="15030" xr:uid="{62F256E8-C1FB-4E93-B314-968512DD0F39}"/>
    <cellStyle name="Normal 12 2 3 3 2 2 10" xfId="15031" xr:uid="{3E2169CC-E45A-4663-8F4F-8E447E0AE221}"/>
    <cellStyle name="Normal 12 2 3 3 2 2 10 2" xfId="15032" xr:uid="{5AD1E3DD-40BB-4B1D-9E2D-C0C2BDA84286}"/>
    <cellStyle name="Normal 12 2 3 3 2 2 11" xfId="15033" xr:uid="{FC187356-DB61-4877-A006-2E40EAFF5067}"/>
    <cellStyle name="Normal 12 2 3 3 2 2 11 2" xfId="15034" xr:uid="{ACFDD17A-F32E-482D-B9F6-CF7B54FDF38B}"/>
    <cellStyle name="Normal 12 2 3 3 2 2 12" xfId="15035" xr:uid="{50920DFB-2DAB-44CA-80F0-A55E27C6414B}"/>
    <cellStyle name="Normal 12 2 3 3 2 2 2" xfId="15036" xr:uid="{36A4A041-2357-4E48-AD34-468DB924B33E}"/>
    <cellStyle name="Normal 12 2 3 3 2 2 2 10" xfId="15037" xr:uid="{B7FBDA2B-461D-4CBC-A39E-934ABB6D2149}"/>
    <cellStyle name="Normal 12 2 3 3 2 2 2 2" xfId="15038" xr:uid="{8220222B-2ACD-42D0-B622-7F206B7D647D}"/>
    <cellStyle name="Normal 12 2 3 3 2 2 2 2 2" xfId="15039" xr:uid="{5A5A3EBD-7F2F-4C87-9D6B-1BBEF7D717E9}"/>
    <cellStyle name="Normal 12 2 3 3 2 2 2 2 2 2" xfId="15040" xr:uid="{BF791B50-72FB-405B-9AC1-4DDC47A4A486}"/>
    <cellStyle name="Normal 12 2 3 3 2 2 2 2 2 2 2" xfId="15041" xr:uid="{3AC5BF83-E7D1-49FB-9FF8-A044DEB783F6}"/>
    <cellStyle name="Normal 12 2 3 3 2 2 2 2 2 3" xfId="15042" xr:uid="{5D87A759-DA5A-4F43-882C-B21DEDA2CD34}"/>
    <cellStyle name="Normal 12 2 3 3 2 2 2 2 2 3 2" xfId="15043" xr:uid="{125AE9B5-C86E-4FAB-9C1E-6211F457D8A5}"/>
    <cellStyle name="Normal 12 2 3 3 2 2 2 2 2 4" xfId="15044" xr:uid="{FF01A291-D1A7-4759-B346-81948D2B36BF}"/>
    <cellStyle name="Normal 12 2 3 3 2 2 2 2 2 4 2" xfId="15045" xr:uid="{B151BB92-212E-45AF-954C-E444F5F39006}"/>
    <cellStyle name="Normal 12 2 3 3 2 2 2 2 2 5" xfId="15046" xr:uid="{04BAC301-FBB8-441B-8C0C-D298DA3DBD13}"/>
    <cellStyle name="Normal 12 2 3 3 2 2 2 2 2 5 2" xfId="15047" xr:uid="{CFE4A2AA-C6D7-469F-8ABB-69B6AA176158}"/>
    <cellStyle name="Normal 12 2 3 3 2 2 2 2 2 6" xfId="15048" xr:uid="{5F422ED0-D520-4FEA-821F-343DE1E70E0B}"/>
    <cellStyle name="Normal 12 2 3 3 2 2 2 2 2 6 2" xfId="15049" xr:uid="{372AE3BF-5581-4B51-A63F-C5D6F710D00C}"/>
    <cellStyle name="Normal 12 2 3 3 2 2 2 2 2 7" xfId="15050" xr:uid="{56E57577-F1C9-4D9F-B7FC-E8F0A46239D9}"/>
    <cellStyle name="Normal 12 2 3 3 2 2 2 2 2 7 2" xfId="15051" xr:uid="{B1A7794A-700F-4A98-944D-618D8DEBA288}"/>
    <cellStyle name="Normal 12 2 3 3 2 2 2 2 2 8" xfId="15052" xr:uid="{D08AFB2A-7512-48A5-8130-94CEC494D4C4}"/>
    <cellStyle name="Normal 12 2 3 3 2 2 2 2 2_FY15" xfId="15053" xr:uid="{E1E6426E-03B9-40C1-8E59-0F7B17D9D642}"/>
    <cellStyle name="Normal 12 2 3 3 2 2 2 2 3" xfId="15054" xr:uid="{F9229FC1-AEF4-490C-A7F6-A4661DF72CA2}"/>
    <cellStyle name="Normal 12 2 3 3 2 2 2 2 3 2" xfId="15055" xr:uid="{8302F19A-DF78-42D1-A74A-CAF3189A4435}"/>
    <cellStyle name="Normal 12 2 3 3 2 2 2 2 4" xfId="15056" xr:uid="{4873D702-47AA-49B4-90C3-013770994B89}"/>
    <cellStyle name="Normal 12 2 3 3 2 2 2 2 4 2" xfId="15057" xr:uid="{FE648494-E42A-4FBF-8432-FE31944D6B9E}"/>
    <cellStyle name="Normal 12 2 3 3 2 2 2 2 5" xfId="15058" xr:uid="{88725BF6-48EA-4A13-8857-C71D47DF94C5}"/>
    <cellStyle name="Normal 12 2 3 3 2 2 2 2 5 2" xfId="15059" xr:uid="{2B4A5CA0-A4E6-4320-B5D3-D18A3F389FC5}"/>
    <cellStyle name="Normal 12 2 3 3 2 2 2 2 6" xfId="15060" xr:uid="{87970B48-C405-40CE-9D71-7EC270EF7C6C}"/>
    <cellStyle name="Normal 12 2 3 3 2 2 2 2 6 2" xfId="15061" xr:uid="{E8423BED-14F7-44B4-9DC1-C961B448EE5F}"/>
    <cellStyle name="Normal 12 2 3 3 2 2 2 2 7" xfId="15062" xr:uid="{5C279F28-BA17-447F-A11E-F522F690AF37}"/>
    <cellStyle name="Normal 12 2 3 3 2 2 2 2 7 2" xfId="15063" xr:uid="{05578EF5-9518-47A6-8E21-9619C4B1ED47}"/>
    <cellStyle name="Normal 12 2 3 3 2 2 2 2 8" xfId="15064" xr:uid="{7B58AB7E-9F8B-434A-87B0-A65BF508498C}"/>
    <cellStyle name="Normal 12 2 3 3 2 2 2 2 8 2" xfId="15065" xr:uid="{FF99A515-E0D2-4E39-93A1-56E0FC274D76}"/>
    <cellStyle name="Normal 12 2 3 3 2 2 2 2 9" xfId="15066" xr:uid="{FE6951A3-FEFE-42C7-AEB3-775E391D1176}"/>
    <cellStyle name="Normal 12 2 3 3 2 2 2 2_FY15" xfId="15067" xr:uid="{213738A9-DB22-444A-90DE-8A6913C26F7C}"/>
    <cellStyle name="Normal 12 2 3 3 2 2 2 3" xfId="15068" xr:uid="{53402045-314B-44DA-9C0C-1A694D153FDA}"/>
    <cellStyle name="Normal 12 2 3 3 2 2 2 3 2" xfId="15069" xr:uid="{89A6D2E9-2976-4C9F-9592-4CF16F4B0540}"/>
    <cellStyle name="Normal 12 2 3 3 2 2 2 3 2 2" xfId="15070" xr:uid="{89C510C0-3DFF-44CC-B9CF-D9045332EEDA}"/>
    <cellStyle name="Normal 12 2 3 3 2 2 2 3 3" xfId="15071" xr:uid="{162A0709-6DB4-432B-B0A1-41BEA59C8F44}"/>
    <cellStyle name="Normal 12 2 3 3 2 2 2 3 3 2" xfId="15072" xr:uid="{276DFECC-DB72-4AC0-B846-0BA870C4C52E}"/>
    <cellStyle name="Normal 12 2 3 3 2 2 2 3 4" xfId="15073" xr:uid="{5E547395-FA32-4BAD-9E2D-BA0775665277}"/>
    <cellStyle name="Normal 12 2 3 3 2 2 2 3 4 2" xfId="15074" xr:uid="{91F2E9B3-31D7-47E5-B5FA-7A9B01EC87F0}"/>
    <cellStyle name="Normal 12 2 3 3 2 2 2 3 5" xfId="15075" xr:uid="{0135BC6F-7B24-4BCB-8851-F2C2F4FBE2A5}"/>
    <cellStyle name="Normal 12 2 3 3 2 2 2 3 5 2" xfId="15076" xr:uid="{C206277E-0851-49C1-B63A-8BB4FC461359}"/>
    <cellStyle name="Normal 12 2 3 3 2 2 2 3 6" xfId="15077" xr:uid="{B04D7601-C191-4D1F-93CA-C4DE19ABBB1F}"/>
    <cellStyle name="Normal 12 2 3 3 2 2 2 3 6 2" xfId="15078" xr:uid="{574752ED-1C2E-41D6-90DD-42EFAA897422}"/>
    <cellStyle name="Normal 12 2 3 3 2 2 2 3 7" xfId="15079" xr:uid="{ACE6D793-9373-4545-A796-39CB828C03F6}"/>
    <cellStyle name="Normal 12 2 3 3 2 2 2 3 7 2" xfId="15080" xr:uid="{7EF21E7E-BE1D-4447-BEA3-9BB65448B866}"/>
    <cellStyle name="Normal 12 2 3 3 2 2 2 3 8" xfId="15081" xr:uid="{3F42A0AE-16FE-4DAF-AFDD-372B7927BD2E}"/>
    <cellStyle name="Normal 12 2 3 3 2 2 2 3_FY15" xfId="15082" xr:uid="{47D1D175-ECFC-44DE-A245-1380EEAD00BF}"/>
    <cellStyle name="Normal 12 2 3 3 2 2 2 4" xfId="15083" xr:uid="{B4E86219-E50C-4900-AD4C-161F9DC4FCCB}"/>
    <cellStyle name="Normal 12 2 3 3 2 2 2 4 2" xfId="15084" xr:uid="{93932308-152D-4395-9CB4-D7BB3AE285D5}"/>
    <cellStyle name="Normal 12 2 3 3 2 2 2 5" xfId="15085" xr:uid="{11AC9512-0B9B-4598-8C24-4A1BB338D88D}"/>
    <cellStyle name="Normal 12 2 3 3 2 2 2 5 2" xfId="15086" xr:uid="{D4E3EB1E-2FAD-416E-BB98-6260D8E160F6}"/>
    <cellStyle name="Normal 12 2 3 3 2 2 2 6" xfId="15087" xr:uid="{0DEB434D-B73D-4A49-8346-F20D9FA37F5A}"/>
    <cellStyle name="Normal 12 2 3 3 2 2 2 6 2" xfId="15088" xr:uid="{F05C244B-169D-4FC8-8DAD-A59B9C599D04}"/>
    <cellStyle name="Normal 12 2 3 3 2 2 2 7" xfId="15089" xr:uid="{B5E0BE79-FF34-4DB0-8B27-B213CBA22CFC}"/>
    <cellStyle name="Normal 12 2 3 3 2 2 2 7 2" xfId="15090" xr:uid="{24A6B4DD-7C32-4325-805D-62A1CC46DE33}"/>
    <cellStyle name="Normal 12 2 3 3 2 2 2 8" xfId="15091" xr:uid="{42E858DA-3A97-437B-832C-ACC40308FB7A}"/>
    <cellStyle name="Normal 12 2 3 3 2 2 2 8 2" xfId="15092" xr:uid="{463D9DDB-1D96-4DD4-8FFC-99DA4F5134F4}"/>
    <cellStyle name="Normal 12 2 3 3 2 2 2 9" xfId="15093" xr:uid="{2A0685C3-54C3-4C58-A44E-5CB2E50A579A}"/>
    <cellStyle name="Normal 12 2 3 3 2 2 2 9 2" xfId="15094" xr:uid="{A08F6311-CB7B-4CF5-9FC8-30AC9DABD6E9}"/>
    <cellStyle name="Normal 12 2 3 3 2 2 2_AAUP CBI Calc" xfId="15095" xr:uid="{236443FB-42E5-4F75-9E9F-4201BCFA2BA2}"/>
    <cellStyle name="Normal 12 2 3 3 2 2 3" xfId="15096" xr:uid="{FD22ED94-92E7-48E1-AE9E-39D414835D7B}"/>
    <cellStyle name="Normal 12 2 3 3 2 2 3 2" xfId="15097" xr:uid="{A5F8E67E-2093-456D-B51A-B40C5938D47A}"/>
    <cellStyle name="Normal 12 2 3 3 2 2 3 2 2" xfId="15098" xr:uid="{5B5DF905-AC3F-4B37-B36B-CFB93C1FC9A9}"/>
    <cellStyle name="Normal 12 2 3 3 2 2 3 2 2 2" xfId="15099" xr:uid="{621267B2-4938-4AC0-95BB-B09A47FD04F8}"/>
    <cellStyle name="Normal 12 2 3 3 2 2 3 2 3" xfId="15100" xr:uid="{06317283-0C50-4E98-A2C3-7CC43CEBF114}"/>
    <cellStyle name="Normal 12 2 3 3 2 2 3 2 3 2" xfId="15101" xr:uid="{8074682B-34F8-4B5E-A963-5EA265956AA9}"/>
    <cellStyle name="Normal 12 2 3 3 2 2 3 2 4" xfId="15102" xr:uid="{078780F6-C48A-4504-926C-39FA9A09FA7B}"/>
    <cellStyle name="Normal 12 2 3 3 2 2 3 2 4 2" xfId="15103" xr:uid="{0F6747C2-F673-41EC-9820-484AEACAB4E2}"/>
    <cellStyle name="Normal 12 2 3 3 2 2 3 2 5" xfId="15104" xr:uid="{B43FEA2A-A62D-4716-85FF-0FCC9430619A}"/>
    <cellStyle name="Normal 12 2 3 3 2 2 3 2 5 2" xfId="15105" xr:uid="{A62FD0FA-F471-41C7-A2B1-02BE51FDC940}"/>
    <cellStyle name="Normal 12 2 3 3 2 2 3 2 6" xfId="15106" xr:uid="{CD8CDC4E-BEA2-4E6F-850A-CFC77EFE3B82}"/>
    <cellStyle name="Normal 12 2 3 3 2 2 3 2 6 2" xfId="15107" xr:uid="{CE4FBEA5-CEA3-409B-A2C6-43136E5B7D01}"/>
    <cellStyle name="Normal 12 2 3 3 2 2 3 2 7" xfId="15108" xr:uid="{CFCE5B35-BA15-45CA-9043-C777FD3247B8}"/>
    <cellStyle name="Normal 12 2 3 3 2 2 3 2 7 2" xfId="15109" xr:uid="{9E8014CA-C35A-4BE7-AC0F-79F9DEEC975A}"/>
    <cellStyle name="Normal 12 2 3 3 2 2 3 2 8" xfId="15110" xr:uid="{9F0485E9-8720-48EB-9599-6F234AD9904E}"/>
    <cellStyle name="Normal 12 2 3 3 2 2 3 2_FY15" xfId="15111" xr:uid="{C6D53686-9CF9-4034-A29C-3365EE7481A4}"/>
    <cellStyle name="Normal 12 2 3 3 2 2 3 3" xfId="15112" xr:uid="{ED3AF9DE-FA02-42C5-A3B9-9DD90B6F2AE4}"/>
    <cellStyle name="Normal 12 2 3 3 2 2 3 3 2" xfId="15113" xr:uid="{FB00CF02-9FC3-4548-8E8F-AEF613CF2D14}"/>
    <cellStyle name="Normal 12 2 3 3 2 2 3 4" xfId="15114" xr:uid="{6914E44C-48A6-4A4A-A3EC-A049FE752F4B}"/>
    <cellStyle name="Normal 12 2 3 3 2 2 3 4 2" xfId="15115" xr:uid="{B812B9B6-795C-43F2-8D37-B745D25BBAF2}"/>
    <cellStyle name="Normal 12 2 3 3 2 2 3 5" xfId="15116" xr:uid="{F0BD23C8-1DA3-4F57-A35E-866E9A1F4AC4}"/>
    <cellStyle name="Normal 12 2 3 3 2 2 3 5 2" xfId="15117" xr:uid="{94090742-D062-4551-82A2-324F1E584E09}"/>
    <cellStyle name="Normal 12 2 3 3 2 2 3 6" xfId="15118" xr:uid="{A916B655-D297-480F-B4A4-E4A90D9BADC9}"/>
    <cellStyle name="Normal 12 2 3 3 2 2 3 6 2" xfId="15119" xr:uid="{A99E2816-549E-4C05-8629-D3B9AA2A9113}"/>
    <cellStyle name="Normal 12 2 3 3 2 2 3 7" xfId="15120" xr:uid="{6574B8FF-A085-4749-8A0C-E08406655A8A}"/>
    <cellStyle name="Normal 12 2 3 3 2 2 3 7 2" xfId="15121" xr:uid="{5DE4429F-6B9E-4F30-95CD-43AFA851D934}"/>
    <cellStyle name="Normal 12 2 3 3 2 2 3 8" xfId="15122" xr:uid="{6C6DC3DB-9156-4544-8A77-651BC96FBA78}"/>
    <cellStyle name="Normal 12 2 3 3 2 2 3 8 2" xfId="15123" xr:uid="{07D643D5-9148-49E2-983D-BAAEB33C6224}"/>
    <cellStyle name="Normal 12 2 3 3 2 2 3 9" xfId="15124" xr:uid="{1FEBF430-D3E9-4638-9EE2-1262E5576F7F}"/>
    <cellStyle name="Normal 12 2 3 3 2 2 3_FY15" xfId="15125" xr:uid="{840880C4-D846-498A-8B17-79099BA8ACF3}"/>
    <cellStyle name="Normal 12 2 3 3 2 2 4" xfId="15126" xr:uid="{075589AB-14F9-489A-91B7-2782F62C2C68}"/>
    <cellStyle name="Normal 12 2 3 3 2 2 4 2" xfId="15127" xr:uid="{AC7A5409-920E-42F6-9B9B-B6AAC81468A3}"/>
    <cellStyle name="Normal 12 2 3 3 2 2 4 2 2" xfId="15128" xr:uid="{1636AAE0-1BDD-4255-BECF-8566312853C1}"/>
    <cellStyle name="Normal 12 2 3 3 2 2 4 2 2 2" xfId="15129" xr:uid="{5601A77B-79DB-4BF3-B604-13CDE493636F}"/>
    <cellStyle name="Normal 12 2 3 3 2 2 4 2 3" xfId="15130" xr:uid="{825AE1B9-8D4C-487C-9FB0-DF4E53CF13EE}"/>
    <cellStyle name="Normal 12 2 3 3 2 2 4 2 3 2" xfId="15131" xr:uid="{A3768076-8F7C-4E8E-9248-965AAB9DD403}"/>
    <cellStyle name="Normal 12 2 3 3 2 2 4 2 4" xfId="15132" xr:uid="{FCB9989B-EFE5-468F-8FB2-02A9F8DDB7C5}"/>
    <cellStyle name="Normal 12 2 3 3 2 2 4 2 4 2" xfId="15133" xr:uid="{FC84B72E-1426-4781-AAFD-1243CDB672DE}"/>
    <cellStyle name="Normal 12 2 3 3 2 2 4 2 5" xfId="15134" xr:uid="{16A12BB4-FFF4-4CEF-A7A9-651F6C57B1FB}"/>
    <cellStyle name="Normal 12 2 3 3 2 2 4 2 5 2" xfId="15135" xr:uid="{CBB71B6A-9492-442A-9A46-991EB441A8D3}"/>
    <cellStyle name="Normal 12 2 3 3 2 2 4 2 6" xfId="15136" xr:uid="{52287A85-7B38-4746-B39D-16A4B20DA5D3}"/>
    <cellStyle name="Normal 12 2 3 3 2 2 4 2 6 2" xfId="15137" xr:uid="{79E173F5-0418-4F84-A705-E2564A578520}"/>
    <cellStyle name="Normal 12 2 3 3 2 2 4 2 7" xfId="15138" xr:uid="{4EEC8977-2EAE-477C-AF0B-FDC9F91BBA31}"/>
    <cellStyle name="Normal 12 2 3 3 2 2 4 2 7 2" xfId="15139" xr:uid="{82FA7DF8-CA25-4A81-92D8-DD60C41094E8}"/>
    <cellStyle name="Normal 12 2 3 3 2 2 4 2 8" xfId="15140" xr:uid="{B7C0F509-F052-49F1-8CF4-D6887F54C5D9}"/>
    <cellStyle name="Normal 12 2 3 3 2 2 4 2_FY15" xfId="15141" xr:uid="{5CD4063A-6304-45F8-8F8E-FDCE0C9BD6BD}"/>
    <cellStyle name="Normal 12 2 3 3 2 2 4 3" xfId="15142" xr:uid="{C414A870-75C7-448E-9D91-4D632154D90C}"/>
    <cellStyle name="Normal 12 2 3 3 2 2 4 3 2" xfId="15143" xr:uid="{DD6901C8-B1A2-47CA-BE8A-E48E3509509A}"/>
    <cellStyle name="Normal 12 2 3 3 2 2 4 4" xfId="15144" xr:uid="{20758C78-3DA7-4FAD-8FD2-47CA48B9EF5C}"/>
    <cellStyle name="Normal 12 2 3 3 2 2 4 4 2" xfId="15145" xr:uid="{1F887A37-B5EB-4D89-B989-A5D390E5829B}"/>
    <cellStyle name="Normal 12 2 3 3 2 2 4 5" xfId="15146" xr:uid="{F5BA1C02-B5A2-4755-83E4-205A1520C8AB}"/>
    <cellStyle name="Normal 12 2 3 3 2 2 4 5 2" xfId="15147" xr:uid="{69CC635E-96F7-4D41-8B2E-08E6CC35AB2A}"/>
    <cellStyle name="Normal 12 2 3 3 2 2 4 6" xfId="15148" xr:uid="{EB41E467-F88C-433E-80E3-9E9A04D7B21E}"/>
    <cellStyle name="Normal 12 2 3 3 2 2 4 6 2" xfId="15149" xr:uid="{521513B5-0364-43ED-8DD3-356997DC8C2C}"/>
    <cellStyle name="Normal 12 2 3 3 2 2 4 7" xfId="15150" xr:uid="{18B0B4A8-1985-4F80-BC40-D370315ACE34}"/>
    <cellStyle name="Normal 12 2 3 3 2 2 4 7 2" xfId="15151" xr:uid="{170BD667-B0A6-4417-B53D-5AE7F9475FAC}"/>
    <cellStyle name="Normal 12 2 3 3 2 2 4 8" xfId="15152" xr:uid="{8A8465AC-5FAF-4042-917D-D25772B4EB43}"/>
    <cellStyle name="Normal 12 2 3 3 2 2 4 8 2" xfId="15153" xr:uid="{87BEF5BA-ECAF-4803-B85E-89E0E165E3F5}"/>
    <cellStyle name="Normal 12 2 3 3 2 2 4 9" xfId="15154" xr:uid="{264FC3EB-A4D1-49EF-9AF9-93536C326C89}"/>
    <cellStyle name="Normal 12 2 3 3 2 2 4_FY15" xfId="15155" xr:uid="{7F2FA612-78B5-40E5-9A62-2DCBC8CEE0BF}"/>
    <cellStyle name="Normal 12 2 3 3 2 2 5" xfId="15156" xr:uid="{5090910F-4816-4C52-8B91-8F2BE16C0E76}"/>
    <cellStyle name="Normal 12 2 3 3 2 2 5 2" xfId="15157" xr:uid="{89C18BDA-59DB-40AD-8DD6-9C3CF4C49867}"/>
    <cellStyle name="Normal 12 2 3 3 2 2 5 2 2" xfId="15158" xr:uid="{9697368E-F4A7-4E9C-A086-66A8909B113C}"/>
    <cellStyle name="Normal 12 2 3 3 2 2 5 3" xfId="15159" xr:uid="{B8637E53-76BC-40FA-AE65-6B614A95A87D}"/>
    <cellStyle name="Normal 12 2 3 3 2 2 5 3 2" xfId="15160" xr:uid="{DBB532B2-AF46-4ADA-8C92-C1F8571A5316}"/>
    <cellStyle name="Normal 12 2 3 3 2 2 5 4" xfId="15161" xr:uid="{53EBFE9C-E627-4B7C-ACEF-4694B729B222}"/>
    <cellStyle name="Normal 12 2 3 3 2 2 5 4 2" xfId="15162" xr:uid="{D35AF1AC-4DD3-4C39-9A29-8AA7052F5F2D}"/>
    <cellStyle name="Normal 12 2 3 3 2 2 5 5" xfId="15163" xr:uid="{D5A45C63-E3EA-41DE-A75C-897074EFDB54}"/>
    <cellStyle name="Normal 12 2 3 3 2 2 5 5 2" xfId="15164" xr:uid="{4FDC5D59-AC08-4B24-9565-5B82C21D9ED3}"/>
    <cellStyle name="Normal 12 2 3 3 2 2 5 6" xfId="15165" xr:uid="{A42DE1D7-60C2-4CD3-9C0A-513C9D80CA14}"/>
    <cellStyle name="Normal 12 2 3 3 2 2 5 6 2" xfId="15166" xr:uid="{DE78F231-D9E2-4A64-BB99-57B7A5878597}"/>
    <cellStyle name="Normal 12 2 3 3 2 2 5 7" xfId="15167" xr:uid="{AE85E7B2-FA8D-49EB-8D1F-80B8A241B0E7}"/>
    <cellStyle name="Normal 12 2 3 3 2 2 5 7 2" xfId="15168" xr:uid="{792B5B01-316C-4A71-B45D-28B090D1EF25}"/>
    <cellStyle name="Normal 12 2 3 3 2 2 5 8" xfId="15169" xr:uid="{B0AAF2E7-2155-4B5F-99E6-998E76F94A5A}"/>
    <cellStyle name="Normal 12 2 3 3 2 2 5_FY15" xfId="15170" xr:uid="{46417B80-8449-4378-982A-D9C899437E31}"/>
    <cellStyle name="Normal 12 2 3 3 2 2 6" xfId="15171" xr:uid="{0829B2A3-6091-429A-9B5B-7D34B1DAC27E}"/>
    <cellStyle name="Normal 12 2 3 3 2 2 6 2" xfId="15172" xr:uid="{91493E03-391C-4191-9C11-8BC3E69EE946}"/>
    <cellStyle name="Normal 12 2 3 3 2 2 7" xfId="15173" xr:uid="{CDE658DB-E2E5-4DB1-98CE-0DD13EF7D83D}"/>
    <cellStyle name="Normal 12 2 3 3 2 2 7 2" xfId="15174" xr:uid="{CA27715C-227B-48DF-8988-C2D1152EC17E}"/>
    <cellStyle name="Normal 12 2 3 3 2 2 8" xfId="15175" xr:uid="{E20480F4-E7FA-4271-BA47-D35DA7068354}"/>
    <cellStyle name="Normal 12 2 3 3 2 2 8 2" xfId="15176" xr:uid="{60A15059-8557-43B9-B8EE-C1099C9B0A3C}"/>
    <cellStyle name="Normal 12 2 3 3 2 2 9" xfId="15177" xr:uid="{52AE5D47-B204-4ED0-8167-99ABDB900787}"/>
    <cellStyle name="Normal 12 2 3 3 2 2 9 2" xfId="15178" xr:uid="{5EF114AD-9AF5-4128-AB94-185A9832696F}"/>
    <cellStyle name="Normal 12 2 3 3 2 2_AAUP CBI Calc" xfId="15179" xr:uid="{DECC40BD-65E8-449F-851B-49E4B67C83C8}"/>
    <cellStyle name="Normal 12 2 3 3 2 3" xfId="15180" xr:uid="{2E3B165B-2D7A-4147-943A-35F9A37F6FF4}"/>
    <cellStyle name="Normal 12 2 3 3 2 3 10" xfId="15181" xr:uid="{AC4A6880-62E9-45AD-8737-BF0953112DB3}"/>
    <cellStyle name="Normal 12 2 3 3 2 3 2" xfId="15182" xr:uid="{790DD8E1-C047-4791-8E65-72017C9AC50C}"/>
    <cellStyle name="Normal 12 2 3 3 2 3 2 2" xfId="15183" xr:uid="{A8CAE606-7895-4BBE-B588-2AACD04E22BB}"/>
    <cellStyle name="Normal 12 2 3 3 2 3 2 2 2" xfId="15184" xr:uid="{68A9FC2F-2771-468C-800A-549C5AA710F2}"/>
    <cellStyle name="Normal 12 2 3 3 2 3 2 2 2 2" xfId="15185" xr:uid="{B0C58DAB-6759-485A-AB9A-28608681657B}"/>
    <cellStyle name="Normal 12 2 3 3 2 3 2 2 3" xfId="15186" xr:uid="{59CBB16F-2362-499D-9258-F54104CF0C6F}"/>
    <cellStyle name="Normal 12 2 3 3 2 3 2 2 3 2" xfId="15187" xr:uid="{9CD6E28F-CDD8-47E3-AD1F-299A1FF02B3A}"/>
    <cellStyle name="Normal 12 2 3 3 2 3 2 2 4" xfId="15188" xr:uid="{F8DD6B93-486C-4516-AEA0-116FD48AA6C4}"/>
    <cellStyle name="Normal 12 2 3 3 2 3 2 2 4 2" xfId="15189" xr:uid="{5B3AB1CE-1B89-4F4A-AFBE-AE13DA3A818B}"/>
    <cellStyle name="Normal 12 2 3 3 2 3 2 2 5" xfId="15190" xr:uid="{2FA62CF3-C9D7-4A8B-BB3B-7A8D09A97595}"/>
    <cellStyle name="Normal 12 2 3 3 2 3 2 2 5 2" xfId="15191" xr:uid="{CDD5755A-0B61-40F1-A4D7-92B3BFE29402}"/>
    <cellStyle name="Normal 12 2 3 3 2 3 2 2 6" xfId="15192" xr:uid="{011FC08E-1871-4AC0-B683-99FFBA6DD01E}"/>
    <cellStyle name="Normal 12 2 3 3 2 3 2 2 6 2" xfId="15193" xr:uid="{1D733BD8-2170-4D9F-9001-2F93DDF3DA19}"/>
    <cellStyle name="Normal 12 2 3 3 2 3 2 2 7" xfId="15194" xr:uid="{E22C174C-A9DE-42F4-A6C0-40157912F0B2}"/>
    <cellStyle name="Normal 12 2 3 3 2 3 2 2 7 2" xfId="15195" xr:uid="{98660236-5F17-45B5-AB3D-190E4B61C3C6}"/>
    <cellStyle name="Normal 12 2 3 3 2 3 2 2 8" xfId="15196" xr:uid="{7AD26E5B-9E1A-4589-B996-AF564103F917}"/>
    <cellStyle name="Normal 12 2 3 3 2 3 2 2_FY15" xfId="15197" xr:uid="{8EACDE23-C585-4DFC-9068-565ED544BA86}"/>
    <cellStyle name="Normal 12 2 3 3 2 3 2 3" xfId="15198" xr:uid="{C122328D-1B8B-4D46-ADB8-3DD9E7B2708B}"/>
    <cellStyle name="Normal 12 2 3 3 2 3 2 3 2" xfId="15199" xr:uid="{18BE0724-4262-4E71-AD2A-FC8B3B58C719}"/>
    <cellStyle name="Normal 12 2 3 3 2 3 2 4" xfId="15200" xr:uid="{4885A476-098C-42D3-B20B-3A38ACF3689C}"/>
    <cellStyle name="Normal 12 2 3 3 2 3 2 4 2" xfId="15201" xr:uid="{7ECCDC8F-E4BA-4146-9953-6C57BED7B215}"/>
    <cellStyle name="Normal 12 2 3 3 2 3 2 5" xfId="15202" xr:uid="{D75C78F3-3BE8-42D4-B900-0D08BCCB5B25}"/>
    <cellStyle name="Normal 12 2 3 3 2 3 2 5 2" xfId="15203" xr:uid="{F3878C4E-E7DB-40F9-BD80-C241A37DE04C}"/>
    <cellStyle name="Normal 12 2 3 3 2 3 2 6" xfId="15204" xr:uid="{8022169F-C1E7-40F1-8818-4D03760B37AB}"/>
    <cellStyle name="Normal 12 2 3 3 2 3 2 6 2" xfId="15205" xr:uid="{DF045558-2F5D-4E30-8561-89F80D1D0C00}"/>
    <cellStyle name="Normal 12 2 3 3 2 3 2 7" xfId="15206" xr:uid="{04E87A65-95F5-4FF2-A9CF-9785B4AD833F}"/>
    <cellStyle name="Normal 12 2 3 3 2 3 2 7 2" xfId="15207" xr:uid="{0741D20E-1C48-4A7D-8DAF-10F9ED7C1A8C}"/>
    <cellStyle name="Normal 12 2 3 3 2 3 2 8" xfId="15208" xr:uid="{E3BFB09A-B31A-4210-B40A-C41002CBBF8A}"/>
    <cellStyle name="Normal 12 2 3 3 2 3 2 8 2" xfId="15209" xr:uid="{1B15FE2D-16B0-410C-9BFA-16D0F149FA65}"/>
    <cellStyle name="Normal 12 2 3 3 2 3 2 9" xfId="15210" xr:uid="{45E75E41-6A00-4DB8-B7A4-F9079BDA4F2B}"/>
    <cellStyle name="Normal 12 2 3 3 2 3 2_FY15" xfId="15211" xr:uid="{2191B4B3-0B55-4CD7-AE14-2FBA7E1D3118}"/>
    <cellStyle name="Normal 12 2 3 3 2 3 3" xfId="15212" xr:uid="{550F136C-4944-4FA5-82AB-7C50DCA0E123}"/>
    <cellStyle name="Normal 12 2 3 3 2 3 3 2" xfId="15213" xr:uid="{93901C09-D4B0-4A28-8A8A-D48591B8A4BA}"/>
    <cellStyle name="Normal 12 2 3 3 2 3 3 2 2" xfId="15214" xr:uid="{9693DDD2-D64A-4CF8-9480-19FEA5E57A52}"/>
    <cellStyle name="Normal 12 2 3 3 2 3 3 3" xfId="15215" xr:uid="{E81DC77F-90C7-4CC2-8556-7C7596012B2F}"/>
    <cellStyle name="Normal 12 2 3 3 2 3 3 3 2" xfId="15216" xr:uid="{8B01235F-D626-4DF6-B661-AFE47D5D19B2}"/>
    <cellStyle name="Normal 12 2 3 3 2 3 3 4" xfId="15217" xr:uid="{4B9A46BF-4442-4345-8067-6A3ABFDAC34E}"/>
    <cellStyle name="Normal 12 2 3 3 2 3 3 4 2" xfId="15218" xr:uid="{0299ACA9-BA3B-4F1B-9A35-614DF7DF5094}"/>
    <cellStyle name="Normal 12 2 3 3 2 3 3 5" xfId="15219" xr:uid="{0D525479-E4B2-4392-8FBC-28C2EE06EA6D}"/>
    <cellStyle name="Normal 12 2 3 3 2 3 3 5 2" xfId="15220" xr:uid="{DDB66730-393E-4C45-8AF4-AF38F744D4CB}"/>
    <cellStyle name="Normal 12 2 3 3 2 3 3 6" xfId="15221" xr:uid="{B05F96A1-D572-44DB-9629-E01138A1CC95}"/>
    <cellStyle name="Normal 12 2 3 3 2 3 3 6 2" xfId="15222" xr:uid="{73FD1081-66E0-48CF-8BC5-D0A7CF51017E}"/>
    <cellStyle name="Normal 12 2 3 3 2 3 3 7" xfId="15223" xr:uid="{CBD7CF09-7407-46C0-8F66-E67BEF6D6EBB}"/>
    <cellStyle name="Normal 12 2 3 3 2 3 3 7 2" xfId="15224" xr:uid="{3594E08E-1482-421F-8105-3AB13403D08C}"/>
    <cellStyle name="Normal 12 2 3 3 2 3 3 8" xfId="15225" xr:uid="{9DB03CCE-76AA-424B-B4DB-5451C55446C5}"/>
    <cellStyle name="Normal 12 2 3 3 2 3 3_FY15" xfId="15226" xr:uid="{480A11A1-3793-4991-86CF-BF57D54D5DA5}"/>
    <cellStyle name="Normal 12 2 3 3 2 3 4" xfId="15227" xr:uid="{F7467698-1D4A-4004-9DB3-02872079BB3A}"/>
    <cellStyle name="Normal 12 2 3 3 2 3 4 2" xfId="15228" xr:uid="{8D99315D-D777-4846-BFAA-63B197BFE9CF}"/>
    <cellStyle name="Normal 12 2 3 3 2 3 5" xfId="15229" xr:uid="{BC674481-2CEF-4198-A352-584656CF1CC1}"/>
    <cellStyle name="Normal 12 2 3 3 2 3 5 2" xfId="15230" xr:uid="{1E9BBAF5-BA0F-4F04-962C-9C7BA31B7AA3}"/>
    <cellStyle name="Normal 12 2 3 3 2 3 6" xfId="15231" xr:uid="{226C267D-67C8-480D-978B-8E3FB9BDA1D1}"/>
    <cellStyle name="Normal 12 2 3 3 2 3 6 2" xfId="15232" xr:uid="{510C93D5-042D-4212-AEEC-A7DA4C92E2BE}"/>
    <cellStyle name="Normal 12 2 3 3 2 3 7" xfId="15233" xr:uid="{04D608F4-F511-4D0C-94BE-0B50937D1EAB}"/>
    <cellStyle name="Normal 12 2 3 3 2 3 7 2" xfId="15234" xr:uid="{C3BCD352-91DC-4F91-B30F-97A4022C7587}"/>
    <cellStyle name="Normal 12 2 3 3 2 3 8" xfId="15235" xr:uid="{E73D4178-0950-48F5-8325-F86E13B7DF4A}"/>
    <cellStyle name="Normal 12 2 3 3 2 3 8 2" xfId="15236" xr:uid="{6196FB88-6C41-413B-BE56-9E60D3646EE4}"/>
    <cellStyle name="Normal 12 2 3 3 2 3 9" xfId="15237" xr:uid="{828055D3-DEE3-4346-84C6-15F1D2D51855}"/>
    <cellStyle name="Normal 12 2 3 3 2 3 9 2" xfId="15238" xr:uid="{2F1311CB-D51A-4B5A-A2F6-054E44F91869}"/>
    <cellStyle name="Normal 12 2 3 3 2 3_AAUP CBI Calc" xfId="15239" xr:uid="{509151D1-96DA-46D5-978B-5D9C585AD8EC}"/>
    <cellStyle name="Normal 12 2 3 3 2 4" xfId="15240" xr:uid="{D899F578-DDC4-49D4-811C-AC528A45680C}"/>
    <cellStyle name="Normal 12 2 3 3 2 4 10" xfId="15241" xr:uid="{5A1A8A82-14C8-4C89-AF5A-C8D30CA32ACD}"/>
    <cellStyle name="Normal 12 2 3 3 2 4 2" xfId="15242" xr:uid="{D3DFC6BC-E305-4163-8F05-B8B121B08294}"/>
    <cellStyle name="Normal 12 2 3 3 2 4 2 2" xfId="15243" xr:uid="{A78DD544-B83C-4C8A-8362-C204E102B2C1}"/>
    <cellStyle name="Normal 12 2 3 3 2 4 2 2 2" xfId="15244" xr:uid="{FE4EB3D4-EFEA-4744-AF39-8B084BFF9739}"/>
    <cellStyle name="Normal 12 2 3 3 2 4 2 2 2 2" xfId="15245" xr:uid="{9FA20D43-C2CD-481C-8B27-4C9EE8EEFAEE}"/>
    <cellStyle name="Normal 12 2 3 3 2 4 2 2 3" xfId="15246" xr:uid="{A7A9B955-81CF-4740-BBA8-246BE2DE5E12}"/>
    <cellStyle name="Normal 12 2 3 3 2 4 2 2 3 2" xfId="15247" xr:uid="{A74F40F4-534F-4AE2-BDD3-9038816A360D}"/>
    <cellStyle name="Normal 12 2 3 3 2 4 2 2 4" xfId="15248" xr:uid="{A483E3A7-3AF7-4A5A-96C7-F7CC21946E36}"/>
    <cellStyle name="Normal 12 2 3 3 2 4 2 2 4 2" xfId="15249" xr:uid="{F634FD4E-2199-4E4F-95C3-EDF4C8E08B13}"/>
    <cellStyle name="Normal 12 2 3 3 2 4 2 2 5" xfId="15250" xr:uid="{490A7160-42FA-4162-86E3-C45AB8051246}"/>
    <cellStyle name="Normal 12 2 3 3 2 4 2 2 5 2" xfId="15251" xr:uid="{357A23EB-ACC3-4554-B55E-A9BE6602F088}"/>
    <cellStyle name="Normal 12 2 3 3 2 4 2 2 6" xfId="15252" xr:uid="{375EA5BC-8413-4BEF-89F3-749C23BFC014}"/>
    <cellStyle name="Normal 12 2 3 3 2 4 2 2 6 2" xfId="15253" xr:uid="{C5B3F15B-AE7F-4385-9E5C-CCE72E6CEE0E}"/>
    <cellStyle name="Normal 12 2 3 3 2 4 2 2 7" xfId="15254" xr:uid="{4816E499-F98C-4A7E-862F-4912221DA3FD}"/>
    <cellStyle name="Normal 12 2 3 3 2 4 2 2 7 2" xfId="15255" xr:uid="{59C8B934-9FCE-49A4-B32E-F6B1D62E3DDA}"/>
    <cellStyle name="Normal 12 2 3 3 2 4 2 2 8" xfId="15256" xr:uid="{61237D63-B9B8-424C-A1F7-7512EDB19376}"/>
    <cellStyle name="Normal 12 2 3 3 2 4 2 2_FY15" xfId="15257" xr:uid="{F16AEC79-2BC3-40E5-9D33-7EA9F601B9BA}"/>
    <cellStyle name="Normal 12 2 3 3 2 4 2 3" xfId="15258" xr:uid="{AAE4E586-3193-4A75-B59B-5192F992A09D}"/>
    <cellStyle name="Normal 12 2 3 3 2 4 2 3 2" xfId="15259" xr:uid="{5CC1394E-59BC-491A-B667-638E420AB8F4}"/>
    <cellStyle name="Normal 12 2 3 3 2 4 2 4" xfId="15260" xr:uid="{69D1C319-2353-4CD8-8A53-02BC1643FFD1}"/>
    <cellStyle name="Normal 12 2 3 3 2 4 2 4 2" xfId="15261" xr:uid="{86DCA036-1BC4-44B3-B900-14196840A322}"/>
    <cellStyle name="Normal 12 2 3 3 2 4 2 5" xfId="15262" xr:uid="{311AC322-BB5B-4E44-A560-A9E8F7EA582A}"/>
    <cellStyle name="Normal 12 2 3 3 2 4 2 5 2" xfId="15263" xr:uid="{44743DE8-6DAD-4726-BD66-F15B2611D0D4}"/>
    <cellStyle name="Normal 12 2 3 3 2 4 2 6" xfId="15264" xr:uid="{A8BB01EE-9B82-4859-BB84-C569F4FCBBF7}"/>
    <cellStyle name="Normal 12 2 3 3 2 4 2 6 2" xfId="15265" xr:uid="{DA0630D9-4A94-4AEF-978E-4BDE21F6DA0E}"/>
    <cellStyle name="Normal 12 2 3 3 2 4 2 7" xfId="15266" xr:uid="{456B6A78-7EDC-4194-81EB-2CDFBF9F2385}"/>
    <cellStyle name="Normal 12 2 3 3 2 4 2 7 2" xfId="15267" xr:uid="{12EAD98B-B74F-493E-AEA9-51E74DD05C87}"/>
    <cellStyle name="Normal 12 2 3 3 2 4 2 8" xfId="15268" xr:uid="{43333E52-0E4C-4D5C-A86B-38C820BC907A}"/>
    <cellStyle name="Normal 12 2 3 3 2 4 2 8 2" xfId="15269" xr:uid="{A02274FD-6C43-4BCC-84E8-6B79F7083E68}"/>
    <cellStyle name="Normal 12 2 3 3 2 4 2 9" xfId="15270" xr:uid="{41719035-31B6-401C-A1A9-4340F3DD15AF}"/>
    <cellStyle name="Normal 12 2 3 3 2 4 2_FY15" xfId="15271" xr:uid="{67913015-F5F0-4692-AE7C-273DF00A60C5}"/>
    <cellStyle name="Normal 12 2 3 3 2 4 3" xfId="15272" xr:uid="{8C06FC12-3D70-41B7-8C8E-D290F8AAA23A}"/>
    <cellStyle name="Normal 12 2 3 3 2 4 3 2" xfId="15273" xr:uid="{3ECC1882-4C3C-4F4E-B1B1-B72BF2B928FE}"/>
    <cellStyle name="Normal 12 2 3 3 2 4 3 2 2" xfId="15274" xr:uid="{457DE356-5275-4D60-8220-BAD12C0ABECE}"/>
    <cellStyle name="Normal 12 2 3 3 2 4 3 3" xfId="15275" xr:uid="{DA930278-34AA-4FB0-B303-A40825663C4F}"/>
    <cellStyle name="Normal 12 2 3 3 2 4 3 3 2" xfId="15276" xr:uid="{B5EFD106-E929-4856-9C86-A28DF8139C95}"/>
    <cellStyle name="Normal 12 2 3 3 2 4 3 4" xfId="15277" xr:uid="{0E2E6377-9492-4492-8B52-057CF3EF109D}"/>
    <cellStyle name="Normal 12 2 3 3 2 4 3 4 2" xfId="15278" xr:uid="{BD105D74-A867-4DA2-890C-A67AF6160FCB}"/>
    <cellStyle name="Normal 12 2 3 3 2 4 3 5" xfId="15279" xr:uid="{1AA31FD1-D284-405C-B069-9E4BB6186DFB}"/>
    <cellStyle name="Normal 12 2 3 3 2 4 3 5 2" xfId="15280" xr:uid="{6B46F117-9CBE-4191-A20E-22678A83EDE9}"/>
    <cellStyle name="Normal 12 2 3 3 2 4 3 6" xfId="15281" xr:uid="{5EF70B1F-BA5D-4795-AB9A-19C5CB172863}"/>
    <cellStyle name="Normal 12 2 3 3 2 4 3 6 2" xfId="15282" xr:uid="{A2A7FAE9-C6B0-4FE2-B8CC-1CAC273994AB}"/>
    <cellStyle name="Normal 12 2 3 3 2 4 3 7" xfId="15283" xr:uid="{C70AB642-0F48-4DB8-BBD8-F58D2E087F7A}"/>
    <cellStyle name="Normal 12 2 3 3 2 4 3 7 2" xfId="15284" xr:uid="{C449D581-1DA6-4895-8744-23D6412DD87C}"/>
    <cellStyle name="Normal 12 2 3 3 2 4 3 8" xfId="15285" xr:uid="{D864C029-B1E7-400B-950D-A04651A2C5BF}"/>
    <cellStyle name="Normal 12 2 3 3 2 4 3_FY15" xfId="15286" xr:uid="{C5D40606-2219-44C5-8062-5A8867CFE8D8}"/>
    <cellStyle name="Normal 12 2 3 3 2 4 4" xfId="15287" xr:uid="{ADE9DB3E-53B0-4DC0-ACC4-EB18CA0C6EF7}"/>
    <cellStyle name="Normal 12 2 3 3 2 4 4 2" xfId="15288" xr:uid="{6B877BC1-4D9E-4D5A-851C-138A64EFEB4D}"/>
    <cellStyle name="Normal 12 2 3 3 2 4 5" xfId="15289" xr:uid="{DB0D980E-13D1-41EC-8F36-C7091449C42D}"/>
    <cellStyle name="Normal 12 2 3 3 2 4 5 2" xfId="15290" xr:uid="{D0222F05-C26C-4A50-B0F1-A8B56B7ED17C}"/>
    <cellStyle name="Normal 12 2 3 3 2 4 6" xfId="15291" xr:uid="{9D6F6C26-079B-4F5D-B279-5A068E963949}"/>
    <cellStyle name="Normal 12 2 3 3 2 4 6 2" xfId="15292" xr:uid="{C1564945-0C04-4A1B-8558-C5F3252C28BC}"/>
    <cellStyle name="Normal 12 2 3 3 2 4 7" xfId="15293" xr:uid="{F300406B-185D-49C5-8843-B5E9492F9AA0}"/>
    <cellStyle name="Normal 12 2 3 3 2 4 7 2" xfId="15294" xr:uid="{99EC62BB-38AD-4429-8CAC-E9F9D88546FE}"/>
    <cellStyle name="Normal 12 2 3 3 2 4 8" xfId="15295" xr:uid="{D8C71BE4-2696-4382-AB35-0936A10C6BC9}"/>
    <cellStyle name="Normal 12 2 3 3 2 4 8 2" xfId="15296" xr:uid="{C6A1D7C8-415A-4986-B8A2-BD4F8518DB22}"/>
    <cellStyle name="Normal 12 2 3 3 2 4 9" xfId="15297" xr:uid="{C60F5660-5593-4DE3-8D04-8B3748BF055E}"/>
    <cellStyle name="Normal 12 2 3 3 2 4 9 2" xfId="15298" xr:uid="{6FAA9C7D-C2C5-402E-85D3-44DFBA89AE94}"/>
    <cellStyle name="Normal 12 2 3 3 2 4_AAUP CBI Calc" xfId="15299" xr:uid="{F6679533-4ACD-4839-8EAF-C3855AFE362B}"/>
    <cellStyle name="Normal 12 2 3 3 2 5" xfId="15300" xr:uid="{C8510BB7-1420-4177-B837-F0507476FFB4}"/>
    <cellStyle name="Normal 12 2 3 3 2 5 10" xfId="15301" xr:uid="{85352CC4-7F87-4434-AC80-1E02395F0BB5}"/>
    <cellStyle name="Normal 12 2 3 3 2 5 2" xfId="15302" xr:uid="{6B4879ED-7BD7-4DAE-B7AE-A7B16B4C43C3}"/>
    <cellStyle name="Normal 12 2 3 3 2 5 2 2" xfId="15303" xr:uid="{438E789B-B0B4-4913-9D14-463D8152E79A}"/>
    <cellStyle name="Normal 12 2 3 3 2 5 2 2 2" xfId="15304" xr:uid="{A3BF0CC5-7A3A-49C1-A771-D59F6DA0AB70}"/>
    <cellStyle name="Normal 12 2 3 3 2 5 2 2 2 2" xfId="15305" xr:uid="{45E8FDE6-AC29-438B-A05D-B2FF968DF379}"/>
    <cellStyle name="Normal 12 2 3 3 2 5 2 2 3" xfId="15306" xr:uid="{B68CF284-050C-4458-BBAB-7C5D59067A88}"/>
    <cellStyle name="Normal 12 2 3 3 2 5 2 2 3 2" xfId="15307" xr:uid="{FE29C8C9-74FD-4727-A09E-74F5A6530EB1}"/>
    <cellStyle name="Normal 12 2 3 3 2 5 2 2 4" xfId="15308" xr:uid="{F5B622FB-C83B-4FB0-AEF3-5DCEE74C0766}"/>
    <cellStyle name="Normal 12 2 3 3 2 5 2 2 4 2" xfId="15309" xr:uid="{9B1C26B8-4101-4570-9C4B-CBF43EEA45CB}"/>
    <cellStyle name="Normal 12 2 3 3 2 5 2 2 5" xfId="15310" xr:uid="{9061EAC0-7C2E-44D7-84F8-0533F33C4D4C}"/>
    <cellStyle name="Normal 12 2 3 3 2 5 2 2 5 2" xfId="15311" xr:uid="{C00B52B3-F7B1-4FE1-9FE5-4DBEF35BA7E4}"/>
    <cellStyle name="Normal 12 2 3 3 2 5 2 2 6" xfId="15312" xr:uid="{01B923C8-A647-49FF-9F9C-076251B95721}"/>
    <cellStyle name="Normal 12 2 3 3 2 5 2 2 6 2" xfId="15313" xr:uid="{761817E4-E759-43CD-91AE-DFA706B82D9A}"/>
    <cellStyle name="Normal 12 2 3 3 2 5 2 2 7" xfId="15314" xr:uid="{204971BF-4852-4B60-86E3-9B0542076D6D}"/>
    <cellStyle name="Normal 12 2 3 3 2 5 2 2 7 2" xfId="15315" xr:uid="{E7C87A61-C92B-4155-999C-2F518F5B3FDD}"/>
    <cellStyle name="Normal 12 2 3 3 2 5 2 2 8" xfId="15316" xr:uid="{A68A333C-1F18-45AA-A6A8-683FE7C64F02}"/>
    <cellStyle name="Normal 12 2 3 3 2 5 2 2_FY15" xfId="15317" xr:uid="{D667A4E5-8E71-4F84-B489-1B5405C0C88C}"/>
    <cellStyle name="Normal 12 2 3 3 2 5 2 3" xfId="15318" xr:uid="{4BC20FE3-F3BD-486E-9393-07396EEF7E54}"/>
    <cellStyle name="Normal 12 2 3 3 2 5 2 3 2" xfId="15319" xr:uid="{EB080560-2924-44B0-A13F-1B652672A81A}"/>
    <cellStyle name="Normal 12 2 3 3 2 5 2 4" xfId="15320" xr:uid="{0B128D62-40EE-434A-98A1-AF1C447FCD9A}"/>
    <cellStyle name="Normal 12 2 3 3 2 5 2 4 2" xfId="15321" xr:uid="{74E05F24-F356-4022-8C32-62D29F670430}"/>
    <cellStyle name="Normal 12 2 3 3 2 5 2 5" xfId="15322" xr:uid="{5469D1F3-2185-4B78-99A9-49EA1B8A2FF5}"/>
    <cellStyle name="Normal 12 2 3 3 2 5 2 5 2" xfId="15323" xr:uid="{86805376-92F6-48A9-8CD0-AA3D77C60F25}"/>
    <cellStyle name="Normal 12 2 3 3 2 5 2 6" xfId="15324" xr:uid="{54B7CC6B-E7B7-47D8-9752-91569E72EFA2}"/>
    <cellStyle name="Normal 12 2 3 3 2 5 2 6 2" xfId="15325" xr:uid="{1159BAA9-2DD0-4E23-B4DF-CB64967EC60B}"/>
    <cellStyle name="Normal 12 2 3 3 2 5 2 7" xfId="15326" xr:uid="{A4106170-9C4A-418F-9EC4-41F6B84978C0}"/>
    <cellStyle name="Normal 12 2 3 3 2 5 2 7 2" xfId="15327" xr:uid="{4A9C231F-7633-4C61-9FB6-8D4D8022E143}"/>
    <cellStyle name="Normal 12 2 3 3 2 5 2 8" xfId="15328" xr:uid="{5FBD46BB-EB32-4679-B3C0-B7A9BBBC9A93}"/>
    <cellStyle name="Normal 12 2 3 3 2 5 2 8 2" xfId="15329" xr:uid="{5FA68FEB-17C7-487A-A59D-30D2F8070B2B}"/>
    <cellStyle name="Normal 12 2 3 3 2 5 2 9" xfId="15330" xr:uid="{FF03161F-0955-48CD-98E8-C700B9377A46}"/>
    <cellStyle name="Normal 12 2 3 3 2 5 2_FY15" xfId="15331" xr:uid="{DCA37249-902E-4DE6-A923-695E8354945B}"/>
    <cellStyle name="Normal 12 2 3 3 2 5 3" xfId="15332" xr:uid="{05FD4FD7-2436-4D7D-8C35-5FD2A0AC1415}"/>
    <cellStyle name="Normal 12 2 3 3 2 5 3 2" xfId="15333" xr:uid="{852CE7E4-0A44-4A66-9F8D-1E621C656BCB}"/>
    <cellStyle name="Normal 12 2 3 3 2 5 3 2 2" xfId="15334" xr:uid="{8A7492C0-4AFD-422C-9D92-0C50396FD4A5}"/>
    <cellStyle name="Normal 12 2 3 3 2 5 3 3" xfId="15335" xr:uid="{205BF88F-3082-4A63-A163-7D0CEFDF351D}"/>
    <cellStyle name="Normal 12 2 3 3 2 5 3 3 2" xfId="15336" xr:uid="{2ED8E2A8-3984-44A4-B832-996B78F14E86}"/>
    <cellStyle name="Normal 12 2 3 3 2 5 3 4" xfId="15337" xr:uid="{4DCA2F56-3B36-4D89-B4CA-839995D5D27B}"/>
    <cellStyle name="Normal 12 2 3 3 2 5 3 4 2" xfId="15338" xr:uid="{3DDE2B14-89B0-46C8-8F91-A3FB8A21427E}"/>
    <cellStyle name="Normal 12 2 3 3 2 5 3 5" xfId="15339" xr:uid="{CF36429F-7543-4264-B17F-5506DFE1B5CF}"/>
    <cellStyle name="Normal 12 2 3 3 2 5 3 5 2" xfId="15340" xr:uid="{0282E531-D8D4-4B57-B470-A4E24BD1B345}"/>
    <cellStyle name="Normal 12 2 3 3 2 5 3 6" xfId="15341" xr:uid="{595F75BD-BE4F-4E68-ABB9-667E728F8192}"/>
    <cellStyle name="Normal 12 2 3 3 2 5 3 6 2" xfId="15342" xr:uid="{A8B0E7CC-81CB-493B-9D61-3BECA5ED13C9}"/>
    <cellStyle name="Normal 12 2 3 3 2 5 3 7" xfId="15343" xr:uid="{B6ECC937-F6E3-4922-83FD-5243F18AB813}"/>
    <cellStyle name="Normal 12 2 3 3 2 5 3 7 2" xfId="15344" xr:uid="{2B4296BD-1B2A-4F32-8734-B5E3E63E7193}"/>
    <cellStyle name="Normal 12 2 3 3 2 5 3 8" xfId="15345" xr:uid="{51EBA88B-02D3-4746-9AAE-0CBCAB28F3C1}"/>
    <cellStyle name="Normal 12 2 3 3 2 5 3_FY15" xfId="15346" xr:uid="{3AF963C8-1AB1-4257-995D-EC94D65FABA6}"/>
    <cellStyle name="Normal 12 2 3 3 2 5 4" xfId="15347" xr:uid="{2679EAFE-73F0-462C-8F3F-1AD3CF894975}"/>
    <cellStyle name="Normal 12 2 3 3 2 5 4 2" xfId="15348" xr:uid="{9AFE6E6B-B315-4424-A131-23CDEFED1F9E}"/>
    <cellStyle name="Normal 12 2 3 3 2 5 5" xfId="15349" xr:uid="{1BA4A883-CDF3-428A-B000-B88D6FE353CC}"/>
    <cellStyle name="Normal 12 2 3 3 2 5 5 2" xfId="15350" xr:uid="{8929B11D-757B-49BF-AD9D-EF0BBDB22762}"/>
    <cellStyle name="Normal 12 2 3 3 2 5 6" xfId="15351" xr:uid="{A8CB3EE5-0E45-4DAC-A450-664A74D4AD40}"/>
    <cellStyle name="Normal 12 2 3 3 2 5 6 2" xfId="15352" xr:uid="{984EC757-5017-42A7-9D17-2033F0B6750B}"/>
    <cellStyle name="Normal 12 2 3 3 2 5 7" xfId="15353" xr:uid="{26BD5963-3BDD-4277-A50F-7C7F6785DEEF}"/>
    <cellStyle name="Normal 12 2 3 3 2 5 7 2" xfId="15354" xr:uid="{97EA8D99-D8E4-4844-A0E4-9A4E96447F44}"/>
    <cellStyle name="Normal 12 2 3 3 2 5 8" xfId="15355" xr:uid="{1C0E722B-EAAA-4497-B67D-6EDC4598BA20}"/>
    <cellStyle name="Normal 12 2 3 3 2 5 8 2" xfId="15356" xr:uid="{BCDF37D3-7B6E-4C9D-ABB7-D6AF3EBE992D}"/>
    <cellStyle name="Normal 12 2 3 3 2 5 9" xfId="15357" xr:uid="{A1095A84-4A89-4143-914E-F4E5FF1AE4B0}"/>
    <cellStyle name="Normal 12 2 3 3 2 5 9 2" xfId="15358" xr:uid="{E121FAA7-2E00-4D43-9CB0-977D4427D47B}"/>
    <cellStyle name="Normal 12 2 3 3 2 5_AAUP CBI Calc" xfId="15359" xr:uid="{567406E4-71ED-4FD6-B145-7DFED5733F9D}"/>
    <cellStyle name="Normal 12 2 3 3 2 6" xfId="15360" xr:uid="{FBA9392D-A7BE-433D-B9BD-4C55EB7B6A5F}"/>
    <cellStyle name="Normal 12 2 3 3 2 6 10" xfId="15361" xr:uid="{6702BBDA-9E0C-4E12-8F63-348DD0E6BF4D}"/>
    <cellStyle name="Normal 12 2 3 3 2 6 2" xfId="15362" xr:uid="{CCE84650-23B6-4D33-9EBC-FECA8E40541B}"/>
    <cellStyle name="Normal 12 2 3 3 2 6 2 2" xfId="15363" xr:uid="{39BD7284-2624-416D-B93A-59C6B2666141}"/>
    <cellStyle name="Normal 12 2 3 3 2 6 2 2 2" xfId="15364" xr:uid="{16C4EDA4-9CD0-4C8C-B3D0-32B07D675F82}"/>
    <cellStyle name="Normal 12 2 3 3 2 6 2 2 2 2" xfId="15365" xr:uid="{798F35F3-501D-4002-B69C-18C814307E6D}"/>
    <cellStyle name="Normal 12 2 3 3 2 6 2 2 3" xfId="15366" xr:uid="{3C4AE311-81F6-4CFB-AFDE-9833A5291D6C}"/>
    <cellStyle name="Normal 12 2 3 3 2 6 2 2 3 2" xfId="15367" xr:uid="{34FC2AC5-060B-47F8-9187-5AD3B6A3BE1D}"/>
    <cellStyle name="Normal 12 2 3 3 2 6 2 2 4" xfId="15368" xr:uid="{C5A34FA6-84CD-4D08-8C97-18D4ECE8262A}"/>
    <cellStyle name="Normal 12 2 3 3 2 6 2 2 4 2" xfId="15369" xr:uid="{57B5FC8C-03F1-4720-94DB-B383A6891B51}"/>
    <cellStyle name="Normal 12 2 3 3 2 6 2 2 5" xfId="15370" xr:uid="{EAB85F6A-76B8-4D91-B233-A3566F434EAC}"/>
    <cellStyle name="Normal 12 2 3 3 2 6 2 2 5 2" xfId="15371" xr:uid="{2E1C58E8-1A93-49AC-AB60-725E71287C9D}"/>
    <cellStyle name="Normal 12 2 3 3 2 6 2 2 6" xfId="15372" xr:uid="{8C2B914D-B630-49F0-9622-0D61891E08FB}"/>
    <cellStyle name="Normal 12 2 3 3 2 6 2 2 6 2" xfId="15373" xr:uid="{5ADF6C53-432C-4F6F-A7B1-63922EA6615D}"/>
    <cellStyle name="Normal 12 2 3 3 2 6 2 2 7" xfId="15374" xr:uid="{D5AC40A9-FD8C-4F9F-B7FD-3FA16F93B1C5}"/>
    <cellStyle name="Normal 12 2 3 3 2 6 2 2 7 2" xfId="15375" xr:uid="{2F313618-97FC-42C6-A5DE-D5B62EFAC992}"/>
    <cellStyle name="Normal 12 2 3 3 2 6 2 2 8" xfId="15376" xr:uid="{324E9543-0F39-4F0F-B0F0-AD0078723240}"/>
    <cellStyle name="Normal 12 2 3 3 2 6 2 2_FY15" xfId="15377" xr:uid="{F1947FA8-95A8-499C-930B-20C01FAFB163}"/>
    <cellStyle name="Normal 12 2 3 3 2 6 2 3" xfId="15378" xr:uid="{AE1FBEDE-9C43-4526-AD47-91986101BD5D}"/>
    <cellStyle name="Normal 12 2 3 3 2 6 2 3 2" xfId="15379" xr:uid="{D05C1E08-03F0-46CC-8BF4-EBC06649170B}"/>
    <cellStyle name="Normal 12 2 3 3 2 6 2 4" xfId="15380" xr:uid="{68941924-4BCA-42A3-AC5B-72501FFCEEB2}"/>
    <cellStyle name="Normal 12 2 3 3 2 6 2 4 2" xfId="15381" xr:uid="{9DE2C5A5-7DB7-4F82-9BAF-FE1E78DAB66F}"/>
    <cellStyle name="Normal 12 2 3 3 2 6 2 5" xfId="15382" xr:uid="{E51994F8-847C-4F21-B05F-8C67C3BC320F}"/>
    <cellStyle name="Normal 12 2 3 3 2 6 2 5 2" xfId="15383" xr:uid="{0C874E42-F4EA-40F1-BB21-ACEA66535662}"/>
    <cellStyle name="Normal 12 2 3 3 2 6 2 6" xfId="15384" xr:uid="{BFA60398-846D-4B49-B1B3-B4BE8653C89C}"/>
    <cellStyle name="Normal 12 2 3 3 2 6 2 6 2" xfId="15385" xr:uid="{57E0C348-C0DE-4EDE-8320-7AD16EED7E16}"/>
    <cellStyle name="Normal 12 2 3 3 2 6 2 7" xfId="15386" xr:uid="{01B3F305-D7FE-4FB4-B47C-487D333C9BE6}"/>
    <cellStyle name="Normal 12 2 3 3 2 6 2 7 2" xfId="15387" xr:uid="{707A69E7-41D5-48FC-8598-C9E68EFD3086}"/>
    <cellStyle name="Normal 12 2 3 3 2 6 2 8" xfId="15388" xr:uid="{9BC7F3D4-FE71-4BA2-B4BA-0193BDC29DD5}"/>
    <cellStyle name="Normal 12 2 3 3 2 6 2 8 2" xfId="15389" xr:uid="{13EC8298-029B-4BF8-BA5A-973A11F8FBBC}"/>
    <cellStyle name="Normal 12 2 3 3 2 6 2 9" xfId="15390" xr:uid="{C0307912-02A4-413B-945C-CBEC52D92116}"/>
    <cellStyle name="Normal 12 2 3 3 2 6 2_FY15" xfId="15391" xr:uid="{E6338B31-0225-4012-939D-DE880D0609B9}"/>
    <cellStyle name="Normal 12 2 3 3 2 6 3" xfId="15392" xr:uid="{44BC4567-7B32-4733-ADF3-C63DC2BC6FC4}"/>
    <cellStyle name="Normal 12 2 3 3 2 6 3 2" xfId="15393" xr:uid="{09CA9899-C289-40DF-A8B1-DAAE1E47CB1E}"/>
    <cellStyle name="Normal 12 2 3 3 2 6 3 2 2" xfId="15394" xr:uid="{755920BB-C5FB-4953-A8F4-AF93BC55ACE3}"/>
    <cellStyle name="Normal 12 2 3 3 2 6 3 3" xfId="15395" xr:uid="{45E702C7-7E3B-425F-B99C-5A8E939A4249}"/>
    <cellStyle name="Normal 12 2 3 3 2 6 3 3 2" xfId="15396" xr:uid="{003A64C4-0991-46BB-BBD3-8A1CD9BB46CC}"/>
    <cellStyle name="Normal 12 2 3 3 2 6 3 4" xfId="15397" xr:uid="{0B613260-FB93-4627-8E6F-C53E2EBC5FED}"/>
    <cellStyle name="Normal 12 2 3 3 2 6 3 4 2" xfId="15398" xr:uid="{B5CE1360-84B4-44AD-9648-D012A74ACE28}"/>
    <cellStyle name="Normal 12 2 3 3 2 6 3 5" xfId="15399" xr:uid="{FA6F537F-A947-4EA5-964D-C6F3481BD5B0}"/>
    <cellStyle name="Normal 12 2 3 3 2 6 3 5 2" xfId="15400" xr:uid="{AEA73FD5-0D0D-4CC5-B2A1-7E32999B5BDD}"/>
    <cellStyle name="Normal 12 2 3 3 2 6 3 6" xfId="15401" xr:uid="{98E9F91E-05A9-4A93-99A8-441689EE16AF}"/>
    <cellStyle name="Normal 12 2 3 3 2 6 3 6 2" xfId="15402" xr:uid="{97E2AB5E-5193-44D5-AF8A-D9EB4EC01A63}"/>
    <cellStyle name="Normal 12 2 3 3 2 6 3 7" xfId="15403" xr:uid="{BAC4DADD-2C1B-46C8-8537-FB500D3EB94B}"/>
    <cellStyle name="Normal 12 2 3 3 2 6 3 7 2" xfId="15404" xr:uid="{B352E30A-0912-4446-8BFB-B774011482A7}"/>
    <cellStyle name="Normal 12 2 3 3 2 6 3 8" xfId="15405" xr:uid="{E08C4BC0-A520-41B3-951E-C7C25E019091}"/>
    <cellStyle name="Normal 12 2 3 3 2 6 3_FY15" xfId="15406" xr:uid="{C050A99E-204D-40B3-880C-9C2BBE7627A7}"/>
    <cellStyle name="Normal 12 2 3 3 2 6 4" xfId="15407" xr:uid="{0F066CA8-9C46-4F99-9AF3-8766DCF02DEE}"/>
    <cellStyle name="Normal 12 2 3 3 2 6 4 2" xfId="15408" xr:uid="{8C80EE16-17E0-458B-B76F-D25EAE703CCA}"/>
    <cellStyle name="Normal 12 2 3 3 2 6 5" xfId="15409" xr:uid="{096CEF9D-6CB9-474B-A0CF-EC50D66561DF}"/>
    <cellStyle name="Normal 12 2 3 3 2 6 5 2" xfId="15410" xr:uid="{0E666999-7BA6-47B8-9AE6-EB977DED60FA}"/>
    <cellStyle name="Normal 12 2 3 3 2 6 6" xfId="15411" xr:uid="{D8AD9031-C3CE-4B00-A0F9-80702F19DCEF}"/>
    <cellStyle name="Normal 12 2 3 3 2 6 6 2" xfId="15412" xr:uid="{F5B3F9B8-CDDF-4165-B113-73AFAAFEDED6}"/>
    <cellStyle name="Normal 12 2 3 3 2 6 7" xfId="15413" xr:uid="{A74137CA-327B-4178-9F3B-315565185D76}"/>
    <cellStyle name="Normal 12 2 3 3 2 6 7 2" xfId="15414" xr:uid="{E13ECF64-93C2-46D7-9840-BE3B5080AC39}"/>
    <cellStyle name="Normal 12 2 3 3 2 6 8" xfId="15415" xr:uid="{0294D9AC-18DD-4C3E-AF60-04F2F437C83C}"/>
    <cellStyle name="Normal 12 2 3 3 2 6 8 2" xfId="15416" xr:uid="{63B4655D-99CA-4A90-989A-27735EDDFFAF}"/>
    <cellStyle name="Normal 12 2 3 3 2 6 9" xfId="15417" xr:uid="{93835C65-25BF-44D0-8ADD-AD6DF34F06A4}"/>
    <cellStyle name="Normal 12 2 3 3 2 6 9 2" xfId="15418" xr:uid="{E85D4BBC-E8B3-4F24-A0C4-AF2A2EC1E5F9}"/>
    <cellStyle name="Normal 12 2 3 3 2 6_AAUP CBI Calc" xfId="15419" xr:uid="{53FF8EBE-6198-4211-B781-86F3CAC6AF9E}"/>
    <cellStyle name="Normal 12 2 3 3 2 7" xfId="15420" xr:uid="{4BF2083B-EC96-4C4C-B524-B9B0BD63AB21}"/>
    <cellStyle name="Normal 12 2 3 3 2 7 2" xfId="15421" xr:uid="{6CC2ACE1-FCA4-4189-A509-5244D41C2A28}"/>
    <cellStyle name="Normal 12 2 3 3 2 7 2 2" xfId="15422" xr:uid="{C2260301-6282-4C75-A559-CBBD395A3D2B}"/>
    <cellStyle name="Normal 12 2 3 3 2 7 2 2 2" xfId="15423" xr:uid="{36D8FFCE-7373-4AD5-9D8D-4C2B4BD5A5FF}"/>
    <cellStyle name="Normal 12 2 3 3 2 7 2 3" xfId="15424" xr:uid="{F17F2EA7-89F8-481A-8B24-A900DF644C4D}"/>
    <cellStyle name="Normal 12 2 3 3 2 7 2 3 2" xfId="15425" xr:uid="{58CC4D33-F8E1-46E8-BD1A-A41AA264D1DB}"/>
    <cellStyle name="Normal 12 2 3 3 2 7 2 4" xfId="15426" xr:uid="{CBD9F96F-68BA-47D6-B326-A140A8FC41D1}"/>
    <cellStyle name="Normal 12 2 3 3 2 7 2 4 2" xfId="15427" xr:uid="{48644677-DFD7-46B5-B56F-46E19505164A}"/>
    <cellStyle name="Normal 12 2 3 3 2 7 2 5" xfId="15428" xr:uid="{53F3BF34-02AE-4CA3-A37F-F122085EF089}"/>
    <cellStyle name="Normal 12 2 3 3 2 7 2 5 2" xfId="15429" xr:uid="{AAF2A0C5-4841-4573-B464-6C0B5DDA41F6}"/>
    <cellStyle name="Normal 12 2 3 3 2 7 2 6" xfId="15430" xr:uid="{60AA4D31-53A5-495F-BAE6-A0E5FB407087}"/>
    <cellStyle name="Normal 12 2 3 3 2 7 2 6 2" xfId="15431" xr:uid="{3022EE6B-D02C-4D32-B94E-E37FAB2D6DEF}"/>
    <cellStyle name="Normal 12 2 3 3 2 7 2 7" xfId="15432" xr:uid="{315B8C26-BECA-4B49-B69B-10DADE00B06D}"/>
    <cellStyle name="Normal 12 2 3 3 2 7 2 7 2" xfId="15433" xr:uid="{29B05BC7-DE97-4CD9-9C2B-7DC028BB876B}"/>
    <cellStyle name="Normal 12 2 3 3 2 7 2 8" xfId="15434" xr:uid="{D2ECC543-D034-4CA4-98FB-16F6EF16B58C}"/>
    <cellStyle name="Normal 12 2 3 3 2 7 2_FY15" xfId="15435" xr:uid="{24DF0C79-B04B-415B-9BF6-AA91881EBFCF}"/>
    <cellStyle name="Normal 12 2 3 3 2 7 3" xfId="15436" xr:uid="{3BD0DCAB-9AF7-4C16-A594-D2C5DD723A88}"/>
    <cellStyle name="Normal 12 2 3 3 2 7 3 2" xfId="15437" xr:uid="{BA9F3D64-624E-4E2E-8E41-9A2D54DAEC56}"/>
    <cellStyle name="Normal 12 2 3 3 2 7 4" xfId="15438" xr:uid="{6AA42970-85C3-404A-B0EB-5AED721D2ECF}"/>
    <cellStyle name="Normal 12 2 3 3 2 7 4 2" xfId="15439" xr:uid="{FE1D0188-BF39-4A2E-B605-8FA6872459C5}"/>
    <cellStyle name="Normal 12 2 3 3 2 7 5" xfId="15440" xr:uid="{FA9DDAEF-23D0-4A22-AAA0-24CFB73016C4}"/>
    <cellStyle name="Normal 12 2 3 3 2 7 5 2" xfId="15441" xr:uid="{D85E517C-EB04-4AF8-B976-586D91E464DE}"/>
    <cellStyle name="Normal 12 2 3 3 2 7 6" xfId="15442" xr:uid="{91810541-F949-44FA-BAA9-05F577DF606B}"/>
    <cellStyle name="Normal 12 2 3 3 2 7 6 2" xfId="15443" xr:uid="{0BD85314-DE2B-46C4-B0F3-FD51ACC47213}"/>
    <cellStyle name="Normal 12 2 3 3 2 7 7" xfId="15444" xr:uid="{1E2F04C6-89B1-43DC-B709-963EE606F63F}"/>
    <cellStyle name="Normal 12 2 3 3 2 7 7 2" xfId="15445" xr:uid="{16B7EB71-9AEF-49EF-BC09-A34382CED3F7}"/>
    <cellStyle name="Normal 12 2 3 3 2 7 8" xfId="15446" xr:uid="{D89A95FD-9460-4E88-AE37-E54EE2E8D3CE}"/>
    <cellStyle name="Normal 12 2 3 3 2 7 8 2" xfId="15447" xr:uid="{55907301-D1AE-463B-BE68-598522BF2CDD}"/>
    <cellStyle name="Normal 12 2 3 3 2 7 9" xfId="15448" xr:uid="{A9261F75-0ABF-467F-A775-F525A1F6F761}"/>
    <cellStyle name="Normal 12 2 3 3 2 7_FY15" xfId="15449" xr:uid="{CC8793CF-D01A-45EA-9E01-21B0EB5A9AF5}"/>
    <cellStyle name="Normal 12 2 3 3 2 8" xfId="15450" xr:uid="{AD1567F4-7564-44E3-919A-4B37A36A1D03}"/>
    <cellStyle name="Normal 12 2 3 3 2 8 2" xfId="15451" xr:uid="{96931018-928B-4E89-AB5B-5CC806E8B95E}"/>
    <cellStyle name="Normal 12 2 3 3 2 8 2 2" xfId="15452" xr:uid="{293C1D53-2ED5-4798-8666-D7BAAB7830C2}"/>
    <cellStyle name="Normal 12 2 3 3 2 8 2 2 2" xfId="15453" xr:uid="{74BF0507-8FEF-4EF1-9BB8-DFDB63EC035B}"/>
    <cellStyle name="Normal 12 2 3 3 2 8 2 3" xfId="15454" xr:uid="{E59E9FB3-CA22-4BA4-8D11-34548BA29FEF}"/>
    <cellStyle name="Normal 12 2 3 3 2 8 2 3 2" xfId="15455" xr:uid="{816BC545-AA81-4AA7-A8A0-4540A91E2936}"/>
    <cellStyle name="Normal 12 2 3 3 2 8 2 4" xfId="15456" xr:uid="{67CE674E-8511-4CEA-959D-AB87BEA74CA6}"/>
    <cellStyle name="Normal 12 2 3 3 2 8 2 4 2" xfId="15457" xr:uid="{6E1B1679-F10E-4617-A367-35A409E15F0B}"/>
    <cellStyle name="Normal 12 2 3 3 2 8 2 5" xfId="15458" xr:uid="{52C9E7B8-7C56-46B3-9A13-B2A54CF2ECA8}"/>
    <cellStyle name="Normal 12 2 3 3 2 8 2 5 2" xfId="15459" xr:uid="{842A0A9E-67AE-45BD-B354-2A7F0CF2ED9C}"/>
    <cellStyle name="Normal 12 2 3 3 2 8 2 6" xfId="15460" xr:uid="{4E8F1A82-D3D3-4BAE-A732-9992D118675C}"/>
    <cellStyle name="Normal 12 2 3 3 2 8 2 6 2" xfId="15461" xr:uid="{18208D56-E314-47EC-947A-E9E7198A770B}"/>
    <cellStyle name="Normal 12 2 3 3 2 8 2 7" xfId="15462" xr:uid="{5E3ED54F-8F95-43BB-AE37-4C7BB46CE3FC}"/>
    <cellStyle name="Normal 12 2 3 3 2 8 2 7 2" xfId="15463" xr:uid="{3EF9833A-1302-4B8D-A8C4-13306F7B7933}"/>
    <cellStyle name="Normal 12 2 3 3 2 8 2 8" xfId="15464" xr:uid="{37217441-C401-4D85-A078-FEB3CE7C6BF6}"/>
    <cellStyle name="Normal 12 2 3 3 2 8 2_FY15" xfId="15465" xr:uid="{A8B8A5D8-FDD1-4B46-96E8-C0001DB02B36}"/>
    <cellStyle name="Normal 12 2 3 3 2 8 3" xfId="15466" xr:uid="{B202A78E-0289-4159-9F6B-BFCC13CF5D21}"/>
    <cellStyle name="Normal 12 2 3 3 2 8 3 2" xfId="15467" xr:uid="{342ABE55-225A-409E-9AE5-0D612D9CAB65}"/>
    <cellStyle name="Normal 12 2 3 3 2 8 4" xfId="15468" xr:uid="{C9756A00-4F7E-48C0-95D3-CEB21A9DDE87}"/>
    <cellStyle name="Normal 12 2 3 3 2 8 4 2" xfId="15469" xr:uid="{F727E667-598F-4A0C-99F2-9CB04462A1EE}"/>
    <cellStyle name="Normal 12 2 3 3 2 8 5" xfId="15470" xr:uid="{1AE380ED-7B8A-410B-B945-EFF64E544D97}"/>
    <cellStyle name="Normal 12 2 3 3 2 8 5 2" xfId="15471" xr:uid="{6A6EEF40-FAE6-4FD9-A91C-8DA3128708B2}"/>
    <cellStyle name="Normal 12 2 3 3 2 8 6" xfId="15472" xr:uid="{8ED5C6C4-2453-403E-A8AA-266533D480C5}"/>
    <cellStyle name="Normal 12 2 3 3 2 8 6 2" xfId="15473" xr:uid="{AFB80C37-E794-4FD0-AC9C-021C0ADECA44}"/>
    <cellStyle name="Normal 12 2 3 3 2 8 7" xfId="15474" xr:uid="{6E69BA84-B14A-4224-B94D-0E306DCF7092}"/>
    <cellStyle name="Normal 12 2 3 3 2 8 7 2" xfId="15475" xr:uid="{ABAB9326-FC10-463E-846C-6413C3D05366}"/>
    <cellStyle name="Normal 12 2 3 3 2 8 8" xfId="15476" xr:uid="{F722AEFB-4C85-45E9-986B-DA7C95FE19E8}"/>
    <cellStyle name="Normal 12 2 3 3 2 8 8 2" xfId="15477" xr:uid="{D6C71BD0-D749-45E4-B607-9C853C5F7629}"/>
    <cellStyle name="Normal 12 2 3 3 2 8 9" xfId="15478" xr:uid="{CB4C7CB6-3B52-430B-A252-3FF8C49BBEF0}"/>
    <cellStyle name="Normal 12 2 3 3 2 8_FY15" xfId="15479" xr:uid="{3307EB94-5DD3-4C57-BCEB-E0DB69A6C014}"/>
    <cellStyle name="Normal 12 2 3 3 2 9" xfId="15480" xr:uid="{CBBB302B-2C80-46DB-A0F6-B288D63436B1}"/>
    <cellStyle name="Normal 12 2 3 3 2 9 2" xfId="15481" xr:uid="{979558C8-E19E-4B84-B16A-77DF6256D6B5}"/>
    <cellStyle name="Normal 12 2 3 3 2 9 2 2" xfId="15482" xr:uid="{5F41B4C7-4043-4FDF-8F69-F3138AB9BE4E}"/>
    <cellStyle name="Normal 12 2 3 3 2 9 3" xfId="15483" xr:uid="{A451A957-1869-4FD2-9F9F-2DE93CBE654D}"/>
    <cellStyle name="Normal 12 2 3 3 2 9 3 2" xfId="15484" xr:uid="{281761AE-A59F-4521-A43E-FAE616B3BF0D}"/>
    <cellStyle name="Normal 12 2 3 3 2 9 4" xfId="15485" xr:uid="{38956546-D1B0-4747-945F-7FB2BA61EF2A}"/>
    <cellStyle name="Normal 12 2 3 3 2 9 4 2" xfId="15486" xr:uid="{4C1F4851-85E0-4BEC-9AAA-F632CADE97CC}"/>
    <cellStyle name="Normal 12 2 3 3 2 9 5" xfId="15487" xr:uid="{D8EC7B29-5A1D-4FED-8219-1CD67340EFBE}"/>
    <cellStyle name="Normal 12 2 3 3 2 9 5 2" xfId="15488" xr:uid="{484B4BB2-7F3A-4009-9F5A-5C38BCEB90F7}"/>
    <cellStyle name="Normal 12 2 3 3 2 9 6" xfId="15489" xr:uid="{8A426FF2-7155-4E7F-BBC8-81E71611ED21}"/>
    <cellStyle name="Normal 12 2 3 3 2 9 6 2" xfId="15490" xr:uid="{DDFCE20E-D22B-48B6-9C70-85D405832400}"/>
    <cellStyle name="Normal 12 2 3 3 2 9 7" xfId="15491" xr:uid="{31FF04F8-2625-44C8-BE7F-5A72155BA46D}"/>
    <cellStyle name="Normal 12 2 3 3 2 9 7 2" xfId="15492" xr:uid="{FA120E33-24E8-404A-A78C-10B58BD87683}"/>
    <cellStyle name="Normal 12 2 3 3 2 9 8" xfId="15493" xr:uid="{8F80E917-CE15-4B25-B9A6-1E8FD51D4287}"/>
    <cellStyle name="Normal 12 2 3 3 2 9_FY15" xfId="15494" xr:uid="{E81C769B-409F-4C65-8EE3-DDABEC2A07E1}"/>
    <cellStyle name="Normal 12 2 3 3 2_AAUP CBI Calc" xfId="15495" xr:uid="{075ADA58-4398-4800-9DCE-5F6AB61398BD}"/>
    <cellStyle name="Normal 12 2 3 3 3" xfId="15496" xr:uid="{1F25EF80-56E3-4BAD-AE51-1DCE47BCCA56}"/>
    <cellStyle name="Normal 12 2 3 3 3 10" xfId="15497" xr:uid="{A39560D9-C313-4707-9244-E7275221E53A}"/>
    <cellStyle name="Normal 12 2 3 3 3 10 2" xfId="15498" xr:uid="{F1172080-78A5-4C2D-907C-A793CECB8689}"/>
    <cellStyle name="Normal 12 2 3 3 3 11" xfId="15499" xr:uid="{34264222-4B14-48BE-9F74-9A60A9064D4E}"/>
    <cellStyle name="Normal 12 2 3 3 3 11 2" xfId="15500" xr:uid="{9B83E5D5-3E56-4229-BC40-5920FF147F88}"/>
    <cellStyle name="Normal 12 2 3 3 3 12" xfId="15501" xr:uid="{EBBD27B2-4063-4B05-8F05-647865FE1B78}"/>
    <cellStyle name="Normal 12 2 3 3 3 12 2" xfId="15502" xr:uid="{2BB9DBF9-CA24-498F-A6F0-24E78D09A012}"/>
    <cellStyle name="Normal 12 2 3 3 3 13" xfId="15503" xr:uid="{153CEFD5-72BC-42F7-A3CF-A10BC1B84257}"/>
    <cellStyle name="Normal 12 2 3 3 3 13 2" xfId="15504" xr:uid="{ECBEF6D9-011D-4E6C-A7D3-ECEC4AFE4241}"/>
    <cellStyle name="Normal 12 2 3 3 3 14" xfId="15505" xr:uid="{8347584E-E57D-43FE-9932-E8C6B6ED262E}"/>
    <cellStyle name="Normal 12 2 3 3 3 14 2" xfId="15506" xr:uid="{968A8779-A9A8-4A27-BE73-30CB7B0F80A0}"/>
    <cellStyle name="Normal 12 2 3 3 3 15" xfId="15507" xr:uid="{740769EF-49A1-4233-A561-67A3E6319E74}"/>
    <cellStyle name="Normal 12 2 3 3 3 2" xfId="15508" xr:uid="{AD2FF275-C5FE-4BF9-A50C-261CF695486E}"/>
    <cellStyle name="Normal 12 2 3 3 3 2 10" xfId="15509" xr:uid="{B6004E69-7F6C-40F1-8B81-2559AEF058FB}"/>
    <cellStyle name="Normal 12 2 3 3 3 2 10 2" xfId="15510" xr:uid="{2725A003-14D6-4172-BD7A-F5830751CA13}"/>
    <cellStyle name="Normal 12 2 3 3 3 2 11" xfId="15511" xr:uid="{D2654360-A58B-4A0D-9AAB-E3F60C21C9E3}"/>
    <cellStyle name="Normal 12 2 3 3 3 2 2" xfId="15512" xr:uid="{4887A1BA-14EF-46F6-BE4B-FF926D3E82B9}"/>
    <cellStyle name="Normal 12 2 3 3 3 2 2 2" xfId="15513" xr:uid="{95913DC4-6D5F-44D8-AC21-9CB46C217B1F}"/>
    <cellStyle name="Normal 12 2 3 3 3 2 2 2 2" xfId="15514" xr:uid="{AEBFD14B-59CC-4738-B7AA-9CF2FD97A5E0}"/>
    <cellStyle name="Normal 12 2 3 3 3 2 2 2 2 2" xfId="15515" xr:uid="{0C4F0322-ECD5-4CCB-8BBC-13A787815679}"/>
    <cellStyle name="Normal 12 2 3 3 3 2 2 2 3" xfId="15516" xr:uid="{7AA96646-F732-4724-BF4A-351F2260E4D7}"/>
    <cellStyle name="Normal 12 2 3 3 3 2 2 2 3 2" xfId="15517" xr:uid="{AF29EAE6-9CC5-4717-AC69-E706CB57865A}"/>
    <cellStyle name="Normal 12 2 3 3 3 2 2 2 4" xfId="15518" xr:uid="{467402E3-4A93-4818-8597-F44E6A61369B}"/>
    <cellStyle name="Normal 12 2 3 3 3 2 2 2 4 2" xfId="15519" xr:uid="{1483C67E-574B-4A41-99C5-C80D971C994C}"/>
    <cellStyle name="Normal 12 2 3 3 3 2 2 2 5" xfId="15520" xr:uid="{D928F344-3ADE-4C8D-9346-B85DDCC94938}"/>
    <cellStyle name="Normal 12 2 3 3 3 2 2 2 5 2" xfId="15521" xr:uid="{AD6C8430-B748-46F0-8974-6FCEA4A8174A}"/>
    <cellStyle name="Normal 12 2 3 3 3 2 2 2 6" xfId="15522" xr:uid="{A9490F49-2BC4-4166-A576-C9507F3A586C}"/>
    <cellStyle name="Normal 12 2 3 3 3 2 2 2 6 2" xfId="15523" xr:uid="{4D1F9F8C-BC5B-4602-91C4-B9341DAC2236}"/>
    <cellStyle name="Normal 12 2 3 3 3 2 2 2 7" xfId="15524" xr:uid="{BD931191-56AE-4A1E-8B19-1B94BAE99FB2}"/>
    <cellStyle name="Normal 12 2 3 3 3 2 2 2 7 2" xfId="15525" xr:uid="{FA61E702-DB0F-44E3-8E12-4A5AFBB2F8C1}"/>
    <cellStyle name="Normal 12 2 3 3 3 2 2 2 8" xfId="15526" xr:uid="{5C9AC988-E2BB-4E4B-B0F2-B5EF3A2B325D}"/>
    <cellStyle name="Normal 12 2 3 3 3 2 2 2_FY15" xfId="15527" xr:uid="{0F58B916-BCD6-4ABC-A236-D1031E3BB394}"/>
    <cellStyle name="Normal 12 2 3 3 3 2 2 3" xfId="15528" xr:uid="{C4702C1F-98A6-4737-B9CF-5AD30708D0CA}"/>
    <cellStyle name="Normal 12 2 3 3 3 2 2 3 2" xfId="15529" xr:uid="{8A6D4B80-25ED-4D29-A736-0FF254E8F0C1}"/>
    <cellStyle name="Normal 12 2 3 3 3 2 2 4" xfId="15530" xr:uid="{D68919C1-2EE8-43C3-97C5-60E9DDD636B9}"/>
    <cellStyle name="Normal 12 2 3 3 3 2 2 4 2" xfId="15531" xr:uid="{AB2A949D-C88D-463E-99FD-437B3DBE9459}"/>
    <cellStyle name="Normal 12 2 3 3 3 2 2 5" xfId="15532" xr:uid="{FC8BFFD4-9022-4C8E-A54C-38F6C05B13FD}"/>
    <cellStyle name="Normal 12 2 3 3 3 2 2 5 2" xfId="15533" xr:uid="{3F342DA0-0E97-415C-A537-BB1C9D8236BE}"/>
    <cellStyle name="Normal 12 2 3 3 3 2 2 6" xfId="15534" xr:uid="{6F9F3096-2E37-4D77-80AE-1859E2982A33}"/>
    <cellStyle name="Normal 12 2 3 3 3 2 2 6 2" xfId="15535" xr:uid="{55F4C931-5BD8-4231-AA5B-4224895D0369}"/>
    <cellStyle name="Normal 12 2 3 3 3 2 2 7" xfId="15536" xr:uid="{0F80B779-153E-4B54-A7FB-4F6608DDA200}"/>
    <cellStyle name="Normal 12 2 3 3 3 2 2 7 2" xfId="15537" xr:uid="{A4E252F6-0239-47B3-9C65-A4238A27E084}"/>
    <cellStyle name="Normal 12 2 3 3 3 2 2 8" xfId="15538" xr:uid="{A7E0217A-A08F-4D70-9787-C0CA6F9CA84F}"/>
    <cellStyle name="Normal 12 2 3 3 3 2 2 8 2" xfId="15539" xr:uid="{1393CE79-952D-4E98-8A36-B4EDA6209C61}"/>
    <cellStyle name="Normal 12 2 3 3 3 2 2 9" xfId="15540" xr:uid="{F6444B18-33ED-49D1-B314-3C882EC71971}"/>
    <cellStyle name="Normal 12 2 3 3 3 2 2_FY15" xfId="15541" xr:uid="{B8D8D2C3-40AD-4F9F-B257-9E114ECF768E}"/>
    <cellStyle name="Normal 12 2 3 3 3 2 3" xfId="15542" xr:uid="{E539FC2A-AC27-4613-816A-021C07652F1F}"/>
    <cellStyle name="Normal 12 2 3 3 3 2 3 2" xfId="15543" xr:uid="{F0F31A58-520D-4AD0-B29B-C8A00F453E0A}"/>
    <cellStyle name="Normal 12 2 3 3 3 2 3 2 2" xfId="15544" xr:uid="{5224E153-8EE7-4E1A-83FB-C39673D004E8}"/>
    <cellStyle name="Normal 12 2 3 3 3 2 3 2 2 2" xfId="15545" xr:uid="{B19CA967-A759-498F-949D-B909AE3D681F}"/>
    <cellStyle name="Normal 12 2 3 3 3 2 3 2 3" xfId="15546" xr:uid="{17708F32-6F0D-4E17-90FA-F33FDDEDD54E}"/>
    <cellStyle name="Normal 12 2 3 3 3 2 3 2 3 2" xfId="15547" xr:uid="{BF664FFA-BAE4-4146-90D3-5816BC8FEA77}"/>
    <cellStyle name="Normal 12 2 3 3 3 2 3 2 4" xfId="15548" xr:uid="{E7538FD3-4E20-43C1-8803-F44A08752C59}"/>
    <cellStyle name="Normal 12 2 3 3 3 2 3 2 4 2" xfId="15549" xr:uid="{F0FED5D6-F546-488A-9469-2A66A0424C7B}"/>
    <cellStyle name="Normal 12 2 3 3 3 2 3 2 5" xfId="15550" xr:uid="{F541CD6C-2126-4A3F-AE72-676FFED9E6E6}"/>
    <cellStyle name="Normal 12 2 3 3 3 2 3 2 5 2" xfId="15551" xr:uid="{7943DB38-2900-4B95-BFC6-75E7F6355B79}"/>
    <cellStyle name="Normal 12 2 3 3 3 2 3 2 6" xfId="15552" xr:uid="{393BF733-B912-4D3E-BE4A-9C37B7E5C2A2}"/>
    <cellStyle name="Normal 12 2 3 3 3 2 3 2 6 2" xfId="15553" xr:uid="{83A8A164-5FCB-4669-AE61-C9347135B3FD}"/>
    <cellStyle name="Normal 12 2 3 3 3 2 3 2 7" xfId="15554" xr:uid="{C8E25DAF-0E5D-4274-B7E9-550BFDEBA560}"/>
    <cellStyle name="Normal 12 2 3 3 3 2 3 2 7 2" xfId="15555" xr:uid="{22CF0882-7CE8-462C-990E-08244EAEF4E8}"/>
    <cellStyle name="Normal 12 2 3 3 3 2 3 2 8" xfId="15556" xr:uid="{F9E1BD95-9A6C-470E-AF58-F4138BBDAC5D}"/>
    <cellStyle name="Normal 12 2 3 3 3 2 3 2_FY15" xfId="15557" xr:uid="{96807842-D951-418F-9EE7-7D5D5EE806D0}"/>
    <cellStyle name="Normal 12 2 3 3 3 2 3 3" xfId="15558" xr:uid="{A940749A-9FB3-4E33-A7A7-409C1DC2207D}"/>
    <cellStyle name="Normal 12 2 3 3 3 2 3 3 2" xfId="15559" xr:uid="{B65DE8F0-6437-4611-821B-6F3BE92C66C5}"/>
    <cellStyle name="Normal 12 2 3 3 3 2 3 4" xfId="15560" xr:uid="{63AF2496-76B6-4017-A3ED-1873FE07BF6C}"/>
    <cellStyle name="Normal 12 2 3 3 3 2 3 4 2" xfId="15561" xr:uid="{113912A6-6F4B-4005-BDC6-21CB70AA4A75}"/>
    <cellStyle name="Normal 12 2 3 3 3 2 3 5" xfId="15562" xr:uid="{79729047-F27C-4C83-8466-1CD5B42424A1}"/>
    <cellStyle name="Normal 12 2 3 3 3 2 3 5 2" xfId="15563" xr:uid="{771D3CE5-80B9-4680-B69A-82DBB70472CC}"/>
    <cellStyle name="Normal 12 2 3 3 3 2 3 6" xfId="15564" xr:uid="{4A4625C2-4B7E-4A88-8BA6-2561D964E4EA}"/>
    <cellStyle name="Normal 12 2 3 3 3 2 3 6 2" xfId="15565" xr:uid="{7B9E0B61-10F7-4F84-AAD1-09DC9357DE38}"/>
    <cellStyle name="Normal 12 2 3 3 3 2 3 7" xfId="15566" xr:uid="{009C75E2-BDAD-43D1-AF1B-376EDEA3F214}"/>
    <cellStyle name="Normal 12 2 3 3 3 2 3 7 2" xfId="15567" xr:uid="{403411E5-FF41-4512-B0B1-75013B3E9154}"/>
    <cellStyle name="Normal 12 2 3 3 3 2 3 8" xfId="15568" xr:uid="{6AB3856C-F7E5-41A4-9015-CC84514B1B4F}"/>
    <cellStyle name="Normal 12 2 3 3 3 2 3 8 2" xfId="15569" xr:uid="{1ECA160F-CA08-4657-B162-79C184A57AE7}"/>
    <cellStyle name="Normal 12 2 3 3 3 2 3 9" xfId="15570" xr:uid="{441D1555-BFF2-4FE7-9E6A-6279CE6E5990}"/>
    <cellStyle name="Normal 12 2 3 3 3 2 3_FY15" xfId="15571" xr:uid="{E49930D0-A6F0-48CD-A728-EEE3959639AD}"/>
    <cellStyle name="Normal 12 2 3 3 3 2 4" xfId="15572" xr:uid="{E6C469A0-238A-4395-8CAF-9A78791999ED}"/>
    <cellStyle name="Normal 12 2 3 3 3 2 4 2" xfId="15573" xr:uid="{6519F6E3-5D2F-43D5-A4C8-78A36E948C67}"/>
    <cellStyle name="Normal 12 2 3 3 3 2 4 2 2" xfId="15574" xr:uid="{1C6E63F1-BE2B-4253-8B18-5F9CEBA71D18}"/>
    <cellStyle name="Normal 12 2 3 3 3 2 4 3" xfId="15575" xr:uid="{07F5D71B-8272-48CB-8CFC-8C6C20171A6A}"/>
    <cellStyle name="Normal 12 2 3 3 3 2 4 3 2" xfId="15576" xr:uid="{430FF7CB-A46D-4395-BD2D-718F2668F487}"/>
    <cellStyle name="Normal 12 2 3 3 3 2 4 4" xfId="15577" xr:uid="{ADE44FE0-B061-40B7-A556-D8755A372FD2}"/>
    <cellStyle name="Normal 12 2 3 3 3 2 4 4 2" xfId="15578" xr:uid="{7C7657DE-075A-4126-9B95-346E7BC729BA}"/>
    <cellStyle name="Normal 12 2 3 3 3 2 4 5" xfId="15579" xr:uid="{871F4628-26B5-4D4D-80E5-44798F707C05}"/>
    <cellStyle name="Normal 12 2 3 3 3 2 4 5 2" xfId="15580" xr:uid="{573B1E16-E5BA-436B-B54B-BCC325BCCBAD}"/>
    <cellStyle name="Normal 12 2 3 3 3 2 4 6" xfId="15581" xr:uid="{7748F3EC-3DA5-4FA1-A01E-F59A6DF79A99}"/>
    <cellStyle name="Normal 12 2 3 3 3 2 4 6 2" xfId="15582" xr:uid="{AE5AC297-95A6-414D-B76F-1C908388616C}"/>
    <cellStyle name="Normal 12 2 3 3 3 2 4 7" xfId="15583" xr:uid="{CBC67B16-0728-48F7-9396-89B330D86D11}"/>
    <cellStyle name="Normal 12 2 3 3 3 2 4 7 2" xfId="15584" xr:uid="{CBCA98DC-7E15-41FC-AEA4-6AAF6008F4A7}"/>
    <cellStyle name="Normal 12 2 3 3 3 2 4 8" xfId="15585" xr:uid="{6DFF174C-5483-43B9-AEBD-DB035D836B38}"/>
    <cellStyle name="Normal 12 2 3 3 3 2 4_FY15" xfId="15586" xr:uid="{F339752D-51F4-412A-9024-0519DC2E5FEB}"/>
    <cellStyle name="Normal 12 2 3 3 3 2 5" xfId="15587" xr:uid="{2DEDCBD0-1035-420C-9CB4-43AD40E29158}"/>
    <cellStyle name="Normal 12 2 3 3 3 2 5 2" xfId="15588" xr:uid="{20DBAA2F-4779-4336-912E-8F88D0E30A99}"/>
    <cellStyle name="Normal 12 2 3 3 3 2 6" xfId="15589" xr:uid="{897EF3A9-2DE2-49D4-A476-456B43082CBA}"/>
    <cellStyle name="Normal 12 2 3 3 3 2 6 2" xfId="15590" xr:uid="{3B543B2A-352F-486E-80C6-4B310CD6E136}"/>
    <cellStyle name="Normal 12 2 3 3 3 2 7" xfId="15591" xr:uid="{197F4DAB-9FA3-4EFF-A74B-5DDE08AC78E7}"/>
    <cellStyle name="Normal 12 2 3 3 3 2 7 2" xfId="15592" xr:uid="{6DF6A175-2503-43C0-BF94-E2E23D915CEE}"/>
    <cellStyle name="Normal 12 2 3 3 3 2 8" xfId="15593" xr:uid="{F17C6359-2A1B-4F81-9B27-BBDA7E032A6C}"/>
    <cellStyle name="Normal 12 2 3 3 3 2 8 2" xfId="15594" xr:uid="{BDBE5F82-80E1-4B9C-B18D-3ED67E03D3BD}"/>
    <cellStyle name="Normal 12 2 3 3 3 2 9" xfId="15595" xr:uid="{750F324C-1BBF-4125-B415-DFF2A939E5D3}"/>
    <cellStyle name="Normal 12 2 3 3 3 2 9 2" xfId="15596" xr:uid="{D0814EBC-E7B6-4A11-882F-32137199AFA1}"/>
    <cellStyle name="Normal 12 2 3 3 3 2_AAUP CBI Calc" xfId="15597" xr:uid="{E47AD421-C78E-408A-A286-AD4C787A9106}"/>
    <cellStyle name="Normal 12 2 3 3 3 3" xfId="15598" xr:uid="{1825D621-59F3-4E32-9BD7-69387D1DF996}"/>
    <cellStyle name="Normal 12 2 3 3 3 3 10" xfId="15599" xr:uid="{FFD45000-4CDB-484A-8320-B9293A3F64A0}"/>
    <cellStyle name="Normal 12 2 3 3 3 3 2" xfId="15600" xr:uid="{20975FBD-7C69-4277-B703-A05FE637A5FA}"/>
    <cellStyle name="Normal 12 2 3 3 3 3 2 2" xfId="15601" xr:uid="{E6BF43DE-223C-4EAD-971F-C5716AE60944}"/>
    <cellStyle name="Normal 12 2 3 3 3 3 2 2 2" xfId="15602" xr:uid="{7130FEE2-56D7-4B77-A2BE-05C80867596A}"/>
    <cellStyle name="Normal 12 2 3 3 3 3 2 2 2 2" xfId="15603" xr:uid="{AB4B3951-095A-408A-A4A8-F6F61BAD860A}"/>
    <cellStyle name="Normal 12 2 3 3 3 3 2 2 3" xfId="15604" xr:uid="{4B0A4CF9-B65D-4966-97FA-D9089F2036C2}"/>
    <cellStyle name="Normal 12 2 3 3 3 3 2 2 3 2" xfId="15605" xr:uid="{C07FCEC6-F81E-421F-9679-E27A54CDE63C}"/>
    <cellStyle name="Normal 12 2 3 3 3 3 2 2 4" xfId="15606" xr:uid="{39FC98F2-F31B-4980-9212-D3D08F17229E}"/>
    <cellStyle name="Normal 12 2 3 3 3 3 2 2 4 2" xfId="15607" xr:uid="{529B21FF-D0E9-4619-9754-CCE7884555DF}"/>
    <cellStyle name="Normal 12 2 3 3 3 3 2 2 5" xfId="15608" xr:uid="{72FE6DA5-8614-4118-ACAF-AEF35A571357}"/>
    <cellStyle name="Normal 12 2 3 3 3 3 2 2 5 2" xfId="15609" xr:uid="{994402CC-5977-4857-933B-40392F96F93A}"/>
    <cellStyle name="Normal 12 2 3 3 3 3 2 2 6" xfId="15610" xr:uid="{3F686318-821E-486D-B398-6B2697476D97}"/>
    <cellStyle name="Normal 12 2 3 3 3 3 2 2 6 2" xfId="15611" xr:uid="{082C8AAB-B90A-4C30-9E31-FC56ADC72962}"/>
    <cellStyle name="Normal 12 2 3 3 3 3 2 2 7" xfId="15612" xr:uid="{8A5874FC-D8F8-4A1B-AC5B-8F754AAE56D0}"/>
    <cellStyle name="Normal 12 2 3 3 3 3 2 2 7 2" xfId="15613" xr:uid="{ECE30F28-EB5B-40DA-90B5-797A526A9F30}"/>
    <cellStyle name="Normal 12 2 3 3 3 3 2 2 8" xfId="15614" xr:uid="{2C9CE695-CBFA-48BE-9DBD-6349A6E69A16}"/>
    <cellStyle name="Normal 12 2 3 3 3 3 2 2_FY15" xfId="15615" xr:uid="{8338AA8B-3E8E-49F1-8B15-1321CF5794D3}"/>
    <cellStyle name="Normal 12 2 3 3 3 3 2 3" xfId="15616" xr:uid="{841295F2-0801-4596-A15B-4EA558AFEEB6}"/>
    <cellStyle name="Normal 12 2 3 3 3 3 2 3 2" xfId="15617" xr:uid="{83FDE9D2-422F-4EC4-8A54-1E6808B16181}"/>
    <cellStyle name="Normal 12 2 3 3 3 3 2 4" xfId="15618" xr:uid="{5D33AC68-7114-4894-B973-B10CA81CC0F2}"/>
    <cellStyle name="Normal 12 2 3 3 3 3 2 4 2" xfId="15619" xr:uid="{C0962D93-E91D-480A-A50E-BD265D8C6229}"/>
    <cellStyle name="Normal 12 2 3 3 3 3 2 5" xfId="15620" xr:uid="{66383675-8025-49AE-8CCB-1318E79147D8}"/>
    <cellStyle name="Normal 12 2 3 3 3 3 2 5 2" xfId="15621" xr:uid="{BF428147-6BAD-4EB7-AF66-8EFF3FDB192E}"/>
    <cellStyle name="Normal 12 2 3 3 3 3 2 6" xfId="15622" xr:uid="{0C71AF5D-A586-441A-9AE5-FD527A6E2237}"/>
    <cellStyle name="Normal 12 2 3 3 3 3 2 6 2" xfId="15623" xr:uid="{C0C9FC71-8F60-42D8-BB88-1BA31C54CD32}"/>
    <cellStyle name="Normal 12 2 3 3 3 3 2 7" xfId="15624" xr:uid="{E6B63D20-7556-43EA-BECA-DC4FD76E493E}"/>
    <cellStyle name="Normal 12 2 3 3 3 3 2 7 2" xfId="15625" xr:uid="{FBCB1C70-FF68-44B0-9F3B-BD3C575B65E7}"/>
    <cellStyle name="Normal 12 2 3 3 3 3 2 8" xfId="15626" xr:uid="{24D8AB62-AC9F-4EB6-B87D-BA9AFC2E1B05}"/>
    <cellStyle name="Normal 12 2 3 3 3 3 2 8 2" xfId="15627" xr:uid="{23DA3240-16B6-41B6-9C71-9F0C8877DA23}"/>
    <cellStyle name="Normal 12 2 3 3 3 3 2 9" xfId="15628" xr:uid="{F9293575-8E5E-4CD3-A144-0BD3B3C04547}"/>
    <cellStyle name="Normal 12 2 3 3 3 3 2_FY15" xfId="15629" xr:uid="{D9B6F6C1-20AB-4CE8-B9A6-2C97253006A8}"/>
    <cellStyle name="Normal 12 2 3 3 3 3 3" xfId="15630" xr:uid="{B0413164-4EDB-4BB4-BD69-801B6BFBB5DE}"/>
    <cellStyle name="Normal 12 2 3 3 3 3 3 2" xfId="15631" xr:uid="{7FDA0608-8099-42D4-A464-4E43FA6C1573}"/>
    <cellStyle name="Normal 12 2 3 3 3 3 3 2 2" xfId="15632" xr:uid="{7AE868D1-FCBC-4F18-BD81-9B470A337129}"/>
    <cellStyle name="Normal 12 2 3 3 3 3 3 3" xfId="15633" xr:uid="{F98260E5-41F5-423C-BCCF-4CA4CD6402E2}"/>
    <cellStyle name="Normal 12 2 3 3 3 3 3 3 2" xfId="15634" xr:uid="{7946EEEA-4297-40FB-AB07-5226CDD76356}"/>
    <cellStyle name="Normal 12 2 3 3 3 3 3 4" xfId="15635" xr:uid="{F9C6302E-468F-4F9A-B320-C884988F1C97}"/>
    <cellStyle name="Normal 12 2 3 3 3 3 3 4 2" xfId="15636" xr:uid="{13B54A16-BD6F-471E-8101-A616AC651D6A}"/>
    <cellStyle name="Normal 12 2 3 3 3 3 3 5" xfId="15637" xr:uid="{3F1C7BA2-3BD0-46E8-9517-B86E3B6C175A}"/>
    <cellStyle name="Normal 12 2 3 3 3 3 3 5 2" xfId="15638" xr:uid="{1D5BB57F-50A8-4B3D-AF6F-2CB7D19D9903}"/>
    <cellStyle name="Normal 12 2 3 3 3 3 3 6" xfId="15639" xr:uid="{C2263BD4-6B72-4DA8-9042-A4A7B06C75EB}"/>
    <cellStyle name="Normal 12 2 3 3 3 3 3 6 2" xfId="15640" xr:uid="{48D6221D-9601-4704-A2CA-E46C29E4D2AF}"/>
    <cellStyle name="Normal 12 2 3 3 3 3 3 7" xfId="15641" xr:uid="{BB726946-642A-4692-A66D-B4CD1FD1872B}"/>
    <cellStyle name="Normal 12 2 3 3 3 3 3 7 2" xfId="15642" xr:uid="{4CE7D0BE-3AB5-40FF-ACF5-E7022F2136F6}"/>
    <cellStyle name="Normal 12 2 3 3 3 3 3 8" xfId="15643" xr:uid="{7EA414CD-0B4D-48D7-82E1-E88867264AEE}"/>
    <cellStyle name="Normal 12 2 3 3 3 3 3_FY15" xfId="15644" xr:uid="{9C084175-A7DB-473E-88E6-BD8414743B2F}"/>
    <cellStyle name="Normal 12 2 3 3 3 3 4" xfId="15645" xr:uid="{C8527B8A-8115-4646-8ABA-A96AC1ADC7C1}"/>
    <cellStyle name="Normal 12 2 3 3 3 3 4 2" xfId="15646" xr:uid="{553F419E-5B6B-427A-9998-5745A552C23B}"/>
    <cellStyle name="Normal 12 2 3 3 3 3 5" xfId="15647" xr:uid="{B5A1F4C1-3942-4F22-93E8-EC69F82D80C0}"/>
    <cellStyle name="Normal 12 2 3 3 3 3 5 2" xfId="15648" xr:uid="{3D291B3C-49EF-4C2F-A44D-0187D8C195C2}"/>
    <cellStyle name="Normal 12 2 3 3 3 3 6" xfId="15649" xr:uid="{9C6D1373-B178-4289-90E1-F69408928A2A}"/>
    <cellStyle name="Normal 12 2 3 3 3 3 6 2" xfId="15650" xr:uid="{5AD4090A-0718-4491-B193-1CDF3C9335D3}"/>
    <cellStyle name="Normal 12 2 3 3 3 3 7" xfId="15651" xr:uid="{171C4E92-9650-4B4E-AF94-8F687FCA1C3A}"/>
    <cellStyle name="Normal 12 2 3 3 3 3 7 2" xfId="15652" xr:uid="{91D79B55-110D-402D-A0E4-5E8576A4B21E}"/>
    <cellStyle name="Normal 12 2 3 3 3 3 8" xfId="15653" xr:uid="{F946B301-7AAA-4DB4-A512-8F9FD69E053F}"/>
    <cellStyle name="Normal 12 2 3 3 3 3 8 2" xfId="15654" xr:uid="{6C7CE9D3-42C1-48E7-9F3A-10B2A5095E03}"/>
    <cellStyle name="Normal 12 2 3 3 3 3 9" xfId="15655" xr:uid="{7FE83DFC-89A1-4189-80A5-EC0646F0FCAB}"/>
    <cellStyle name="Normal 12 2 3 3 3 3 9 2" xfId="15656" xr:uid="{78F6FE00-9B34-4776-BF13-84063490E1B9}"/>
    <cellStyle name="Normal 12 2 3 3 3 3_AAUP CBI Calc" xfId="15657" xr:uid="{C078E079-B18D-4567-AD06-751FF2C92A9D}"/>
    <cellStyle name="Normal 12 2 3 3 3 4" xfId="15658" xr:uid="{F11288E6-3E53-4221-A948-91BE618EF63C}"/>
    <cellStyle name="Normal 12 2 3 3 3 4 10" xfId="15659" xr:uid="{03675995-0B19-4957-A170-E2FB98715890}"/>
    <cellStyle name="Normal 12 2 3 3 3 4 2" xfId="15660" xr:uid="{ECAEFDFA-EA5F-49A7-9A38-A16C46D5B505}"/>
    <cellStyle name="Normal 12 2 3 3 3 4 2 2" xfId="15661" xr:uid="{303A1E15-8943-45CC-800B-AA1207B15D46}"/>
    <cellStyle name="Normal 12 2 3 3 3 4 2 2 2" xfId="15662" xr:uid="{B7895452-1D63-40D9-8BB6-98945007A220}"/>
    <cellStyle name="Normal 12 2 3 3 3 4 2 2 2 2" xfId="15663" xr:uid="{21445CBD-687F-40CF-B337-1E2981107EDF}"/>
    <cellStyle name="Normal 12 2 3 3 3 4 2 2 3" xfId="15664" xr:uid="{E3C072BA-00F1-4453-BE34-AEDC62730FD9}"/>
    <cellStyle name="Normal 12 2 3 3 3 4 2 2 3 2" xfId="15665" xr:uid="{F993863F-2176-4997-90C7-55DB324D22AB}"/>
    <cellStyle name="Normal 12 2 3 3 3 4 2 2 4" xfId="15666" xr:uid="{33242421-09DE-407B-B51B-F1686C1206E7}"/>
    <cellStyle name="Normal 12 2 3 3 3 4 2 2 4 2" xfId="15667" xr:uid="{BBB29354-02B9-4A8D-8C74-105A48147358}"/>
    <cellStyle name="Normal 12 2 3 3 3 4 2 2 5" xfId="15668" xr:uid="{B081161B-409B-4383-BFB7-AD15F25A2E2D}"/>
    <cellStyle name="Normal 12 2 3 3 3 4 2 2 5 2" xfId="15669" xr:uid="{B8550EBF-6C57-4554-840C-AAA4B870B52B}"/>
    <cellStyle name="Normal 12 2 3 3 3 4 2 2 6" xfId="15670" xr:uid="{B9A6B5BF-4056-421D-A55E-12BC5EC1F820}"/>
    <cellStyle name="Normal 12 2 3 3 3 4 2 2 6 2" xfId="15671" xr:uid="{B99FDB23-70ED-4F58-9F22-5925E45BD83C}"/>
    <cellStyle name="Normal 12 2 3 3 3 4 2 2 7" xfId="15672" xr:uid="{D3BE3EA2-E636-4140-A7B6-9DF314E7CE5F}"/>
    <cellStyle name="Normal 12 2 3 3 3 4 2 2 7 2" xfId="15673" xr:uid="{6FEE981E-6607-476E-B54B-658063B689D6}"/>
    <cellStyle name="Normal 12 2 3 3 3 4 2 2 8" xfId="15674" xr:uid="{BC575DB3-DDBC-4068-8F02-991A70015CAC}"/>
    <cellStyle name="Normal 12 2 3 3 3 4 2 2_FY15" xfId="15675" xr:uid="{5C4C878C-AAEB-4F7B-9C85-548A7DDEB7CE}"/>
    <cellStyle name="Normal 12 2 3 3 3 4 2 3" xfId="15676" xr:uid="{00C1D88C-1EBD-4BEA-876F-683B47536B32}"/>
    <cellStyle name="Normal 12 2 3 3 3 4 2 3 2" xfId="15677" xr:uid="{80C00D11-51B6-424C-B2DF-59FC891DA26E}"/>
    <cellStyle name="Normal 12 2 3 3 3 4 2 4" xfId="15678" xr:uid="{1F245C3F-DE8E-49CA-8372-D61009C3627E}"/>
    <cellStyle name="Normal 12 2 3 3 3 4 2 4 2" xfId="15679" xr:uid="{204B2A29-83AD-438E-B5EB-22F68EC62558}"/>
    <cellStyle name="Normal 12 2 3 3 3 4 2 5" xfId="15680" xr:uid="{8CADDA66-C997-4EBE-BB30-B0733816D8E9}"/>
    <cellStyle name="Normal 12 2 3 3 3 4 2 5 2" xfId="15681" xr:uid="{EBF6F1FB-78A3-432C-BFB9-1B865F5A3B93}"/>
    <cellStyle name="Normal 12 2 3 3 3 4 2 6" xfId="15682" xr:uid="{221432F1-FAA2-47C7-9774-51080A8E53A9}"/>
    <cellStyle name="Normal 12 2 3 3 3 4 2 6 2" xfId="15683" xr:uid="{37AC5F57-E441-4E86-B26F-FC6E8142CCFA}"/>
    <cellStyle name="Normal 12 2 3 3 3 4 2 7" xfId="15684" xr:uid="{D4CB5C3D-F6A3-4073-8403-E8BCB73E3483}"/>
    <cellStyle name="Normal 12 2 3 3 3 4 2 7 2" xfId="15685" xr:uid="{51D84F46-FDB3-4736-987D-6F6A49EC42F0}"/>
    <cellStyle name="Normal 12 2 3 3 3 4 2 8" xfId="15686" xr:uid="{F697DAD3-E564-4536-8C9B-8ECAC784B732}"/>
    <cellStyle name="Normal 12 2 3 3 3 4 2 8 2" xfId="15687" xr:uid="{3BF542D5-63E1-410F-B4D5-958FD86E789F}"/>
    <cellStyle name="Normal 12 2 3 3 3 4 2 9" xfId="15688" xr:uid="{FC6CCCB7-7232-417E-9D0D-0A1207C08FDB}"/>
    <cellStyle name="Normal 12 2 3 3 3 4 2_FY15" xfId="15689" xr:uid="{887C061C-A3BC-4FE1-8AFF-210364B368D9}"/>
    <cellStyle name="Normal 12 2 3 3 3 4 3" xfId="15690" xr:uid="{43D35A41-8F1A-4515-B00C-FDF920823DBF}"/>
    <cellStyle name="Normal 12 2 3 3 3 4 3 2" xfId="15691" xr:uid="{3DA92BA8-0F52-4D9E-A370-4650BAB80237}"/>
    <cellStyle name="Normal 12 2 3 3 3 4 3 2 2" xfId="15692" xr:uid="{34D9AB5F-206C-45DF-B6B3-BA35A66D6000}"/>
    <cellStyle name="Normal 12 2 3 3 3 4 3 3" xfId="15693" xr:uid="{F4264A5A-59E0-4E0F-873E-017A9BDC2C83}"/>
    <cellStyle name="Normal 12 2 3 3 3 4 3 3 2" xfId="15694" xr:uid="{44D5D34F-E7C5-4C3B-9031-99FC5E597DBD}"/>
    <cellStyle name="Normal 12 2 3 3 3 4 3 4" xfId="15695" xr:uid="{D6956FA1-8128-46C5-88A1-0288569DF16C}"/>
    <cellStyle name="Normal 12 2 3 3 3 4 3 4 2" xfId="15696" xr:uid="{CDD61558-0263-4B20-89EF-6AE9222694BA}"/>
    <cellStyle name="Normal 12 2 3 3 3 4 3 5" xfId="15697" xr:uid="{9D90292F-D418-4EC4-97C9-DCB21D7351CD}"/>
    <cellStyle name="Normal 12 2 3 3 3 4 3 5 2" xfId="15698" xr:uid="{C86CC1E1-A636-4EA5-A013-3255F2D75379}"/>
    <cellStyle name="Normal 12 2 3 3 3 4 3 6" xfId="15699" xr:uid="{8FFECF73-3E87-4F61-9A17-83909C7B0840}"/>
    <cellStyle name="Normal 12 2 3 3 3 4 3 6 2" xfId="15700" xr:uid="{EE576C87-A65E-4B9B-8799-0C6316FAF298}"/>
    <cellStyle name="Normal 12 2 3 3 3 4 3 7" xfId="15701" xr:uid="{731639D9-7737-4418-8A9C-534F35996E7B}"/>
    <cellStyle name="Normal 12 2 3 3 3 4 3 7 2" xfId="15702" xr:uid="{F5D1FEFD-A8AB-4105-B44D-B98544B22D55}"/>
    <cellStyle name="Normal 12 2 3 3 3 4 3 8" xfId="15703" xr:uid="{E75D6AFE-C46D-4E6B-BBED-25EA8D064511}"/>
    <cellStyle name="Normal 12 2 3 3 3 4 3_FY15" xfId="15704" xr:uid="{76624A7E-BB0E-4B06-A9AD-D9B1BBEA9848}"/>
    <cellStyle name="Normal 12 2 3 3 3 4 4" xfId="15705" xr:uid="{5495471C-C10B-4930-A3D0-AE7521947026}"/>
    <cellStyle name="Normal 12 2 3 3 3 4 4 2" xfId="15706" xr:uid="{19A6F5B8-E281-43ED-83F1-48DF171B8633}"/>
    <cellStyle name="Normal 12 2 3 3 3 4 5" xfId="15707" xr:uid="{114138B2-0C31-4B59-AA34-02C6112AC0B3}"/>
    <cellStyle name="Normal 12 2 3 3 3 4 5 2" xfId="15708" xr:uid="{D2BAD5A3-9138-4CFC-818F-2C42EE18698A}"/>
    <cellStyle name="Normal 12 2 3 3 3 4 6" xfId="15709" xr:uid="{2CD0EA56-EAB6-4897-91C4-523BB2B4A01E}"/>
    <cellStyle name="Normal 12 2 3 3 3 4 6 2" xfId="15710" xr:uid="{E4C0AA8A-7D9C-43AD-84F0-5C672BEA1F8D}"/>
    <cellStyle name="Normal 12 2 3 3 3 4 7" xfId="15711" xr:uid="{3173E7D9-7D92-4971-A133-376CB66A513C}"/>
    <cellStyle name="Normal 12 2 3 3 3 4 7 2" xfId="15712" xr:uid="{40E3D02A-00A6-4C32-8490-896FE08EEF35}"/>
    <cellStyle name="Normal 12 2 3 3 3 4 8" xfId="15713" xr:uid="{FF1CE8C5-4480-4F83-AF5C-2DF526967B3E}"/>
    <cellStyle name="Normal 12 2 3 3 3 4 8 2" xfId="15714" xr:uid="{B720D1AF-89B0-4748-8EBF-BAEE817D53E3}"/>
    <cellStyle name="Normal 12 2 3 3 3 4 9" xfId="15715" xr:uid="{B3589708-0936-47E9-A6D2-E251A4683B1B}"/>
    <cellStyle name="Normal 12 2 3 3 3 4 9 2" xfId="15716" xr:uid="{8A173061-782B-4BFB-B1A1-7A9E7D4DEF74}"/>
    <cellStyle name="Normal 12 2 3 3 3 4_AAUP CBI Calc" xfId="15717" xr:uid="{EF46431A-D311-46B1-9F60-03D437867EC1}"/>
    <cellStyle name="Normal 12 2 3 3 3 5" xfId="15718" xr:uid="{B6B72ABA-7B31-439D-919A-AA39BF0E26C7}"/>
    <cellStyle name="Normal 12 2 3 3 3 5 10" xfId="15719" xr:uid="{946F8B17-A4C5-4D3B-97C8-218D3AA2CAF5}"/>
    <cellStyle name="Normal 12 2 3 3 3 5 2" xfId="15720" xr:uid="{A91A1162-3486-48BB-9337-FA4810B6AC32}"/>
    <cellStyle name="Normal 12 2 3 3 3 5 2 2" xfId="15721" xr:uid="{6F8BE2D5-370C-4ACF-8537-9EAE6E4A49D4}"/>
    <cellStyle name="Normal 12 2 3 3 3 5 2 2 2" xfId="15722" xr:uid="{B5B75B28-B5E5-4D64-9009-195A63B79421}"/>
    <cellStyle name="Normal 12 2 3 3 3 5 2 2 2 2" xfId="15723" xr:uid="{DB699963-FE60-4603-874E-DEB4F9E7657D}"/>
    <cellStyle name="Normal 12 2 3 3 3 5 2 2 3" xfId="15724" xr:uid="{ECBF2CCD-5106-49DE-BE0F-EFB0B5B09578}"/>
    <cellStyle name="Normal 12 2 3 3 3 5 2 2 3 2" xfId="15725" xr:uid="{7C31F7AA-9BA0-4A3F-BD1F-40E39ECDEC9B}"/>
    <cellStyle name="Normal 12 2 3 3 3 5 2 2 4" xfId="15726" xr:uid="{A3D962B0-74A9-41A5-B1F1-A5D775EAD71F}"/>
    <cellStyle name="Normal 12 2 3 3 3 5 2 2 4 2" xfId="15727" xr:uid="{FB6F8E62-562E-4DE0-B7D9-E50BBCA63F01}"/>
    <cellStyle name="Normal 12 2 3 3 3 5 2 2 5" xfId="15728" xr:uid="{E23C252E-FD46-40A5-8077-95B0E482DDFA}"/>
    <cellStyle name="Normal 12 2 3 3 3 5 2 2 5 2" xfId="15729" xr:uid="{B715BBD4-6590-4E60-B56F-9A604C1A2BED}"/>
    <cellStyle name="Normal 12 2 3 3 3 5 2 2 6" xfId="15730" xr:uid="{387E0A02-D255-490A-B841-97D8DC2701E0}"/>
    <cellStyle name="Normal 12 2 3 3 3 5 2 2 6 2" xfId="15731" xr:uid="{5764DF6F-B875-498C-8456-3A2296BB1943}"/>
    <cellStyle name="Normal 12 2 3 3 3 5 2 2 7" xfId="15732" xr:uid="{6C027DE7-C45F-4CB1-AB27-6BD06D2FE390}"/>
    <cellStyle name="Normal 12 2 3 3 3 5 2 2 7 2" xfId="15733" xr:uid="{15E08EE6-7ADC-475E-A51B-930C25D8641B}"/>
    <cellStyle name="Normal 12 2 3 3 3 5 2 2 8" xfId="15734" xr:uid="{57B4EA6E-E7CE-4BC2-84A8-9ACF00EC11A3}"/>
    <cellStyle name="Normal 12 2 3 3 3 5 2 2_FY15" xfId="15735" xr:uid="{6F35D84A-BB38-476A-B4BC-2D05DBD95F04}"/>
    <cellStyle name="Normal 12 2 3 3 3 5 2 3" xfId="15736" xr:uid="{75A70E35-19C4-4105-8888-B3B752078AA8}"/>
    <cellStyle name="Normal 12 2 3 3 3 5 2 3 2" xfId="15737" xr:uid="{91C5F7ED-6C56-4D39-AF16-57DD4A85EBF0}"/>
    <cellStyle name="Normal 12 2 3 3 3 5 2 4" xfId="15738" xr:uid="{15DCD78E-882C-4B43-8657-F2DC7A7773AA}"/>
    <cellStyle name="Normal 12 2 3 3 3 5 2 4 2" xfId="15739" xr:uid="{C1009BA4-2795-4E09-832E-B5C64F5EB3B3}"/>
    <cellStyle name="Normal 12 2 3 3 3 5 2 5" xfId="15740" xr:uid="{8CD0A90B-E933-403F-8910-6E4F4CDA0694}"/>
    <cellStyle name="Normal 12 2 3 3 3 5 2 5 2" xfId="15741" xr:uid="{5C930EB2-A5E9-4F21-A011-2033C14F4C21}"/>
    <cellStyle name="Normal 12 2 3 3 3 5 2 6" xfId="15742" xr:uid="{735BB5D7-35CB-4C1A-A49F-DB5C17D85230}"/>
    <cellStyle name="Normal 12 2 3 3 3 5 2 6 2" xfId="15743" xr:uid="{B6158003-CF33-47D9-ACD5-4D838C7310C9}"/>
    <cellStyle name="Normal 12 2 3 3 3 5 2 7" xfId="15744" xr:uid="{5D0663E2-76AE-437A-AF29-F2109C9FF00D}"/>
    <cellStyle name="Normal 12 2 3 3 3 5 2 7 2" xfId="15745" xr:uid="{39C7529B-8654-40FD-AD31-9FD79C06A501}"/>
    <cellStyle name="Normal 12 2 3 3 3 5 2 8" xfId="15746" xr:uid="{7D0F8507-E502-4810-B545-05ADE0F8CAF4}"/>
    <cellStyle name="Normal 12 2 3 3 3 5 2 8 2" xfId="15747" xr:uid="{E0A3E6E9-5ADE-4666-BAD2-1A25AA46A49C}"/>
    <cellStyle name="Normal 12 2 3 3 3 5 2 9" xfId="15748" xr:uid="{3ACE7F5E-CE40-4BD8-A6EB-6D697B5CB752}"/>
    <cellStyle name="Normal 12 2 3 3 3 5 2_FY15" xfId="15749" xr:uid="{267A7461-66C8-4DAD-B12C-3290F8EFC1EC}"/>
    <cellStyle name="Normal 12 2 3 3 3 5 3" xfId="15750" xr:uid="{7462FDAB-81C2-45EB-96DB-E18618DF6462}"/>
    <cellStyle name="Normal 12 2 3 3 3 5 3 2" xfId="15751" xr:uid="{59A422C3-1A05-49B1-9330-4BFB695A62CA}"/>
    <cellStyle name="Normal 12 2 3 3 3 5 3 2 2" xfId="15752" xr:uid="{BAFD51A1-3DCC-4948-BFCD-9482917FEDF6}"/>
    <cellStyle name="Normal 12 2 3 3 3 5 3 3" xfId="15753" xr:uid="{4F1C424C-C65F-433C-AA6C-7369010529D4}"/>
    <cellStyle name="Normal 12 2 3 3 3 5 3 3 2" xfId="15754" xr:uid="{55B56560-7323-405A-9290-53968E8E0D7C}"/>
    <cellStyle name="Normal 12 2 3 3 3 5 3 4" xfId="15755" xr:uid="{A613BE1E-1458-4939-99E1-24F537D88D5F}"/>
    <cellStyle name="Normal 12 2 3 3 3 5 3 4 2" xfId="15756" xr:uid="{615C7771-B68C-42F0-B3EF-5BE7FB80702A}"/>
    <cellStyle name="Normal 12 2 3 3 3 5 3 5" xfId="15757" xr:uid="{BCD848A2-E6AC-4119-8A78-74341234F666}"/>
    <cellStyle name="Normal 12 2 3 3 3 5 3 5 2" xfId="15758" xr:uid="{8CEFE36D-3340-4067-BEFE-77C9BFD413B5}"/>
    <cellStyle name="Normal 12 2 3 3 3 5 3 6" xfId="15759" xr:uid="{4BFAE839-CAD4-452A-B294-80A3E30A9A02}"/>
    <cellStyle name="Normal 12 2 3 3 3 5 3 6 2" xfId="15760" xr:uid="{499A9012-63F0-40FD-BC57-4D41D3889FB6}"/>
    <cellStyle name="Normal 12 2 3 3 3 5 3 7" xfId="15761" xr:uid="{1E788F9C-27DB-403E-A051-610FBAB46517}"/>
    <cellStyle name="Normal 12 2 3 3 3 5 3 7 2" xfId="15762" xr:uid="{75391BF3-1F37-4511-9922-AF83CA429D3C}"/>
    <cellStyle name="Normal 12 2 3 3 3 5 3 8" xfId="15763" xr:uid="{88CDBB30-0DE5-4148-8B31-FF10800DED12}"/>
    <cellStyle name="Normal 12 2 3 3 3 5 3_FY15" xfId="15764" xr:uid="{3AE3C479-E03B-4D64-9E23-EC9E82666C8F}"/>
    <cellStyle name="Normal 12 2 3 3 3 5 4" xfId="15765" xr:uid="{B31F2473-995E-47E2-A94D-4410ABABCB45}"/>
    <cellStyle name="Normal 12 2 3 3 3 5 4 2" xfId="15766" xr:uid="{1CC5497D-D095-4D00-9589-6D823EA5CE49}"/>
    <cellStyle name="Normal 12 2 3 3 3 5 5" xfId="15767" xr:uid="{ED32E950-83A9-49AB-B96F-6FE401F9D534}"/>
    <cellStyle name="Normal 12 2 3 3 3 5 5 2" xfId="15768" xr:uid="{2BA8BF5E-F9C4-428D-9F6A-CD158C02815F}"/>
    <cellStyle name="Normal 12 2 3 3 3 5 6" xfId="15769" xr:uid="{1EFE9377-F232-4B95-A69D-18BDC8141D7F}"/>
    <cellStyle name="Normal 12 2 3 3 3 5 6 2" xfId="15770" xr:uid="{CCF29B12-F1C8-4338-B383-C942F1431592}"/>
    <cellStyle name="Normal 12 2 3 3 3 5 7" xfId="15771" xr:uid="{E19BA777-6179-46CE-87D1-7BC0E97C428B}"/>
    <cellStyle name="Normal 12 2 3 3 3 5 7 2" xfId="15772" xr:uid="{407C29A1-1F64-443B-AE06-2963BF9491F3}"/>
    <cellStyle name="Normal 12 2 3 3 3 5 8" xfId="15773" xr:uid="{F7C4054E-5131-4272-8CC8-4C02CB009121}"/>
    <cellStyle name="Normal 12 2 3 3 3 5 8 2" xfId="15774" xr:uid="{BE237FDD-7EAC-4F41-A48E-E220EBC708BA}"/>
    <cellStyle name="Normal 12 2 3 3 3 5 9" xfId="15775" xr:uid="{F8A64BD5-BE67-493F-9526-BC5839EC40F4}"/>
    <cellStyle name="Normal 12 2 3 3 3 5 9 2" xfId="15776" xr:uid="{304E1866-58B3-4326-AD5C-26CDB19FDBDA}"/>
    <cellStyle name="Normal 12 2 3 3 3 5_AAUP CBI Calc" xfId="15777" xr:uid="{92C5F9F2-6890-4EBE-AC53-4AD165C4F596}"/>
    <cellStyle name="Normal 12 2 3 3 3 6" xfId="15778" xr:uid="{920BF9E7-9E54-4C5E-B204-EFE82A53333D}"/>
    <cellStyle name="Normal 12 2 3 3 3 6 2" xfId="15779" xr:uid="{2E9C654C-492E-475A-BE72-447DB49EB759}"/>
    <cellStyle name="Normal 12 2 3 3 3 6 2 2" xfId="15780" xr:uid="{67303767-2834-477D-BA91-5CCACC63E7E8}"/>
    <cellStyle name="Normal 12 2 3 3 3 6 2 2 2" xfId="15781" xr:uid="{76413B42-5FA8-410F-84A2-3F7ADBAB6745}"/>
    <cellStyle name="Normal 12 2 3 3 3 6 2 3" xfId="15782" xr:uid="{0DABC0BA-7140-4EB9-B27B-AC9E960AD89C}"/>
    <cellStyle name="Normal 12 2 3 3 3 6 2 3 2" xfId="15783" xr:uid="{0AD9FB3B-95B3-414F-9B9A-C12C68E69B0C}"/>
    <cellStyle name="Normal 12 2 3 3 3 6 2 4" xfId="15784" xr:uid="{0C0D8219-E1E6-44AF-B0C1-593A0A3B720F}"/>
    <cellStyle name="Normal 12 2 3 3 3 6 2 4 2" xfId="15785" xr:uid="{37DF7123-C459-42CE-9874-C280C2ECE3AA}"/>
    <cellStyle name="Normal 12 2 3 3 3 6 2 5" xfId="15786" xr:uid="{A88C2EBC-9F36-41D9-8E34-7AAB3FEF7449}"/>
    <cellStyle name="Normal 12 2 3 3 3 6 2 5 2" xfId="15787" xr:uid="{D215772A-313B-4942-9DC7-6018768EE85E}"/>
    <cellStyle name="Normal 12 2 3 3 3 6 2 6" xfId="15788" xr:uid="{541C970C-BBB9-4148-B588-C50E34599ADB}"/>
    <cellStyle name="Normal 12 2 3 3 3 6 2 6 2" xfId="15789" xr:uid="{833EFAC9-6898-4111-8173-DACB02B4C1CD}"/>
    <cellStyle name="Normal 12 2 3 3 3 6 2 7" xfId="15790" xr:uid="{547CCD26-9F41-4952-9DB9-59823D036BE7}"/>
    <cellStyle name="Normal 12 2 3 3 3 6 2 7 2" xfId="15791" xr:uid="{37AF1ECD-F886-4195-8A0C-699D0101B662}"/>
    <cellStyle name="Normal 12 2 3 3 3 6 2 8" xfId="15792" xr:uid="{B75BB825-580A-4943-BEC2-7815EAD6B5E8}"/>
    <cellStyle name="Normal 12 2 3 3 3 6 2_FY15" xfId="15793" xr:uid="{F4E99E0A-C7C0-4939-BDB0-9DDB6366C842}"/>
    <cellStyle name="Normal 12 2 3 3 3 6 3" xfId="15794" xr:uid="{52C2315C-C6E6-45F3-9AF1-DE87DA55E9D4}"/>
    <cellStyle name="Normal 12 2 3 3 3 6 3 2" xfId="15795" xr:uid="{9A2A58AD-1CB2-4CAA-B82C-E9990EB0A241}"/>
    <cellStyle name="Normal 12 2 3 3 3 6 4" xfId="15796" xr:uid="{37A626F2-60E6-4E1D-B764-F18C80E57C50}"/>
    <cellStyle name="Normal 12 2 3 3 3 6 4 2" xfId="15797" xr:uid="{66DE54DC-A363-4712-A210-3EE072BA23F0}"/>
    <cellStyle name="Normal 12 2 3 3 3 6 5" xfId="15798" xr:uid="{20F943C6-A47A-4CAE-8AD0-9A175DF3FB4A}"/>
    <cellStyle name="Normal 12 2 3 3 3 6 5 2" xfId="15799" xr:uid="{501D4D30-D8E0-4663-95B9-0E074438EC09}"/>
    <cellStyle name="Normal 12 2 3 3 3 6 6" xfId="15800" xr:uid="{8E6D7062-03CD-41A4-91F1-288CD2C45FB3}"/>
    <cellStyle name="Normal 12 2 3 3 3 6 6 2" xfId="15801" xr:uid="{43B19BB3-636E-444D-975D-0953CA9AD8DB}"/>
    <cellStyle name="Normal 12 2 3 3 3 6 7" xfId="15802" xr:uid="{010A8B4C-78D9-4A9B-8CA2-CD80A14900D9}"/>
    <cellStyle name="Normal 12 2 3 3 3 6 7 2" xfId="15803" xr:uid="{AACF1F54-D966-4A3A-A997-2D30344AB677}"/>
    <cellStyle name="Normal 12 2 3 3 3 6 8" xfId="15804" xr:uid="{BA23B120-A58D-486B-94B7-D79BE5A168F8}"/>
    <cellStyle name="Normal 12 2 3 3 3 6 8 2" xfId="15805" xr:uid="{1D02D36A-BA98-43C8-AF4E-F47394C584F4}"/>
    <cellStyle name="Normal 12 2 3 3 3 6 9" xfId="15806" xr:uid="{7428E3A1-82DA-4D55-A890-12A54A7DAED4}"/>
    <cellStyle name="Normal 12 2 3 3 3 6_FY15" xfId="15807" xr:uid="{9B402112-53A7-4CB8-9E6A-2FAE356E4A32}"/>
    <cellStyle name="Normal 12 2 3 3 3 7" xfId="15808" xr:uid="{BF02DC65-968B-40C5-816C-5E864C17F548}"/>
    <cellStyle name="Normal 12 2 3 3 3 7 2" xfId="15809" xr:uid="{47C925C9-7418-4005-B943-21812F9AB19A}"/>
    <cellStyle name="Normal 12 2 3 3 3 7 2 2" xfId="15810" xr:uid="{679FD442-9E57-4B3B-9390-D76927032540}"/>
    <cellStyle name="Normal 12 2 3 3 3 7 2 2 2" xfId="15811" xr:uid="{27FD1B63-4AD5-448D-879E-A7F786567120}"/>
    <cellStyle name="Normal 12 2 3 3 3 7 2 3" xfId="15812" xr:uid="{8FFC8B3D-BB2E-48FE-97B8-53A14F15BEE4}"/>
    <cellStyle name="Normal 12 2 3 3 3 7 2 3 2" xfId="15813" xr:uid="{5A88E927-366F-4AFC-8E12-5F84615395E9}"/>
    <cellStyle name="Normal 12 2 3 3 3 7 2 4" xfId="15814" xr:uid="{20B9FF63-9EA3-4D87-90E2-84B59FA1115D}"/>
    <cellStyle name="Normal 12 2 3 3 3 7 2 4 2" xfId="15815" xr:uid="{BB0A0C9B-0159-412E-9193-35F4FDD830CD}"/>
    <cellStyle name="Normal 12 2 3 3 3 7 2 5" xfId="15816" xr:uid="{AFB47C05-FD46-49D7-8F1F-948778AAC763}"/>
    <cellStyle name="Normal 12 2 3 3 3 7 2 5 2" xfId="15817" xr:uid="{88055DCC-02D1-45D0-B427-474A6B31209F}"/>
    <cellStyle name="Normal 12 2 3 3 3 7 2 6" xfId="15818" xr:uid="{1ACA923F-D263-462E-AD7B-BD8203334E8F}"/>
    <cellStyle name="Normal 12 2 3 3 3 7 2 6 2" xfId="15819" xr:uid="{97124F24-3CF7-4CF4-B015-B82C97570019}"/>
    <cellStyle name="Normal 12 2 3 3 3 7 2 7" xfId="15820" xr:uid="{A005C0CB-C03E-42B5-8A89-93CED9174E39}"/>
    <cellStyle name="Normal 12 2 3 3 3 7 2 7 2" xfId="15821" xr:uid="{DC9BA6EE-4AD2-41C6-8049-B5270B78DF97}"/>
    <cellStyle name="Normal 12 2 3 3 3 7 2 8" xfId="15822" xr:uid="{E3FF3FEA-7B98-49C5-AE35-0D818B06B1B2}"/>
    <cellStyle name="Normal 12 2 3 3 3 7 2_FY15" xfId="15823" xr:uid="{9F6C2A5B-51F6-4465-8E8A-16A78ABEEFEB}"/>
    <cellStyle name="Normal 12 2 3 3 3 7 3" xfId="15824" xr:uid="{8FE848C0-0F94-47A0-BF0B-173AD80A5AEF}"/>
    <cellStyle name="Normal 12 2 3 3 3 7 3 2" xfId="15825" xr:uid="{12963899-1778-48B7-AB5B-72675B1B9D23}"/>
    <cellStyle name="Normal 12 2 3 3 3 7 4" xfId="15826" xr:uid="{745D9227-7596-4114-AF1B-89C700E502B3}"/>
    <cellStyle name="Normal 12 2 3 3 3 7 4 2" xfId="15827" xr:uid="{5850B366-238A-48EB-88F5-5F0BA0FC5325}"/>
    <cellStyle name="Normal 12 2 3 3 3 7 5" xfId="15828" xr:uid="{953580B7-68E6-44C7-824C-A128502CC952}"/>
    <cellStyle name="Normal 12 2 3 3 3 7 5 2" xfId="15829" xr:uid="{A6A5736E-6416-47A4-B032-8EA5A63BBA30}"/>
    <cellStyle name="Normal 12 2 3 3 3 7 6" xfId="15830" xr:uid="{16EBE869-2898-4ED7-8DCE-E8DC8651F44C}"/>
    <cellStyle name="Normal 12 2 3 3 3 7 6 2" xfId="15831" xr:uid="{4697291A-EE67-4037-9222-DE4C8CBDABBB}"/>
    <cellStyle name="Normal 12 2 3 3 3 7 7" xfId="15832" xr:uid="{A249ADF4-DE7E-4B71-9BBB-63984B016B94}"/>
    <cellStyle name="Normal 12 2 3 3 3 7 7 2" xfId="15833" xr:uid="{D3008D9B-AF07-4811-9B7F-893DDCEA7FB2}"/>
    <cellStyle name="Normal 12 2 3 3 3 7 8" xfId="15834" xr:uid="{69F81D5A-A4E3-453A-BF93-D1184F30E839}"/>
    <cellStyle name="Normal 12 2 3 3 3 7 8 2" xfId="15835" xr:uid="{109C6EFF-1473-4591-8395-E24259CDB6EE}"/>
    <cellStyle name="Normal 12 2 3 3 3 7 9" xfId="15836" xr:uid="{39D49310-095A-4C85-AA9F-3A87F141C972}"/>
    <cellStyle name="Normal 12 2 3 3 3 7_FY15" xfId="15837" xr:uid="{058710BE-A65F-49B3-99D5-5855B7208676}"/>
    <cellStyle name="Normal 12 2 3 3 3 8" xfId="15838" xr:uid="{58ADC64A-86FB-41F3-BE89-489E6A20721C}"/>
    <cellStyle name="Normal 12 2 3 3 3 8 2" xfId="15839" xr:uid="{BFE67C84-660E-44FE-82FD-3D294E98EBC9}"/>
    <cellStyle name="Normal 12 2 3 3 3 8 2 2" xfId="15840" xr:uid="{F02FCA7D-88B5-460C-BF18-0E2DED3B4238}"/>
    <cellStyle name="Normal 12 2 3 3 3 8 3" xfId="15841" xr:uid="{3CDD6DF0-BFA3-4617-A3E7-F7B30712F1BE}"/>
    <cellStyle name="Normal 12 2 3 3 3 8 3 2" xfId="15842" xr:uid="{E012A49E-C2CA-4FFE-BD6E-31D9F3769752}"/>
    <cellStyle name="Normal 12 2 3 3 3 8 4" xfId="15843" xr:uid="{D27EA53E-4C01-4739-8E8E-90CEE697A708}"/>
    <cellStyle name="Normal 12 2 3 3 3 8 4 2" xfId="15844" xr:uid="{9B0C5684-6332-4A3D-B800-270070F37C7E}"/>
    <cellStyle name="Normal 12 2 3 3 3 8 5" xfId="15845" xr:uid="{89FB74AA-5277-403C-87BE-43FDD60ED955}"/>
    <cellStyle name="Normal 12 2 3 3 3 8 5 2" xfId="15846" xr:uid="{D79D560D-808A-4CAE-A752-88587791D058}"/>
    <cellStyle name="Normal 12 2 3 3 3 8 6" xfId="15847" xr:uid="{00234BA2-1925-4EC0-81F9-003F377E8852}"/>
    <cellStyle name="Normal 12 2 3 3 3 8 6 2" xfId="15848" xr:uid="{23C955A4-0E48-4323-BF22-293BE293FB58}"/>
    <cellStyle name="Normal 12 2 3 3 3 8 7" xfId="15849" xr:uid="{005FAD4A-41E4-49F5-B083-CB395AE68269}"/>
    <cellStyle name="Normal 12 2 3 3 3 8 7 2" xfId="15850" xr:uid="{B3D9421C-931D-41ED-9F7A-676193E17838}"/>
    <cellStyle name="Normal 12 2 3 3 3 8 8" xfId="15851" xr:uid="{33950DB5-8A6D-48F9-AB19-62942FA1A3C1}"/>
    <cellStyle name="Normal 12 2 3 3 3 8_FY15" xfId="15852" xr:uid="{7ACBA2AB-ADF7-45FA-B9EC-E0141B243995}"/>
    <cellStyle name="Normal 12 2 3 3 3 9" xfId="15853" xr:uid="{E50FACCF-E73E-4BD1-9150-B43A3BAF1577}"/>
    <cellStyle name="Normal 12 2 3 3 3 9 2" xfId="15854" xr:uid="{BE3888F7-4492-4439-A7BD-5EF03384F6DF}"/>
    <cellStyle name="Normal 12 2 3 3 3_AAUP CBI Calc" xfId="15855" xr:uid="{D40B7183-2E5B-483C-A48C-61EC3720B9E1}"/>
    <cellStyle name="Normal 12 2 3 3 4" xfId="15856" xr:uid="{0D0BCD91-695E-4224-857A-21BD1C505090}"/>
    <cellStyle name="Normal 12 2 3 3 4 10" xfId="15857" xr:uid="{1D929D8B-80CF-4BAC-A007-D290FB932F89}"/>
    <cellStyle name="Normal 12 2 3 3 4 10 2" xfId="15858" xr:uid="{1CC17E17-DA2D-4099-90F9-38A34D935FFD}"/>
    <cellStyle name="Normal 12 2 3 3 4 11" xfId="15859" xr:uid="{647B1C14-1176-4026-9C52-B137CEB9F856}"/>
    <cellStyle name="Normal 12 2 3 3 4 11 2" xfId="15860" xr:uid="{496800ED-7533-4B73-B1D7-F6C876DB3896}"/>
    <cellStyle name="Normal 12 2 3 3 4 12" xfId="15861" xr:uid="{FFA2B190-52EB-4624-9AA9-905125C22700}"/>
    <cellStyle name="Normal 12 2 3 3 4 2" xfId="15862" xr:uid="{BFD5CD48-0DCC-4E77-A567-F1B5B3949924}"/>
    <cellStyle name="Normal 12 2 3 3 4 2 10" xfId="15863" xr:uid="{EBC84FC9-14AF-49DC-8492-F08AD3E6F03E}"/>
    <cellStyle name="Normal 12 2 3 3 4 2 2" xfId="15864" xr:uid="{F2FD0047-5318-4E45-8E79-55C73B50D7D5}"/>
    <cellStyle name="Normal 12 2 3 3 4 2 2 2" xfId="15865" xr:uid="{0A5F2D49-1968-4574-ACB7-B0DD93743742}"/>
    <cellStyle name="Normal 12 2 3 3 4 2 2 2 2" xfId="15866" xr:uid="{6A09DDC5-CCEF-4F35-B90D-E1FB90A0D11A}"/>
    <cellStyle name="Normal 12 2 3 3 4 2 2 2 2 2" xfId="15867" xr:uid="{25488F06-A050-42C3-A975-BEDFA3D8D9DE}"/>
    <cellStyle name="Normal 12 2 3 3 4 2 2 2 3" xfId="15868" xr:uid="{24696B96-EAFF-4D93-8D0A-EC380FA14E12}"/>
    <cellStyle name="Normal 12 2 3 3 4 2 2 2 3 2" xfId="15869" xr:uid="{2EF8C342-6BFF-4C80-8041-F6E49213B7E9}"/>
    <cellStyle name="Normal 12 2 3 3 4 2 2 2 4" xfId="15870" xr:uid="{0F31C50A-E867-4E87-B224-139F2E7A1EFB}"/>
    <cellStyle name="Normal 12 2 3 3 4 2 2 2 4 2" xfId="15871" xr:uid="{21DF4610-9077-428A-B921-B308A3928ED4}"/>
    <cellStyle name="Normal 12 2 3 3 4 2 2 2 5" xfId="15872" xr:uid="{CA94FB51-C811-4F9D-AB64-E8BCC505CF7C}"/>
    <cellStyle name="Normal 12 2 3 3 4 2 2 2 5 2" xfId="15873" xr:uid="{0BA105EC-5D5F-421E-A02B-FCC705EDDB12}"/>
    <cellStyle name="Normal 12 2 3 3 4 2 2 2 6" xfId="15874" xr:uid="{80EBF96C-29AA-4943-AF41-E2AFE072543C}"/>
    <cellStyle name="Normal 12 2 3 3 4 2 2 2 6 2" xfId="15875" xr:uid="{92100642-51CF-4492-853C-25AE993D8F1D}"/>
    <cellStyle name="Normal 12 2 3 3 4 2 2 2 7" xfId="15876" xr:uid="{FEA1C1AE-A9DD-44AE-95E1-07734F7249FF}"/>
    <cellStyle name="Normal 12 2 3 3 4 2 2 2 7 2" xfId="15877" xr:uid="{C89704F0-ADB2-4291-A587-A2F1502F9178}"/>
    <cellStyle name="Normal 12 2 3 3 4 2 2 2 8" xfId="15878" xr:uid="{CE6402A2-F352-4EDB-94D2-550A79825D3D}"/>
    <cellStyle name="Normal 12 2 3 3 4 2 2 2_FY15" xfId="15879" xr:uid="{4F22B9BA-0319-4539-808E-B64BDB921335}"/>
    <cellStyle name="Normal 12 2 3 3 4 2 2 3" xfId="15880" xr:uid="{CD5C3EDB-4419-4B83-83B4-1F0ADC7B5236}"/>
    <cellStyle name="Normal 12 2 3 3 4 2 2 3 2" xfId="15881" xr:uid="{4FEACC0E-6A62-4177-B984-741E9C500D98}"/>
    <cellStyle name="Normal 12 2 3 3 4 2 2 4" xfId="15882" xr:uid="{8C4510D3-6896-40B7-A5D5-25B7ABF48FD1}"/>
    <cellStyle name="Normal 12 2 3 3 4 2 2 4 2" xfId="15883" xr:uid="{39CD2FDB-5377-4753-95B2-A84E13896AB4}"/>
    <cellStyle name="Normal 12 2 3 3 4 2 2 5" xfId="15884" xr:uid="{53DAFE5C-6CDB-4608-82EB-92D6AF952B00}"/>
    <cellStyle name="Normal 12 2 3 3 4 2 2 5 2" xfId="15885" xr:uid="{1F500E64-040A-4D9C-826E-64993B516F1E}"/>
    <cellStyle name="Normal 12 2 3 3 4 2 2 6" xfId="15886" xr:uid="{241DEE31-DC4E-4C78-99CC-D650610B371C}"/>
    <cellStyle name="Normal 12 2 3 3 4 2 2 6 2" xfId="15887" xr:uid="{F01AD2E2-F57C-46C2-969E-DBDEFF249F4B}"/>
    <cellStyle name="Normal 12 2 3 3 4 2 2 7" xfId="15888" xr:uid="{C402F197-A757-4473-B6AF-1D46641A9F95}"/>
    <cellStyle name="Normal 12 2 3 3 4 2 2 7 2" xfId="15889" xr:uid="{90D8D30D-2CB3-477B-A917-4E015EBADB88}"/>
    <cellStyle name="Normal 12 2 3 3 4 2 2 8" xfId="15890" xr:uid="{9F32F3E6-1447-4843-A6FC-2D2855C32CD8}"/>
    <cellStyle name="Normal 12 2 3 3 4 2 2 8 2" xfId="15891" xr:uid="{3F9628A9-6818-4171-B9EA-EB6C7EA88769}"/>
    <cellStyle name="Normal 12 2 3 3 4 2 2 9" xfId="15892" xr:uid="{BEDF4797-8A30-492A-9323-0254FC856F3D}"/>
    <cellStyle name="Normal 12 2 3 3 4 2 2_FY15" xfId="15893" xr:uid="{A4AEE265-37AF-4D98-B554-C013AB725F95}"/>
    <cellStyle name="Normal 12 2 3 3 4 2 3" xfId="15894" xr:uid="{AEC1CD2B-FD7F-4A0D-8898-67CD3EF104FC}"/>
    <cellStyle name="Normal 12 2 3 3 4 2 3 2" xfId="15895" xr:uid="{BBA44CAE-2154-4F48-A632-6EA5810D3787}"/>
    <cellStyle name="Normal 12 2 3 3 4 2 3 2 2" xfId="15896" xr:uid="{3D811077-85B7-477B-9427-619488E92785}"/>
    <cellStyle name="Normal 12 2 3 3 4 2 3 3" xfId="15897" xr:uid="{8B962D22-3000-4E17-9FBC-7DDF0BC6F31A}"/>
    <cellStyle name="Normal 12 2 3 3 4 2 3 3 2" xfId="15898" xr:uid="{FBF7D970-A6A9-4996-8E46-2355968653B1}"/>
    <cellStyle name="Normal 12 2 3 3 4 2 3 4" xfId="15899" xr:uid="{C1CEB3E0-FC6F-4DE8-8BF7-50C33131FF8D}"/>
    <cellStyle name="Normal 12 2 3 3 4 2 3 4 2" xfId="15900" xr:uid="{51D58999-8CE3-469B-AC77-56FADB07094E}"/>
    <cellStyle name="Normal 12 2 3 3 4 2 3 5" xfId="15901" xr:uid="{FA70D4C0-F273-44B0-AD72-5624A2BD8BB2}"/>
    <cellStyle name="Normal 12 2 3 3 4 2 3 5 2" xfId="15902" xr:uid="{43A5BCC0-01D0-43D4-B690-17289B5959A1}"/>
    <cellStyle name="Normal 12 2 3 3 4 2 3 6" xfId="15903" xr:uid="{82261760-7256-4C1D-8877-4671D5714D5E}"/>
    <cellStyle name="Normal 12 2 3 3 4 2 3 6 2" xfId="15904" xr:uid="{1D71ECB0-F651-4ED1-9722-C7D34126EB50}"/>
    <cellStyle name="Normal 12 2 3 3 4 2 3 7" xfId="15905" xr:uid="{5B062000-D28C-4B71-9EBF-6AEB356B11DF}"/>
    <cellStyle name="Normal 12 2 3 3 4 2 3 7 2" xfId="15906" xr:uid="{69C0587C-15EE-492A-9A0D-5D8B0767C38B}"/>
    <cellStyle name="Normal 12 2 3 3 4 2 3 8" xfId="15907" xr:uid="{9E4A9382-494E-4319-8C8F-53DA6E19285D}"/>
    <cellStyle name="Normal 12 2 3 3 4 2 3_FY15" xfId="15908" xr:uid="{4B1AAA92-7EE3-4859-8BF2-2607F06FDFDC}"/>
    <cellStyle name="Normal 12 2 3 3 4 2 4" xfId="15909" xr:uid="{F86EB91C-3142-42DA-A9D7-15BAC15BCAEC}"/>
    <cellStyle name="Normal 12 2 3 3 4 2 4 2" xfId="15910" xr:uid="{8AD94612-7CDB-407C-BF28-7EDC626E6C64}"/>
    <cellStyle name="Normal 12 2 3 3 4 2 5" xfId="15911" xr:uid="{31313E2D-49AE-43E7-B8E3-2C19F33E86EF}"/>
    <cellStyle name="Normal 12 2 3 3 4 2 5 2" xfId="15912" xr:uid="{D16593B7-93FD-4853-8E15-E6904784F7A0}"/>
    <cellStyle name="Normal 12 2 3 3 4 2 6" xfId="15913" xr:uid="{8447F688-BDEA-410F-B31B-67729E90F519}"/>
    <cellStyle name="Normal 12 2 3 3 4 2 6 2" xfId="15914" xr:uid="{F12BCB05-C927-4586-98A0-F04B61A6F295}"/>
    <cellStyle name="Normal 12 2 3 3 4 2 7" xfId="15915" xr:uid="{9E71E5CB-DC82-4423-AFA9-FEC17CCFE5DE}"/>
    <cellStyle name="Normal 12 2 3 3 4 2 7 2" xfId="15916" xr:uid="{CBCE0D03-09EB-49A5-9611-B37BD902894A}"/>
    <cellStyle name="Normal 12 2 3 3 4 2 8" xfId="15917" xr:uid="{9C742DD7-72CD-4678-949D-712A22F47C30}"/>
    <cellStyle name="Normal 12 2 3 3 4 2 8 2" xfId="15918" xr:uid="{7C6FE60E-3705-4519-A4E6-E4E01544FDD5}"/>
    <cellStyle name="Normal 12 2 3 3 4 2 9" xfId="15919" xr:uid="{44673B2B-1371-4424-B9AD-53A6A5D55B16}"/>
    <cellStyle name="Normal 12 2 3 3 4 2 9 2" xfId="15920" xr:uid="{45CFAA4B-636F-4D23-8A84-B0462E7EA245}"/>
    <cellStyle name="Normal 12 2 3 3 4 2_AAUP CBI Calc" xfId="15921" xr:uid="{E6AE3CB9-3FA5-44FA-892D-A7E7CC59FA58}"/>
    <cellStyle name="Normal 12 2 3 3 4 3" xfId="15922" xr:uid="{A25AC9BE-E38A-441E-9AD9-C76B3DED9258}"/>
    <cellStyle name="Normal 12 2 3 3 4 3 2" xfId="15923" xr:uid="{F97509EF-C5BF-4C2E-A370-54A9EDF3BF26}"/>
    <cellStyle name="Normal 12 2 3 3 4 3 2 2" xfId="15924" xr:uid="{12375B7A-EE1A-449F-A6AB-0754782D0860}"/>
    <cellStyle name="Normal 12 2 3 3 4 3 2 2 2" xfId="15925" xr:uid="{A5AC208C-3DB1-4CDE-AAE1-97F70B70C97E}"/>
    <cellStyle name="Normal 12 2 3 3 4 3 2 3" xfId="15926" xr:uid="{8BDC3BCF-4CE7-4DCF-9DBF-FC15A2674BCE}"/>
    <cellStyle name="Normal 12 2 3 3 4 3 2 3 2" xfId="15927" xr:uid="{8D61E3DD-880F-4553-99B8-F1EC55CC0D47}"/>
    <cellStyle name="Normal 12 2 3 3 4 3 2 4" xfId="15928" xr:uid="{DBCC25D3-CB4C-46FE-A9C8-64FB91CC5EB2}"/>
    <cellStyle name="Normal 12 2 3 3 4 3 2 4 2" xfId="15929" xr:uid="{9376FA49-E7DE-4DD7-BD4F-B2631853364B}"/>
    <cellStyle name="Normal 12 2 3 3 4 3 2 5" xfId="15930" xr:uid="{DB47A8B7-08CA-41F0-82D9-3367E0C52F72}"/>
    <cellStyle name="Normal 12 2 3 3 4 3 2 5 2" xfId="15931" xr:uid="{9B2BB2A5-646C-4667-AE24-5BE00BAAFD6B}"/>
    <cellStyle name="Normal 12 2 3 3 4 3 2 6" xfId="15932" xr:uid="{B06BCF77-A983-4399-B266-163E6A924081}"/>
    <cellStyle name="Normal 12 2 3 3 4 3 2 6 2" xfId="15933" xr:uid="{123C7F88-EA67-4CD6-BB08-72FA3DD62550}"/>
    <cellStyle name="Normal 12 2 3 3 4 3 2 7" xfId="15934" xr:uid="{FEDF7CB7-ECC8-4884-B50C-55A4E9E44740}"/>
    <cellStyle name="Normal 12 2 3 3 4 3 2 7 2" xfId="15935" xr:uid="{9544C8F5-8E9C-4DCA-A787-5AE6E1A85340}"/>
    <cellStyle name="Normal 12 2 3 3 4 3 2 8" xfId="15936" xr:uid="{B18F3B02-0E54-40DB-B146-05E2C6738EF0}"/>
    <cellStyle name="Normal 12 2 3 3 4 3 2_FY15" xfId="15937" xr:uid="{F3A3F146-AA59-43DC-832B-AA5EE1221B51}"/>
    <cellStyle name="Normal 12 2 3 3 4 3 3" xfId="15938" xr:uid="{7B159FF1-BDD9-4B05-A4F8-33252C48D254}"/>
    <cellStyle name="Normal 12 2 3 3 4 3 3 2" xfId="15939" xr:uid="{E4832E53-28BD-4725-9DD6-7E05B142D551}"/>
    <cellStyle name="Normal 12 2 3 3 4 3 4" xfId="15940" xr:uid="{C376125B-847D-4EFA-A846-27223FF64BE1}"/>
    <cellStyle name="Normal 12 2 3 3 4 3 4 2" xfId="15941" xr:uid="{6DDE154E-A1D7-4DC2-A25A-4E3A6BFC04CB}"/>
    <cellStyle name="Normal 12 2 3 3 4 3 5" xfId="15942" xr:uid="{61EFDA67-C62A-47B5-9B77-A62E192EFD81}"/>
    <cellStyle name="Normal 12 2 3 3 4 3 5 2" xfId="15943" xr:uid="{49D4E291-C38B-458B-98D2-275F96F6D460}"/>
    <cellStyle name="Normal 12 2 3 3 4 3 6" xfId="15944" xr:uid="{F7B0288B-C66B-4BF4-952A-C12F4844DA05}"/>
    <cellStyle name="Normal 12 2 3 3 4 3 6 2" xfId="15945" xr:uid="{A5EA0727-0284-41CF-90E5-1D4D83289E75}"/>
    <cellStyle name="Normal 12 2 3 3 4 3 7" xfId="15946" xr:uid="{E7420759-988C-4E93-96CD-7E834E2AAA2A}"/>
    <cellStyle name="Normal 12 2 3 3 4 3 7 2" xfId="15947" xr:uid="{58523FB9-F769-4462-BEE6-9F21CC994703}"/>
    <cellStyle name="Normal 12 2 3 3 4 3 8" xfId="15948" xr:uid="{0ADEFB70-A7C2-4462-930C-D69DA2946E2D}"/>
    <cellStyle name="Normal 12 2 3 3 4 3 8 2" xfId="15949" xr:uid="{9E566073-275D-48E9-8BBD-EEFA760B2A90}"/>
    <cellStyle name="Normal 12 2 3 3 4 3 9" xfId="15950" xr:uid="{524C5041-1D5D-450D-9B08-A6BCC8B1ECC8}"/>
    <cellStyle name="Normal 12 2 3 3 4 3_FY15" xfId="15951" xr:uid="{387213C4-3947-4E16-B953-D1757783C0E7}"/>
    <cellStyle name="Normal 12 2 3 3 4 4" xfId="15952" xr:uid="{505EF242-A95B-4ED0-BB74-EA30A79274BD}"/>
    <cellStyle name="Normal 12 2 3 3 4 4 2" xfId="15953" xr:uid="{372BFCA1-8C85-45AD-881B-B552CC9519AC}"/>
    <cellStyle name="Normal 12 2 3 3 4 4 2 2" xfId="15954" xr:uid="{1BD8812D-B4FB-4AD2-AAE4-CDF23A175173}"/>
    <cellStyle name="Normal 12 2 3 3 4 4 2 2 2" xfId="15955" xr:uid="{979DD5EA-A588-426D-A19D-D66949A4B180}"/>
    <cellStyle name="Normal 12 2 3 3 4 4 2 3" xfId="15956" xr:uid="{594B68F4-FF6C-4E60-A93E-02FDBE3DBBA6}"/>
    <cellStyle name="Normal 12 2 3 3 4 4 2 3 2" xfId="15957" xr:uid="{D9AC3F96-9806-4A12-8453-64D085AA75FA}"/>
    <cellStyle name="Normal 12 2 3 3 4 4 2 4" xfId="15958" xr:uid="{1E3D3534-F467-4111-B943-4D5505650769}"/>
    <cellStyle name="Normal 12 2 3 3 4 4 2 4 2" xfId="15959" xr:uid="{E647638D-E515-443D-B5A5-7F5F569A1CE1}"/>
    <cellStyle name="Normal 12 2 3 3 4 4 2 5" xfId="15960" xr:uid="{DB33A166-12BE-4A75-9BCB-D09783A0F7DB}"/>
    <cellStyle name="Normal 12 2 3 3 4 4 2 5 2" xfId="15961" xr:uid="{26563C63-73FE-44EF-B265-9C96C6473487}"/>
    <cellStyle name="Normal 12 2 3 3 4 4 2 6" xfId="15962" xr:uid="{6F7912DE-D488-446F-A1E5-5EBA8112D5C2}"/>
    <cellStyle name="Normal 12 2 3 3 4 4 2 6 2" xfId="15963" xr:uid="{D540C8F2-A660-4E06-8C4C-46EA12C9A0AB}"/>
    <cellStyle name="Normal 12 2 3 3 4 4 2 7" xfId="15964" xr:uid="{17FFB2B2-C5D1-4068-A967-ADFE971255BE}"/>
    <cellStyle name="Normal 12 2 3 3 4 4 2 7 2" xfId="15965" xr:uid="{5F0A1C42-83E9-4B46-8A12-80816A33B9FE}"/>
    <cellStyle name="Normal 12 2 3 3 4 4 2 8" xfId="15966" xr:uid="{35DB48F6-293E-4362-9E41-FAA65199919C}"/>
    <cellStyle name="Normal 12 2 3 3 4 4 2_FY15" xfId="15967" xr:uid="{AB081B46-1890-4A85-AC04-EB17DD4960C1}"/>
    <cellStyle name="Normal 12 2 3 3 4 4 3" xfId="15968" xr:uid="{84E7347A-34D9-44C0-B0A4-342AA426A4CE}"/>
    <cellStyle name="Normal 12 2 3 3 4 4 3 2" xfId="15969" xr:uid="{4C606393-D807-4023-8C7B-46F2B9DC768F}"/>
    <cellStyle name="Normal 12 2 3 3 4 4 4" xfId="15970" xr:uid="{32565078-1211-424A-9ACB-9F7166934FF5}"/>
    <cellStyle name="Normal 12 2 3 3 4 4 4 2" xfId="15971" xr:uid="{24A3DE12-5C5B-42A8-B49E-258549B01F3C}"/>
    <cellStyle name="Normal 12 2 3 3 4 4 5" xfId="15972" xr:uid="{0E1A9643-719C-46A0-8D01-8F0608E8B931}"/>
    <cellStyle name="Normal 12 2 3 3 4 4 5 2" xfId="15973" xr:uid="{AA3B2AA2-BDAE-4E0F-9C6E-E0B108B164AC}"/>
    <cellStyle name="Normal 12 2 3 3 4 4 6" xfId="15974" xr:uid="{58E9BAB8-79C7-4A38-BECF-2BE377CE968F}"/>
    <cellStyle name="Normal 12 2 3 3 4 4 6 2" xfId="15975" xr:uid="{550AAAFC-CECE-4EC9-AD3A-5B87585C248F}"/>
    <cellStyle name="Normal 12 2 3 3 4 4 7" xfId="15976" xr:uid="{EBA5FEC6-8A09-41ED-97AA-70E68E5B949D}"/>
    <cellStyle name="Normal 12 2 3 3 4 4 7 2" xfId="15977" xr:uid="{D302510D-823A-45D3-8C09-2F10A8B8A871}"/>
    <cellStyle name="Normal 12 2 3 3 4 4 8" xfId="15978" xr:uid="{0F187AF2-F13F-46E7-AFD0-9F55490E3FAA}"/>
    <cellStyle name="Normal 12 2 3 3 4 4 8 2" xfId="15979" xr:uid="{05764D09-05E1-479B-9AEE-AF3DC14CA512}"/>
    <cellStyle name="Normal 12 2 3 3 4 4 9" xfId="15980" xr:uid="{3A948784-A9BC-4B82-BF00-90BB5BF7ACB5}"/>
    <cellStyle name="Normal 12 2 3 3 4 4_FY15" xfId="15981" xr:uid="{A31E36D5-13F4-409F-998F-7496A42D646C}"/>
    <cellStyle name="Normal 12 2 3 3 4 5" xfId="15982" xr:uid="{8CD2935A-459E-4B32-A9A8-CA401B95B628}"/>
    <cellStyle name="Normal 12 2 3 3 4 5 2" xfId="15983" xr:uid="{17EEA634-CF09-42E9-AABE-78B2423C0825}"/>
    <cellStyle name="Normal 12 2 3 3 4 5 2 2" xfId="15984" xr:uid="{244654FD-6D6F-4B5E-A6E9-747EF84976C7}"/>
    <cellStyle name="Normal 12 2 3 3 4 5 3" xfId="15985" xr:uid="{4804012C-EFBE-4584-BC04-B2E316347454}"/>
    <cellStyle name="Normal 12 2 3 3 4 5 3 2" xfId="15986" xr:uid="{90B92A65-1B09-4063-886B-6C8EC562C23D}"/>
    <cellStyle name="Normal 12 2 3 3 4 5 4" xfId="15987" xr:uid="{3217FEB9-EB03-42C1-AC5D-90531A780DE8}"/>
    <cellStyle name="Normal 12 2 3 3 4 5 4 2" xfId="15988" xr:uid="{AAA1F142-4721-4AF7-8E86-43922532BE1B}"/>
    <cellStyle name="Normal 12 2 3 3 4 5 5" xfId="15989" xr:uid="{001F0300-8907-4905-9682-F335C23CACCA}"/>
    <cellStyle name="Normal 12 2 3 3 4 5 5 2" xfId="15990" xr:uid="{F9D230D1-EDC3-4EDF-968D-45A7B40459B6}"/>
    <cellStyle name="Normal 12 2 3 3 4 5 6" xfId="15991" xr:uid="{7F32335E-C35C-4CC1-BD36-E1A988CC9038}"/>
    <cellStyle name="Normal 12 2 3 3 4 5 6 2" xfId="15992" xr:uid="{E60A7C0D-8559-4730-9DA2-553259F82A07}"/>
    <cellStyle name="Normal 12 2 3 3 4 5 7" xfId="15993" xr:uid="{5C27360B-FF6C-47F6-A3DA-45E9F5762EF9}"/>
    <cellStyle name="Normal 12 2 3 3 4 5 7 2" xfId="15994" xr:uid="{D6AB3507-D0F9-443F-8ECB-CEA5E10F5C25}"/>
    <cellStyle name="Normal 12 2 3 3 4 5 8" xfId="15995" xr:uid="{8CA78784-D079-47EB-AA36-20F248DDAC9A}"/>
    <cellStyle name="Normal 12 2 3 3 4 5_FY15" xfId="15996" xr:uid="{777DAFEE-76A2-47FA-A1F2-BCE10073C4A5}"/>
    <cellStyle name="Normal 12 2 3 3 4 6" xfId="15997" xr:uid="{4CD16208-00AA-4335-B6C2-732240185AA6}"/>
    <cellStyle name="Normal 12 2 3 3 4 6 2" xfId="15998" xr:uid="{901E6787-C03F-4B2B-A3C2-8EA13846B88D}"/>
    <cellStyle name="Normal 12 2 3 3 4 7" xfId="15999" xr:uid="{DC237242-4878-4763-9996-23351D0A4F66}"/>
    <cellStyle name="Normal 12 2 3 3 4 7 2" xfId="16000" xr:uid="{000CF123-9E33-46E3-BA3A-022AE91ADAF2}"/>
    <cellStyle name="Normal 12 2 3 3 4 8" xfId="16001" xr:uid="{C19A909A-668D-4777-8564-5EFD80C11A0B}"/>
    <cellStyle name="Normal 12 2 3 3 4 8 2" xfId="16002" xr:uid="{9093BD18-A965-488C-B306-C19157A3A031}"/>
    <cellStyle name="Normal 12 2 3 3 4 9" xfId="16003" xr:uid="{5DA16746-16AF-439F-960D-7C6E7A9E9994}"/>
    <cellStyle name="Normal 12 2 3 3 4 9 2" xfId="16004" xr:uid="{DC592439-EF41-4076-86DF-47F173D8D389}"/>
    <cellStyle name="Normal 12 2 3 3 4_AAUP CBI Calc" xfId="16005" xr:uid="{94984113-2CAF-44BD-B7DF-9B2F553E9229}"/>
    <cellStyle name="Normal 12 2 3 3 5" xfId="16006" xr:uid="{C2B98E31-59FE-466D-8C3A-5E68CE37F80A}"/>
    <cellStyle name="Normal 12 2 3 3 5 10" xfId="16007" xr:uid="{5314DDE8-7DBA-47D2-9AA9-4D5D552E85E4}"/>
    <cellStyle name="Normal 12 2 3 3 5 2" xfId="16008" xr:uid="{67847268-34E3-47EB-A4C9-D974B7EE3BD1}"/>
    <cellStyle name="Normal 12 2 3 3 5 2 2" xfId="16009" xr:uid="{340835DF-8018-4765-AFAE-A4B2FB6666A7}"/>
    <cellStyle name="Normal 12 2 3 3 5 2 2 2" xfId="16010" xr:uid="{4FF2F96D-4BF6-4747-95D1-4EA3F8192380}"/>
    <cellStyle name="Normal 12 2 3 3 5 2 2 2 2" xfId="16011" xr:uid="{119E0EDB-282A-4F80-8093-9EE5375527CB}"/>
    <cellStyle name="Normal 12 2 3 3 5 2 2 3" xfId="16012" xr:uid="{7F777FE8-C268-42BF-AA9D-2A6DC2AA88D2}"/>
    <cellStyle name="Normal 12 2 3 3 5 2 2 3 2" xfId="16013" xr:uid="{72C87A5B-414A-42E3-825B-8F130508532B}"/>
    <cellStyle name="Normal 12 2 3 3 5 2 2 4" xfId="16014" xr:uid="{F9E9E1CD-0BF9-4793-B161-565D785E169C}"/>
    <cellStyle name="Normal 12 2 3 3 5 2 2 4 2" xfId="16015" xr:uid="{CE367664-AAB6-40C7-9E2A-FD2FA19F397B}"/>
    <cellStyle name="Normal 12 2 3 3 5 2 2 5" xfId="16016" xr:uid="{4C1CB23B-2A7E-4CC8-A244-E1BEE181B629}"/>
    <cellStyle name="Normal 12 2 3 3 5 2 2 5 2" xfId="16017" xr:uid="{ABFEBAD6-D24A-4AD3-9C8A-DDFB29168E57}"/>
    <cellStyle name="Normal 12 2 3 3 5 2 2 6" xfId="16018" xr:uid="{537DEC12-C5A9-4F2B-A890-C1FA3148499B}"/>
    <cellStyle name="Normal 12 2 3 3 5 2 2 6 2" xfId="16019" xr:uid="{7E4C3CE0-F27D-4012-8F2C-1AC1E414A086}"/>
    <cellStyle name="Normal 12 2 3 3 5 2 2 7" xfId="16020" xr:uid="{D71087AB-9EDE-4831-A7D3-2A23332E8D79}"/>
    <cellStyle name="Normal 12 2 3 3 5 2 2 7 2" xfId="16021" xr:uid="{6FD374D6-879E-400D-96DD-EDA111A1D163}"/>
    <cellStyle name="Normal 12 2 3 3 5 2 2 8" xfId="16022" xr:uid="{7A8716AA-D32C-4E99-81EC-63E233BAC998}"/>
    <cellStyle name="Normal 12 2 3 3 5 2 2_FY15" xfId="16023" xr:uid="{E1088970-4B72-42F3-B3A2-41D23867A360}"/>
    <cellStyle name="Normal 12 2 3 3 5 2 3" xfId="16024" xr:uid="{038239A3-A83D-4F00-8EC8-FD2F2F294BA7}"/>
    <cellStyle name="Normal 12 2 3 3 5 2 3 2" xfId="16025" xr:uid="{139927AA-8C6D-4B82-B895-DB6B8EBBF507}"/>
    <cellStyle name="Normal 12 2 3 3 5 2 4" xfId="16026" xr:uid="{49F977DC-8B9A-494C-BF91-E25EF7D3AE77}"/>
    <cellStyle name="Normal 12 2 3 3 5 2 4 2" xfId="16027" xr:uid="{EEBC1DCD-5281-4BF1-89E6-18E6942FBDC9}"/>
    <cellStyle name="Normal 12 2 3 3 5 2 5" xfId="16028" xr:uid="{DD11A283-A944-4ECF-B8CD-26F0E58B60FC}"/>
    <cellStyle name="Normal 12 2 3 3 5 2 5 2" xfId="16029" xr:uid="{56C01E83-06BB-4857-A418-F14742983C8C}"/>
    <cellStyle name="Normal 12 2 3 3 5 2 6" xfId="16030" xr:uid="{5668B3FD-E7B1-4C48-9F2F-A1C19217C69A}"/>
    <cellStyle name="Normal 12 2 3 3 5 2 6 2" xfId="16031" xr:uid="{76C5A4B0-29EF-41A6-8211-57226D6889B5}"/>
    <cellStyle name="Normal 12 2 3 3 5 2 7" xfId="16032" xr:uid="{C405A306-55FB-4FD6-9A39-BC63216C4EB6}"/>
    <cellStyle name="Normal 12 2 3 3 5 2 7 2" xfId="16033" xr:uid="{B69920D5-7F8A-4DC5-9A65-05F700CE052C}"/>
    <cellStyle name="Normal 12 2 3 3 5 2 8" xfId="16034" xr:uid="{D990463E-DD2A-4C3F-871D-8DDC1B4B2D82}"/>
    <cellStyle name="Normal 12 2 3 3 5 2 8 2" xfId="16035" xr:uid="{D2DA666E-F4CC-4C62-B37C-5110ECE0E6CF}"/>
    <cellStyle name="Normal 12 2 3 3 5 2 9" xfId="16036" xr:uid="{0EF81CB7-BB74-4F42-A31C-18C2156C6DDE}"/>
    <cellStyle name="Normal 12 2 3 3 5 2_FY15" xfId="16037" xr:uid="{988F0D4A-6808-47ED-AE46-AC7BB2057285}"/>
    <cellStyle name="Normal 12 2 3 3 5 3" xfId="16038" xr:uid="{A21053C6-0AD3-44A2-B354-8CB0BF4E0EAD}"/>
    <cellStyle name="Normal 12 2 3 3 5 3 2" xfId="16039" xr:uid="{ABF21C84-F64F-46A3-8553-AD7A7FE7B717}"/>
    <cellStyle name="Normal 12 2 3 3 5 3 2 2" xfId="16040" xr:uid="{90CB4241-F9B1-48EE-B681-8DC30962CE6D}"/>
    <cellStyle name="Normal 12 2 3 3 5 3 3" xfId="16041" xr:uid="{6F7C3005-A2AF-44B2-BE9B-BCC8C2051D11}"/>
    <cellStyle name="Normal 12 2 3 3 5 3 3 2" xfId="16042" xr:uid="{0F1682A8-B956-49D8-9E36-08578186D7D5}"/>
    <cellStyle name="Normal 12 2 3 3 5 3 4" xfId="16043" xr:uid="{C5D5F633-9BAC-4DE2-B091-5AA1AB97C7A2}"/>
    <cellStyle name="Normal 12 2 3 3 5 3 4 2" xfId="16044" xr:uid="{BFCDC7DB-378E-4927-BB04-EAA9C24A0692}"/>
    <cellStyle name="Normal 12 2 3 3 5 3 5" xfId="16045" xr:uid="{02D1C97C-512B-4BE5-8911-F45F64AAD587}"/>
    <cellStyle name="Normal 12 2 3 3 5 3 5 2" xfId="16046" xr:uid="{7BA1A716-51AE-4AF0-BD55-617A28BA0A03}"/>
    <cellStyle name="Normal 12 2 3 3 5 3 6" xfId="16047" xr:uid="{1E7A0425-2583-47C1-BBD8-F47312AC348C}"/>
    <cellStyle name="Normal 12 2 3 3 5 3 6 2" xfId="16048" xr:uid="{B0049B2B-8600-4FC9-9BEB-4B24651BAECF}"/>
    <cellStyle name="Normal 12 2 3 3 5 3 7" xfId="16049" xr:uid="{1495E3BC-0901-42B4-8431-DF447CEC3C3D}"/>
    <cellStyle name="Normal 12 2 3 3 5 3 7 2" xfId="16050" xr:uid="{F94E7113-7327-4348-A3DC-C1816F0F0292}"/>
    <cellStyle name="Normal 12 2 3 3 5 3 8" xfId="16051" xr:uid="{76CCC41C-EC7A-4C46-80FB-7272AAB09AE8}"/>
    <cellStyle name="Normal 12 2 3 3 5 3_FY15" xfId="16052" xr:uid="{C87DDB8D-1D4A-4878-96A7-4C86E711B3F2}"/>
    <cellStyle name="Normal 12 2 3 3 5 4" xfId="16053" xr:uid="{D4382BEF-3F55-40AD-96E6-EE09D80563A5}"/>
    <cellStyle name="Normal 12 2 3 3 5 4 2" xfId="16054" xr:uid="{72EB85BE-85A4-4F87-8725-FBBA9F13F2D6}"/>
    <cellStyle name="Normal 12 2 3 3 5 5" xfId="16055" xr:uid="{F733E1CC-B12D-4D1D-B7E8-88D0C084A8C9}"/>
    <cellStyle name="Normal 12 2 3 3 5 5 2" xfId="16056" xr:uid="{5A951167-9E40-478E-9CFF-040B22E780B0}"/>
    <cellStyle name="Normal 12 2 3 3 5 6" xfId="16057" xr:uid="{2643E34D-A06C-4F24-80A9-2783B2404DF4}"/>
    <cellStyle name="Normal 12 2 3 3 5 6 2" xfId="16058" xr:uid="{7D0027D3-45F0-43DB-A407-B765995E61CB}"/>
    <cellStyle name="Normal 12 2 3 3 5 7" xfId="16059" xr:uid="{69F9FFC0-6B7D-4D45-8F6A-492B7D7D36B1}"/>
    <cellStyle name="Normal 12 2 3 3 5 7 2" xfId="16060" xr:uid="{3797F4A4-8158-4A1D-8F0E-F1E88312D50D}"/>
    <cellStyle name="Normal 12 2 3 3 5 8" xfId="16061" xr:uid="{19BCBA8D-E4FD-4320-B9D8-7F9D0F1F4158}"/>
    <cellStyle name="Normal 12 2 3 3 5 8 2" xfId="16062" xr:uid="{73FBF66D-7BBA-4275-9C4B-7F0D69992153}"/>
    <cellStyle name="Normal 12 2 3 3 5 9" xfId="16063" xr:uid="{D602507E-CDA0-4F1F-BAB0-67B8E690C519}"/>
    <cellStyle name="Normal 12 2 3 3 5 9 2" xfId="16064" xr:uid="{E6E7A3FB-202B-4215-AABD-363BDCD7CB7C}"/>
    <cellStyle name="Normal 12 2 3 3 5_AAUP CBI Calc" xfId="16065" xr:uid="{167D3222-DF25-4B36-BD54-457C0A2FD77C}"/>
    <cellStyle name="Normal 12 2 3 3 6" xfId="16066" xr:uid="{41899905-F2F6-479C-9A6E-5412AA299001}"/>
    <cellStyle name="Normal 12 2 3 3 6 10" xfId="16067" xr:uid="{EBE8CBC3-5D41-4D31-947C-F68E061C4B52}"/>
    <cellStyle name="Normal 12 2 3 3 6 2" xfId="16068" xr:uid="{A64CF6A9-C3CB-419B-A61A-192BB6C7D3BF}"/>
    <cellStyle name="Normal 12 2 3 3 6 2 2" xfId="16069" xr:uid="{40E38A78-C533-47AD-BDC6-2E54B0012B77}"/>
    <cellStyle name="Normal 12 2 3 3 6 2 2 2" xfId="16070" xr:uid="{97BA57AD-8F4A-46FF-BC8B-855BA0CF41F3}"/>
    <cellStyle name="Normal 12 2 3 3 6 2 2 2 2" xfId="16071" xr:uid="{AE46DD94-D9C0-4C80-AD03-01A431A818D6}"/>
    <cellStyle name="Normal 12 2 3 3 6 2 2 3" xfId="16072" xr:uid="{44C950D2-C548-4D9B-AEF4-3D84B3928B27}"/>
    <cellStyle name="Normal 12 2 3 3 6 2 2 3 2" xfId="16073" xr:uid="{59A60762-3B9D-4C63-BFED-B3266DA994E4}"/>
    <cellStyle name="Normal 12 2 3 3 6 2 2 4" xfId="16074" xr:uid="{7A389880-4DFB-4C40-BB64-D114620CBA98}"/>
    <cellStyle name="Normal 12 2 3 3 6 2 2 4 2" xfId="16075" xr:uid="{B018FE8A-B384-43EC-9299-CD9F2ADCD5E7}"/>
    <cellStyle name="Normal 12 2 3 3 6 2 2 5" xfId="16076" xr:uid="{95B60427-785D-45F9-8414-B678CD787D31}"/>
    <cellStyle name="Normal 12 2 3 3 6 2 2 5 2" xfId="16077" xr:uid="{6DAD5382-CBA4-4A06-A0F6-3797C217AE71}"/>
    <cellStyle name="Normal 12 2 3 3 6 2 2 6" xfId="16078" xr:uid="{29278312-3EE5-4079-A298-32A605FDDF20}"/>
    <cellStyle name="Normal 12 2 3 3 6 2 2 6 2" xfId="16079" xr:uid="{8F057C2B-D36E-4AE7-B0F4-B360F39758AB}"/>
    <cellStyle name="Normal 12 2 3 3 6 2 2 7" xfId="16080" xr:uid="{EC7325C9-345C-47DD-9D18-BCE1A2A6D080}"/>
    <cellStyle name="Normal 12 2 3 3 6 2 2 7 2" xfId="16081" xr:uid="{CDF8FC98-3416-41EF-A894-ED82A27E4986}"/>
    <cellStyle name="Normal 12 2 3 3 6 2 2 8" xfId="16082" xr:uid="{8DC010B7-300C-4AAB-A13A-5516AEA810D3}"/>
    <cellStyle name="Normal 12 2 3 3 6 2 2_FY15" xfId="16083" xr:uid="{9986F2FB-8E87-4024-8659-CDC5221363D8}"/>
    <cellStyle name="Normal 12 2 3 3 6 2 3" xfId="16084" xr:uid="{D9A78F6B-9343-4D1F-AA5C-30A7BAF908AD}"/>
    <cellStyle name="Normal 12 2 3 3 6 2 3 2" xfId="16085" xr:uid="{E26A0F71-FFAC-47E1-9395-15DD34C0EB9F}"/>
    <cellStyle name="Normal 12 2 3 3 6 2 4" xfId="16086" xr:uid="{782327B1-F7FD-4141-BE8C-100BC37873BF}"/>
    <cellStyle name="Normal 12 2 3 3 6 2 4 2" xfId="16087" xr:uid="{1C61D156-FE90-4613-83AD-AB9450F81786}"/>
    <cellStyle name="Normal 12 2 3 3 6 2 5" xfId="16088" xr:uid="{10EAFAD2-C373-42F8-AD5F-7F6F0DDA93E1}"/>
    <cellStyle name="Normal 12 2 3 3 6 2 5 2" xfId="16089" xr:uid="{468C6235-31C6-40EC-B716-EF7CD3FBEDBA}"/>
    <cellStyle name="Normal 12 2 3 3 6 2 6" xfId="16090" xr:uid="{86B144E0-1609-4565-81C9-A275608562D6}"/>
    <cellStyle name="Normal 12 2 3 3 6 2 6 2" xfId="16091" xr:uid="{F9E140C1-1EA5-465C-9625-480266A531E8}"/>
    <cellStyle name="Normal 12 2 3 3 6 2 7" xfId="16092" xr:uid="{48DEDE78-17EC-482E-9DD5-E8700AA9F5A7}"/>
    <cellStyle name="Normal 12 2 3 3 6 2 7 2" xfId="16093" xr:uid="{63A4EED1-154B-429C-88C1-CA0E0C5F8B68}"/>
    <cellStyle name="Normal 12 2 3 3 6 2 8" xfId="16094" xr:uid="{E6A6F6CF-D997-48D9-955D-24FDA56B1D3A}"/>
    <cellStyle name="Normal 12 2 3 3 6 2 8 2" xfId="16095" xr:uid="{E92B04BC-8C4E-4F3E-9814-F8D73A122AF6}"/>
    <cellStyle name="Normal 12 2 3 3 6 2 9" xfId="16096" xr:uid="{9CE72434-7AC7-4903-9664-0F3777E82D4D}"/>
    <cellStyle name="Normal 12 2 3 3 6 2_FY15" xfId="16097" xr:uid="{5EC7A4F0-5E4E-4CC3-8D65-6B245B57E433}"/>
    <cellStyle name="Normal 12 2 3 3 6 3" xfId="16098" xr:uid="{9CE0CC6E-4FD5-4077-ACD7-4C70C03BEC6C}"/>
    <cellStyle name="Normal 12 2 3 3 6 3 2" xfId="16099" xr:uid="{74B51C19-564E-4990-89E7-254778ABA1C2}"/>
    <cellStyle name="Normal 12 2 3 3 6 3 2 2" xfId="16100" xr:uid="{CB1518EA-3B10-4656-A40B-884534CACBDD}"/>
    <cellStyle name="Normal 12 2 3 3 6 3 3" xfId="16101" xr:uid="{522BF2AB-D5BB-4D90-B989-0343F7A9C1F5}"/>
    <cellStyle name="Normal 12 2 3 3 6 3 3 2" xfId="16102" xr:uid="{5BDBAF82-3F47-4604-872B-08C93B47EB82}"/>
    <cellStyle name="Normal 12 2 3 3 6 3 4" xfId="16103" xr:uid="{4834AB25-4AEB-4227-BDD1-88757E1FC2AC}"/>
    <cellStyle name="Normal 12 2 3 3 6 3 4 2" xfId="16104" xr:uid="{85989E4B-852F-4155-930F-87A117E48B84}"/>
    <cellStyle name="Normal 12 2 3 3 6 3 5" xfId="16105" xr:uid="{6A5CD996-5C25-42AA-B0BC-1E9B3B7A4B4B}"/>
    <cellStyle name="Normal 12 2 3 3 6 3 5 2" xfId="16106" xr:uid="{201D3497-706F-421F-8C3C-B4438D6AF3E8}"/>
    <cellStyle name="Normal 12 2 3 3 6 3 6" xfId="16107" xr:uid="{07DB548D-5322-48B2-96AE-E74E7280D155}"/>
    <cellStyle name="Normal 12 2 3 3 6 3 6 2" xfId="16108" xr:uid="{5C078087-98BD-4F13-9D10-D975A4089245}"/>
    <cellStyle name="Normal 12 2 3 3 6 3 7" xfId="16109" xr:uid="{9D6ED613-5C0F-4C79-AD6E-39D973969BAA}"/>
    <cellStyle name="Normal 12 2 3 3 6 3 7 2" xfId="16110" xr:uid="{76CA512A-8AF3-4C14-BFC6-C2378CE03E8F}"/>
    <cellStyle name="Normal 12 2 3 3 6 3 8" xfId="16111" xr:uid="{43732FEF-D553-44C7-9A9A-EA4623A3A7E6}"/>
    <cellStyle name="Normal 12 2 3 3 6 3_FY15" xfId="16112" xr:uid="{6E598242-1C00-44C9-8195-821B79E32D64}"/>
    <cellStyle name="Normal 12 2 3 3 6 4" xfId="16113" xr:uid="{673DC335-B333-4208-82E2-3BDFE826AE2C}"/>
    <cellStyle name="Normal 12 2 3 3 6 4 2" xfId="16114" xr:uid="{484EDB47-0311-48B4-B2B8-C598B464D912}"/>
    <cellStyle name="Normal 12 2 3 3 6 5" xfId="16115" xr:uid="{D067F742-CC08-4D9D-9B36-348F5BEDC484}"/>
    <cellStyle name="Normal 12 2 3 3 6 5 2" xfId="16116" xr:uid="{CAD67734-10E2-4024-BF18-0615AA2E7917}"/>
    <cellStyle name="Normal 12 2 3 3 6 6" xfId="16117" xr:uid="{0005CA6F-08D3-403B-B565-837A07B26015}"/>
    <cellStyle name="Normal 12 2 3 3 6 6 2" xfId="16118" xr:uid="{6F666380-6F03-405B-AF92-D1394B0255AC}"/>
    <cellStyle name="Normal 12 2 3 3 6 7" xfId="16119" xr:uid="{EAD48B00-C151-4FCD-BB85-6B81CC807257}"/>
    <cellStyle name="Normal 12 2 3 3 6 7 2" xfId="16120" xr:uid="{DAAB0F6E-D1A4-4090-8ADB-365397C9FF0B}"/>
    <cellStyle name="Normal 12 2 3 3 6 8" xfId="16121" xr:uid="{99849A91-5DE9-4D4D-A9F5-FBB529FF907C}"/>
    <cellStyle name="Normal 12 2 3 3 6 8 2" xfId="16122" xr:uid="{0C539080-C9F7-4828-9B62-4A41C57D3FF8}"/>
    <cellStyle name="Normal 12 2 3 3 6 9" xfId="16123" xr:uid="{6B0D1E20-B9B6-4522-A418-FFE1AFC19141}"/>
    <cellStyle name="Normal 12 2 3 3 6 9 2" xfId="16124" xr:uid="{51D24394-27ED-483A-9F31-5D6A478E2540}"/>
    <cellStyle name="Normal 12 2 3 3 6_AAUP CBI Calc" xfId="16125" xr:uid="{D7D0515B-E968-4337-8D9C-3A7E9E3F028B}"/>
    <cellStyle name="Normal 12 2 3 3 7" xfId="16126" xr:uid="{BF2B47D4-A264-4415-9D2C-3B8FF17E26B8}"/>
    <cellStyle name="Normal 12 2 3 3 7 10" xfId="16127" xr:uid="{D236CA9A-CA20-489C-BB7C-5178BE91B319}"/>
    <cellStyle name="Normal 12 2 3 3 7 2" xfId="16128" xr:uid="{96C257E5-477D-4106-98BE-3B1BA69A159C}"/>
    <cellStyle name="Normal 12 2 3 3 7 2 2" xfId="16129" xr:uid="{2C2A9350-A532-4149-AB32-151814486894}"/>
    <cellStyle name="Normal 12 2 3 3 7 2 2 2" xfId="16130" xr:uid="{81329947-08B3-4864-A633-506F71FEDE4B}"/>
    <cellStyle name="Normal 12 2 3 3 7 2 2 2 2" xfId="16131" xr:uid="{8E78D10D-78AF-4453-9EC4-F840D02766D3}"/>
    <cellStyle name="Normal 12 2 3 3 7 2 2 3" xfId="16132" xr:uid="{10715DB2-6D0F-4621-8614-12ED681C08A9}"/>
    <cellStyle name="Normal 12 2 3 3 7 2 2 3 2" xfId="16133" xr:uid="{F9112DEC-B562-46E9-B676-8542BA7B8466}"/>
    <cellStyle name="Normal 12 2 3 3 7 2 2 4" xfId="16134" xr:uid="{FC996861-0F8C-4D7F-B9AB-0E64DAA7D90C}"/>
    <cellStyle name="Normal 12 2 3 3 7 2 2 4 2" xfId="16135" xr:uid="{2F0346E7-8A43-4EB8-8556-8C230A077D0E}"/>
    <cellStyle name="Normal 12 2 3 3 7 2 2 5" xfId="16136" xr:uid="{50B7BCE2-81A8-468A-B38A-C051D0762F79}"/>
    <cellStyle name="Normal 12 2 3 3 7 2 2 5 2" xfId="16137" xr:uid="{B52D91C1-2666-4C90-8ADC-0018B0043E6B}"/>
    <cellStyle name="Normal 12 2 3 3 7 2 2 6" xfId="16138" xr:uid="{BCCCA639-831D-49EB-8656-52D9100B4612}"/>
    <cellStyle name="Normal 12 2 3 3 7 2 2 6 2" xfId="16139" xr:uid="{1D9CF252-C076-4F0C-896C-0C780FF0D0E3}"/>
    <cellStyle name="Normal 12 2 3 3 7 2 2 7" xfId="16140" xr:uid="{854A7BEF-2A1F-4227-919B-34FBD70B6E7B}"/>
    <cellStyle name="Normal 12 2 3 3 7 2 2 7 2" xfId="16141" xr:uid="{552AC346-5DD5-4EAE-9EDA-157AD2B1F299}"/>
    <cellStyle name="Normal 12 2 3 3 7 2 2 8" xfId="16142" xr:uid="{1E8AD4CC-7E18-4F0D-A9BE-AF3437E87350}"/>
    <cellStyle name="Normal 12 2 3 3 7 2 2_FY15" xfId="16143" xr:uid="{40E645A8-AA3E-4FDF-B08C-37DF5AB00A01}"/>
    <cellStyle name="Normal 12 2 3 3 7 2 3" xfId="16144" xr:uid="{B6E9A51B-EF54-4104-8C70-C9139B2E7167}"/>
    <cellStyle name="Normal 12 2 3 3 7 2 3 2" xfId="16145" xr:uid="{DD1CF775-03B3-40E7-BE1B-EBE7DB466AA6}"/>
    <cellStyle name="Normal 12 2 3 3 7 2 4" xfId="16146" xr:uid="{F87285C8-43BC-4936-A6DE-7C52D842F41B}"/>
    <cellStyle name="Normal 12 2 3 3 7 2 4 2" xfId="16147" xr:uid="{DBCC1A59-5B8D-4257-942C-22DCBECC8A4E}"/>
    <cellStyle name="Normal 12 2 3 3 7 2 5" xfId="16148" xr:uid="{7C915A9D-330F-4C34-BAAF-B9C65B3D74DB}"/>
    <cellStyle name="Normal 12 2 3 3 7 2 5 2" xfId="16149" xr:uid="{CD4046E7-B26E-4DEA-8EE3-6E865DA6E123}"/>
    <cellStyle name="Normal 12 2 3 3 7 2 6" xfId="16150" xr:uid="{ECBCEC03-D73E-46ED-852F-513FFE95D3D3}"/>
    <cellStyle name="Normal 12 2 3 3 7 2 6 2" xfId="16151" xr:uid="{C4537714-BC3A-49E9-BD15-0B63D30D7CC0}"/>
    <cellStyle name="Normal 12 2 3 3 7 2 7" xfId="16152" xr:uid="{A62EF564-7757-4A75-AC2C-3098E1298841}"/>
    <cellStyle name="Normal 12 2 3 3 7 2 7 2" xfId="16153" xr:uid="{26E5C73A-CB1B-4D16-B66E-0FAB282401E2}"/>
    <cellStyle name="Normal 12 2 3 3 7 2 8" xfId="16154" xr:uid="{E81D5F3A-22AB-4642-AEF1-B676029C593A}"/>
    <cellStyle name="Normal 12 2 3 3 7 2 8 2" xfId="16155" xr:uid="{E8ADEC1D-59C9-4964-9EE2-DE71C23677FA}"/>
    <cellStyle name="Normal 12 2 3 3 7 2 9" xfId="16156" xr:uid="{C90C2215-6419-4350-B8D0-423B5DB760C9}"/>
    <cellStyle name="Normal 12 2 3 3 7 2_FY15" xfId="16157" xr:uid="{4DBF3286-592C-4784-8F26-B7718AEF5B9B}"/>
    <cellStyle name="Normal 12 2 3 3 7 3" xfId="16158" xr:uid="{F62E7FE4-E39E-47D5-A9DB-10F6ABF06A6F}"/>
    <cellStyle name="Normal 12 2 3 3 7 3 2" xfId="16159" xr:uid="{5B9A0F8A-406E-4995-8D82-F6AD293F1F6C}"/>
    <cellStyle name="Normal 12 2 3 3 7 3 2 2" xfId="16160" xr:uid="{110B134D-BB85-46FF-B44A-67E7DA0719A1}"/>
    <cellStyle name="Normal 12 2 3 3 7 3 3" xfId="16161" xr:uid="{6ABF438F-991F-4E54-AA48-70DD83B90B80}"/>
    <cellStyle name="Normal 12 2 3 3 7 3 3 2" xfId="16162" xr:uid="{A6C01F2A-4B87-4F6A-938D-D53FCE62FB2F}"/>
    <cellStyle name="Normal 12 2 3 3 7 3 4" xfId="16163" xr:uid="{C2B4D227-6984-4000-97A4-993920BD46D9}"/>
    <cellStyle name="Normal 12 2 3 3 7 3 4 2" xfId="16164" xr:uid="{ED41D1A5-A7A5-4EB4-BA71-D2B0B475798D}"/>
    <cellStyle name="Normal 12 2 3 3 7 3 5" xfId="16165" xr:uid="{ACD76AEE-706F-4904-AE1F-E0C56AAF0367}"/>
    <cellStyle name="Normal 12 2 3 3 7 3 5 2" xfId="16166" xr:uid="{1CBCCFB6-F0EF-497B-BB02-7FDCC1B35D4C}"/>
    <cellStyle name="Normal 12 2 3 3 7 3 6" xfId="16167" xr:uid="{DDBDC9AB-C2F5-48E7-BBA0-D5FE357979EB}"/>
    <cellStyle name="Normal 12 2 3 3 7 3 6 2" xfId="16168" xr:uid="{4201D15E-46CF-4866-8B16-54885B18D384}"/>
    <cellStyle name="Normal 12 2 3 3 7 3 7" xfId="16169" xr:uid="{B900F389-F383-4311-8271-D97733B7359B}"/>
    <cellStyle name="Normal 12 2 3 3 7 3 7 2" xfId="16170" xr:uid="{18E60F25-12CC-4A38-8408-3DA231709F72}"/>
    <cellStyle name="Normal 12 2 3 3 7 3 8" xfId="16171" xr:uid="{41F4AA04-D66B-444A-80E7-D23B99617065}"/>
    <cellStyle name="Normal 12 2 3 3 7 3_FY15" xfId="16172" xr:uid="{F7723DCC-41C1-4BE6-A237-1761D7E567AB}"/>
    <cellStyle name="Normal 12 2 3 3 7 4" xfId="16173" xr:uid="{445FA932-B59C-4C50-8EAE-24EF5695EDA3}"/>
    <cellStyle name="Normal 12 2 3 3 7 4 2" xfId="16174" xr:uid="{7581C5E5-F41A-48BD-A35A-3DCB2FBAF914}"/>
    <cellStyle name="Normal 12 2 3 3 7 5" xfId="16175" xr:uid="{E49D7901-D76B-430B-8B7B-11AFAAD1B750}"/>
    <cellStyle name="Normal 12 2 3 3 7 5 2" xfId="16176" xr:uid="{552EF885-9350-48B8-B318-6DE9442F3028}"/>
    <cellStyle name="Normal 12 2 3 3 7 6" xfId="16177" xr:uid="{6E452B11-6F1B-4A04-B86D-7D732C4FB494}"/>
    <cellStyle name="Normal 12 2 3 3 7 6 2" xfId="16178" xr:uid="{AB6AE2BB-1AEA-444B-BE0D-88857965605B}"/>
    <cellStyle name="Normal 12 2 3 3 7 7" xfId="16179" xr:uid="{D13261D1-B710-46A4-ABD3-17BAB2582A83}"/>
    <cellStyle name="Normal 12 2 3 3 7 7 2" xfId="16180" xr:uid="{3C5293AE-585C-401A-976A-8C390215947E}"/>
    <cellStyle name="Normal 12 2 3 3 7 8" xfId="16181" xr:uid="{94110718-094B-4368-A7FD-C5829460DBC3}"/>
    <cellStyle name="Normal 12 2 3 3 7 8 2" xfId="16182" xr:uid="{BC2EF0A2-6737-4C86-A911-327BAB157D38}"/>
    <cellStyle name="Normal 12 2 3 3 7 9" xfId="16183" xr:uid="{917E06AB-6D50-43AF-9197-3F93E2057938}"/>
    <cellStyle name="Normal 12 2 3 3 7 9 2" xfId="16184" xr:uid="{2B52B04F-33F1-4515-A507-904855EA7821}"/>
    <cellStyle name="Normal 12 2 3 3 7_AAUP CBI Calc" xfId="16185" xr:uid="{567CA614-64AA-45E8-AC1F-91985CA410F3}"/>
    <cellStyle name="Normal 12 2 3 3 8" xfId="16186" xr:uid="{6AAF4564-EDDD-4D00-B1F8-A3450B7E0571}"/>
    <cellStyle name="Normal 12 2 3 3 8 10" xfId="16187" xr:uid="{576A517A-6DE4-474A-84C4-8E8ED83383E6}"/>
    <cellStyle name="Normal 12 2 3 3 8 2" xfId="16188" xr:uid="{A55E9A9D-AD0E-4A83-BEB6-4AAA558BAA46}"/>
    <cellStyle name="Normal 12 2 3 3 8 2 2" xfId="16189" xr:uid="{D6E011FB-961C-4248-96EC-88C77153DBE0}"/>
    <cellStyle name="Normal 12 2 3 3 8 2 2 2" xfId="16190" xr:uid="{147481B8-9599-40DC-97AC-833DEC9987D2}"/>
    <cellStyle name="Normal 12 2 3 3 8 2 2 2 2" xfId="16191" xr:uid="{5DE8EA85-0800-4FB2-855A-DB9F6FB958D7}"/>
    <cellStyle name="Normal 12 2 3 3 8 2 2 3" xfId="16192" xr:uid="{B6CF1085-0067-4E01-9859-67AD10136E41}"/>
    <cellStyle name="Normal 12 2 3 3 8 2 2 3 2" xfId="16193" xr:uid="{02F0B1CB-D503-43CB-8801-3440893C280C}"/>
    <cellStyle name="Normal 12 2 3 3 8 2 2 4" xfId="16194" xr:uid="{98995994-886B-4D88-9852-7E758A6AA373}"/>
    <cellStyle name="Normal 12 2 3 3 8 2 2 4 2" xfId="16195" xr:uid="{88594C24-2FF9-45B3-BBDE-C064FA41A9EA}"/>
    <cellStyle name="Normal 12 2 3 3 8 2 2 5" xfId="16196" xr:uid="{2D961D16-DB9E-4AE6-B311-81FB5624DB2D}"/>
    <cellStyle name="Normal 12 2 3 3 8 2 2 5 2" xfId="16197" xr:uid="{6EEA4994-35EF-4194-A916-B8B54F1090A4}"/>
    <cellStyle name="Normal 12 2 3 3 8 2 2 6" xfId="16198" xr:uid="{8A7D696F-0693-4406-AC41-C6D63270DFF5}"/>
    <cellStyle name="Normal 12 2 3 3 8 2 2 6 2" xfId="16199" xr:uid="{0DABFF24-DACC-423A-AF9B-7E095E946D3F}"/>
    <cellStyle name="Normal 12 2 3 3 8 2 2 7" xfId="16200" xr:uid="{1A1C2B54-42AD-4B95-934A-6BA324C87175}"/>
    <cellStyle name="Normal 12 2 3 3 8 2 2 7 2" xfId="16201" xr:uid="{0F6DA754-008F-48DB-BD02-439012698411}"/>
    <cellStyle name="Normal 12 2 3 3 8 2 2 8" xfId="16202" xr:uid="{06764536-9312-4568-A07A-65B5C0BCC7A6}"/>
    <cellStyle name="Normal 12 2 3 3 8 2 2_FY15" xfId="16203" xr:uid="{9918C4E5-CD60-4A81-B508-D2DB72CAD06A}"/>
    <cellStyle name="Normal 12 2 3 3 8 2 3" xfId="16204" xr:uid="{42ADD6FC-8C8E-4034-A6A9-A965607E1DE9}"/>
    <cellStyle name="Normal 12 2 3 3 8 2 3 2" xfId="16205" xr:uid="{7803D127-166E-4184-BAB7-9E674C3C9E44}"/>
    <cellStyle name="Normal 12 2 3 3 8 2 4" xfId="16206" xr:uid="{773DCF03-114F-44A1-AFF1-E39659467CF1}"/>
    <cellStyle name="Normal 12 2 3 3 8 2 4 2" xfId="16207" xr:uid="{B216F5D8-216F-425C-AB8A-D2EE09030ABB}"/>
    <cellStyle name="Normal 12 2 3 3 8 2 5" xfId="16208" xr:uid="{592DABB0-4D11-436E-8F54-CD6FAB180445}"/>
    <cellStyle name="Normal 12 2 3 3 8 2 5 2" xfId="16209" xr:uid="{7C111B61-6853-4598-915E-433791CEF8D1}"/>
    <cellStyle name="Normal 12 2 3 3 8 2 6" xfId="16210" xr:uid="{D4A8CA09-246E-4A78-8EB5-605B66FC0DF0}"/>
    <cellStyle name="Normal 12 2 3 3 8 2 6 2" xfId="16211" xr:uid="{D56E92EF-A65D-4331-90B0-B81BFAECCF4A}"/>
    <cellStyle name="Normal 12 2 3 3 8 2 7" xfId="16212" xr:uid="{7F82A1DE-38D4-49DE-8D89-1B8E1E46B169}"/>
    <cellStyle name="Normal 12 2 3 3 8 2 7 2" xfId="16213" xr:uid="{A4A1C141-7537-4DBB-A193-E299315C1083}"/>
    <cellStyle name="Normal 12 2 3 3 8 2 8" xfId="16214" xr:uid="{0AB9FD38-9398-43CD-B54E-A8113B08CC69}"/>
    <cellStyle name="Normal 12 2 3 3 8 2 8 2" xfId="16215" xr:uid="{2E70E195-420F-4D80-8301-24B98ACAB780}"/>
    <cellStyle name="Normal 12 2 3 3 8 2 9" xfId="16216" xr:uid="{0424FB6D-D221-4EC3-9F84-B82A7044CF8E}"/>
    <cellStyle name="Normal 12 2 3 3 8 2_FY15" xfId="16217" xr:uid="{53A06C32-6853-4957-8C40-459E585E5396}"/>
    <cellStyle name="Normal 12 2 3 3 8 3" xfId="16218" xr:uid="{5549FA02-FE46-4FBD-A26F-02F85030059F}"/>
    <cellStyle name="Normal 12 2 3 3 8 3 2" xfId="16219" xr:uid="{14CCA0A6-C56A-44B7-B384-FA8BC3A9D2FB}"/>
    <cellStyle name="Normal 12 2 3 3 8 3 2 2" xfId="16220" xr:uid="{B9E05F63-880C-4868-98A9-28C293D166DC}"/>
    <cellStyle name="Normal 12 2 3 3 8 3 3" xfId="16221" xr:uid="{13FC0505-7AC1-40E8-BEE0-AB639C4B5A4C}"/>
    <cellStyle name="Normal 12 2 3 3 8 3 3 2" xfId="16222" xr:uid="{FDE69BC2-9C36-4B4E-B592-C8BB2A68CB05}"/>
    <cellStyle name="Normal 12 2 3 3 8 3 4" xfId="16223" xr:uid="{286CB694-C373-4F7D-BAB6-4AFDCBA1CDEB}"/>
    <cellStyle name="Normal 12 2 3 3 8 3 4 2" xfId="16224" xr:uid="{CA37F389-6148-410C-A2A3-83A9AA26AF0D}"/>
    <cellStyle name="Normal 12 2 3 3 8 3 5" xfId="16225" xr:uid="{6984099D-DE78-4C93-8DE5-720C529D6C47}"/>
    <cellStyle name="Normal 12 2 3 3 8 3 5 2" xfId="16226" xr:uid="{2959CB93-C3BA-4222-A0EB-E6498D426C7C}"/>
    <cellStyle name="Normal 12 2 3 3 8 3 6" xfId="16227" xr:uid="{335AAA1B-AB51-4882-95F4-985DFEAEFCCC}"/>
    <cellStyle name="Normal 12 2 3 3 8 3 6 2" xfId="16228" xr:uid="{6852A02F-639F-4B4A-9677-C986B3821D2C}"/>
    <cellStyle name="Normal 12 2 3 3 8 3 7" xfId="16229" xr:uid="{2EB88918-6BA0-4F0B-84FF-241201B1B181}"/>
    <cellStyle name="Normal 12 2 3 3 8 3 7 2" xfId="16230" xr:uid="{1EDA3A94-94D0-4E81-9940-E70D28420E54}"/>
    <cellStyle name="Normal 12 2 3 3 8 3 8" xfId="16231" xr:uid="{3CF2D46C-4476-4A99-9BD3-2F5681840684}"/>
    <cellStyle name="Normal 12 2 3 3 8 3_FY15" xfId="16232" xr:uid="{540A177F-5632-494C-BF51-E0CD657352C9}"/>
    <cellStyle name="Normal 12 2 3 3 8 4" xfId="16233" xr:uid="{C1AFB06D-5B54-4977-BC9B-14F022DD1BAB}"/>
    <cellStyle name="Normal 12 2 3 3 8 4 2" xfId="16234" xr:uid="{6918876D-4CA2-45BA-9754-C7D9B7CD4A7D}"/>
    <cellStyle name="Normal 12 2 3 3 8 5" xfId="16235" xr:uid="{07998FEA-36F6-428C-A2B1-543DCC094E8C}"/>
    <cellStyle name="Normal 12 2 3 3 8 5 2" xfId="16236" xr:uid="{620D6E3B-AE1C-4237-B863-05CAA008680F}"/>
    <cellStyle name="Normal 12 2 3 3 8 6" xfId="16237" xr:uid="{C9ACF2CC-9155-4BE2-9DD0-35C73D60ED32}"/>
    <cellStyle name="Normal 12 2 3 3 8 6 2" xfId="16238" xr:uid="{7D85AA8C-758A-44D9-A6B6-A65DCA7EB988}"/>
    <cellStyle name="Normal 12 2 3 3 8 7" xfId="16239" xr:uid="{D8661708-9583-4A28-B2F8-B6D2BC0C3DE3}"/>
    <cellStyle name="Normal 12 2 3 3 8 7 2" xfId="16240" xr:uid="{757044E9-BC1B-4C56-A90B-E471A3635AFB}"/>
    <cellStyle name="Normal 12 2 3 3 8 8" xfId="16241" xr:uid="{DC30D0DD-CC9A-4CA9-8934-31045ED95ADC}"/>
    <cellStyle name="Normal 12 2 3 3 8 8 2" xfId="16242" xr:uid="{536E7AE2-B00E-4808-8D46-D2CD87EBCD10}"/>
    <cellStyle name="Normal 12 2 3 3 8 9" xfId="16243" xr:uid="{8D457F18-2F5A-4CBD-BDFE-8ED2DD79F5B5}"/>
    <cellStyle name="Normal 12 2 3 3 8 9 2" xfId="16244" xr:uid="{9020C8CD-ECDA-497D-8DA6-BC62844473C7}"/>
    <cellStyle name="Normal 12 2 3 3 8_AAUP CBI Calc" xfId="16245" xr:uid="{9EC1B71B-3D21-4F8C-ACCB-3FE85E266B9D}"/>
    <cellStyle name="Normal 12 2 3 3 9" xfId="16246" xr:uid="{CD7BAB62-CDBB-48A8-A2DE-CAA50C3405EF}"/>
    <cellStyle name="Normal 12 2 3 3 9 2" xfId="16247" xr:uid="{09C11433-E4F2-4497-83BD-1D10F87B81B6}"/>
    <cellStyle name="Normal 12 2 3 3 9 2 2" xfId="16248" xr:uid="{16174144-D19D-4B2A-8A8A-9D6C371856A5}"/>
    <cellStyle name="Normal 12 2 3 3 9 2 2 2" xfId="16249" xr:uid="{7D21E664-9B45-4619-877F-36910DA9B010}"/>
    <cellStyle name="Normal 12 2 3 3 9 2 3" xfId="16250" xr:uid="{F87ED3A7-693D-4359-8100-AD501E226922}"/>
    <cellStyle name="Normal 12 2 3 3 9 2 3 2" xfId="16251" xr:uid="{9404CC66-8A58-4A70-9CB2-3445C2A6B6F3}"/>
    <cellStyle name="Normal 12 2 3 3 9 2 4" xfId="16252" xr:uid="{1A358974-44C5-4BAE-B8C7-E1DAAB35E9AA}"/>
    <cellStyle name="Normal 12 2 3 3 9 2 4 2" xfId="16253" xr:uid="{F0B6EED4-4241-48EF-8F08-BA7EC05746E9}"/>
    <cellStyle name="Normal 12 2 3 3 9 2 5" xfId="16254" xr:uid="{E24241C6-A313-4BA0-B822-3ADE243A8760}"/>
    <cellStyle name="Normal 12 2 3 3 9 2 5 2" xfId="16255" xr:uid="{711E3C48-4DC9-49EF-841F-FA0CCE01DCAA}"/>
    <cellStyle name="Normal 12 2 3 3 9 2 6" xfId="16256" xr:uid="{DA1586AC-0BBD-427A-B63C-F9C1877CE639}"/>
    <cellStyle name="Normal 12 2 3 3 9 2 6 2" xfId="16257" xr:uid="{EF0E3F11-5D92-4EBD-B966-E02C321EF233}"/>
    <cellStyle name="Normal 12 2 3 3 9 2 7" xfId="16258" xr:uid="{26CDE3A5-46DE-4E0B-B2EA-58BF03AC05F4}"/>
    <cellStyle name="Normal 12 2 3 3 9 2 7 2" xfId="16259" xr:uid="{43322316-3F86-4C69-A0D1-4122C3D6E80D}"/>
    <cellStyle name="Normal 12 2 3 3 9 2 8" xfId="16260" xr:uid="{CB900F2B-BD18-401B-94CD-E02570C8B64B}"/>
    <cellStyle name="Normal 12 2 3 3 9 2_FY15" xfId="16261" xr:uid="{3FA93E3C-DB6B-4E3D-9BB1-593597D5FB07}"/>
    <cellStyle name="Normal 12 2 3 3 9 3" xfId="16262" xr:uid="{0F6565AE-F1C3-4EE9-92A2-573614596C3A}"/>
    <cellStyle name="Normal 12 2 3 3 9 3 2" xfId="16263" xr:uid="{B8E9697B-0061-4240-822C-48FA34CF1C3B}"/>
    <cellStyle name="Normal 12 2 3 3 9 4" xfId="16264" xr:uid="{98A28779-9A7D-4345-9949-C74C5DC68FAA}"/>
    <cellStyle name="Normal 12 2 3 3 9 4 2" xfId="16265" xr:uid="{15B5217F-5C0C-4F82-8827-72436A61A176}"/>
    <cellStyle name="Normal 12 2 3 3 9 5" xfId="16266" xr:uid="{BCBBD05E-7F2F-492B-9C83-B719B6BA4CF9}"/>
    <cellStyle name="Normal 12 2 3 3 9 5 2" xfId="16267" xr:uid="{9E645002-86F9-4B86-878B-25A655E12903}"/>
    <cellStyle name="Normal 12 2 3 3 9 6" xfId="16268" xr:uid="{A2511605-2210-45BC-83AE-823B3207480E}"/>
    <cellStyle name="Normal 12 2 3 3 9 6 2" xfId="16269" xr:uid="{2C9F9B7D-210F-417F-A5E8-5F9ED1DB1DB7}"/>
    <cellStyle name="Normal 12 2 3 3 9 7" xfId="16270" xr:uid="{0F5F0D4E-C45B-4677-9D7C-75091A8A847D}"/>
    <cellStyle name="Normal 12 2 3 3 9 7 2" xfId="16271" xr:uid="{B86F564C-14D0-448A-BE14-061233014A70}"/>
    <cellStyle name="Normal 12 2 3 3 9 8" xfId="16272" xr:uid="{C83D9045-5832-420E-B7AC-B7E442FECE2F}"/>
    <cellStyle name="Normal 12 2 3 3 9 8 2" xfId="16273" xr:uid="{D18D0DC2-7440-49B5-9546-4948A98D80BE}"/>
    <cellStyle name="Normal 12 2 3 3 9 9" xfId="16274" xr:uid="{732FC322-0FD7-4E0F-AB9E-CCB9E2D3202D}"/>
    <cellStyle name="Normal 12 2 3 3 9_FY15" xfId="16275" xr:uid="{7A4E5567-8084-4D15-BC6B-99AD29D42C8E}"/>
    <cellStyle name="Normal 12 2 3 3_AAUP CBI Calc" xfId="16276" xr:uid="{12B563AE-830D-4210-B740-0AA67C5AA41E}"/>
    <cellStyle name="Normal 12 2 3 4" xfId="16277" xr:uid="{25F4AAC4-0235-4587-867B-501219E6FA4A}"/>
    <cellStyle name="Normal 12 2 3 4 10" xfId="16278" xr:uid="{A28CEB6C-F040-4114-8CCF-C106F3EC53EA}"/>
    <cellStyle name="Normal 12 2 3 4 10 2" xfId="16279" xr:uid="{6EA5F819-2F96-4A66-9C95-582310DBAC40}"/>
    <cellStyle name="Normal 12 2 3 4 10 2 2" xfId="16280" xr:uid="{489D6FCF-8DDF-4290-ABC6-7EA1546212CE}"/>
    <cellStyle name="Normal 12 2 3 4 10 3" xfId="16281" xr:uid="{670BE10C-E251-4CAE-8503-260506D36D98}"/>
    <cellStyle name="Normal 12 2 3 4 10 3 2" xfId="16282" xr:uid="{719BA929-973E-4505-90F9-7282C3B50C6A}"/>
    <cellStyle name="Normal 12 2 3 4 10 4" xfId="16283" xr:uid="{D1FECBE1-604E-433F-8F30-CD4D91F89AF7}"/>
    <cellStyle name="Normal 12 2 3 4 10 4 2" xfId="16284" xr:uid="{9E7323AA-A700-4BC3-9A30-3DD8BF8A3FF6}"/>
    <cellStyle name="Normal 12 2 3 4 10 5" xfId="16285" xr:uid="{9A779763-A785-4F9F-9C68-722163372F93}"/>
    <cellStyle name="Normal 12 2 3 4 10 5 2" xfId="16286" xr:uid="{34C18DEF-9DE9-44BA-B87F-C882E9F3DA0A}"/>
    <cellStyle name="Normal 12 2 3 4 10 6" xfId="16287" xr:uid="{FE0A81C2-284F-4E6B-B5D8-E02C36027E5E}"/>
    <cellStyle name="Normal 12 2 3 4 10 6 2" xfId="16288" xr:uid="{82EB21E4-7C01-4FE6-B20E-DF581F7DEB80}"/>
    <cellStyle name="Normal 12 2 3 4 10 7" xfId="16289" xr:uid="{9CA00444-F4AB-469F-A258-5ADBB7C1B62E}"/>
    <cellStyle name="Normal 12 2 3 4 10 7 2" xfId="16290" xr:uid="{230C09DE-5E6F-47A4-BB27-6CBE046C595F}"/>
    <cellStyle name="Normal 12 2 3 4 10 8" xfId="16291" xr:uid="{F310ED07-816E-40BB-9CD7-6FC540BEB913}"/>
    <cellStyle name="Normal 12 2 3 4 10_FY15" xfId="16292" xr:uid="{81E929C7-D2E4-4911-BF14-B0DE6C74E452}"/>
    <cellStyle name="Normal 12 2 3 4 11" xfId="16293" xr:uid="{50E20CDB-3EDB-4FAA-B968-18D093E74DE2}"/>
    <cellStyle name="Normal 12 2 3 4 11 2" xfId="16294" xr:uid="{E3FFBEAB-7758-4645-9289-89407C9F91AD}"/>
    <cellStyle name="Normal 12 2 3 4 12" xfId="16295" xr:uid="{8337EC2C-4703-41F4-9CB3-91E29AC7289F}"/>
    <cellStyle name="Normal 12 2 3 4 12 2" xfId="16296" xr:uid="{4A3373BF-CA44-4E29-9D45-446CE8217D4C}"/>
    <cellStyle name="Normal 12 2 3 4 13" xfId="16297" xr:uid="{EDF6FF8F-8805-4AA2-BC14-4678B1BB8769}"/>
    <cellStyle name="Normal 12 2 3 4 13 2" xfId="16298" xr:uid="{CE1B49A1-2400-4617-821F-80EAC19DED46}"/>
    <cellStyle name="Normal 12 2 3 4 14" xfId="16299" xr:uid="{B3562258-BB31-4569-BD92-29E500AACB82}"/>
    <cellStyle name="Normal 12 2 3 4 14 2" xfId="16300" xr:uid="{5B20C2B6-2FF6-4500-B4E5-4E5511815A05}"/>
    <cellStyle name="Normal 12 2 3 4 15" xfId="16301" xr:uid="{7FBFBF34-C82A-41E7-A54F-08789E80B530}"/>
    <cellStyle name="Normal 12 2 3 4 15 2" xfId="16302" xr:uid="{54320BD8-8E7E-4C04-9493-D78A1A08163B}"/>
    <cellStyle name="Normal 12 2 3 4 16" xfId="16303" xr:uid="{61A43855-9C8D-4028-BB10-FDE73CDC69CF}"/>
    <cellStyle name="Normal 12 2 3 4 16 2" xfId="16304" xr:uid="{995ECBD8-C61E-41BE-A388-58893839A629}"/>
    <cellStyle name="Normal 12 2 3 4 17" xfId="16305" xr:uid="{9866CE3C-1976-4A6B-B7B3-A28CD2A44925}"/>
    <cellStyle name="Normal 12 2 3 4 2" xfId="16306" xr:uid="{9AF42AAA-BC19-4DAC-81ED-65C2AED95E0B}"/>
    <cellStyle name="Normal 12 2 3 4 2 10" xfId="16307" xr:uid="{1E27079B-2448-4E56-9765-0C73A0D6DE4E}"/>
    <cellStyle name="Normal 12 2 3 4 2 10 2" xfId="16308" xr:uid="{1D64C24D-23D2-476D-A107-1695E11A8A49}"/>
    <cellStyle name="Normal 12 2 3 4 2 11" xfId="16309" xr:uid="{17740FDB-AE53-4B38-BCDC-D6EAC25C0179}"/>
    <cellStyle name="Normal 12 2 3 4 2 11 2" xfId="16310" xr:uid="{F8FBD5C3-E4B7-4463-90C6-C79C9626CD80}"/>
    <cellStyle name="Normal 12 2 3 4 2 12" xfId="16311" xr:uid="{0DAC63C1-F263-4735-A715-981692EA93D3}"/>
    <cellStyle name="Normal 12 2 3 4 2 12 2" xfId="16312" xr:uid="{F3C543F1-82BC-4ADE-9AEB-4FD7DB16EB37}"/>
    <cellStyle name="Normal 12 2 3 4 2 13" xfId="16313" xr:uid="{7497B88A-77F0-47E1-81E4-E461987E4D05}"/>
    <cellStyle name="Normal 12 2 3 4 2 13 2" xfId="16314" xr:uid="{F137B145-202F-4B21-8990-11788482A3DF}"/>
    <cellStyle name="Normal 12 2 3 4 2 14" xfId="16315" xr:uid="{FA243E54-08E3-4CF4-A45D-BC55666D3ECE}"/>
    <cellStyle name="Normal 12 2 3 4 2 14 2" xfId="16316" xr:uid="{13243230-5836-4606-A17D-C8ABCBC58DB5}"/>
    <cellStyle name="Normal 12 2 3 4 2 15" xfId="16317" xr:uid="{FD9B1B8D-ECBB-4B0A-92B7-C78DBE335353}"/>
    <cellStyle name="Normal 12 2 3 4 2 2" xfId="16318" xr:uid="{9DDCF1EB-4D47-4FC0-B096-5E1ACC7135D3}"/>
    <cellStyle name="Normal 12 2 3 4 2 2 10" xfId="16319" xr:uid="{A84B6B44-DA3B-4C0A-8AA7-13F0F7383F5C}"/>
    <cellStyle name="Normal 12 2 3 4 2 2 10 2" xfId="16320" xr:uid="{2F13FA56-56A6-4331-A76A-E369B10F5562}"/>
    <cellStyle name="Normal 12 2 3 4 2 2 11" xfId="16321" xr:uid="{B1188A8C-2C7C-4817-AB7E-EB4634FB31EA}"/>
    <cellStyle name="Normal 12 2 3 4 2 2 2" xfId="16322" xr:uid="{8CCBE5F2-18C9-4ECC-BC67-835CCD6D6BC6}"/>
    <cellStyle name="Normal 12 2 3 4 2 2 2 2" xfId="16323" xr:uid="{3AB3F4C6-1D56-44C2-835B-5CCF25280946}"/>
    <cellStyle name="Normal 12 2 3 4 2 2 2 2 2" xfId="16324" xr:uid="{0552777A-EF12-4645-8A74-0F3BF47C22EB}"/>
    <cellStyle name="Normal 12 2 3 4 2 2 2 2 2 2" xfId="16325" xr:uid="{B7D2C4A1-66B0-4772-98F4-F4E99CD3971C}"/>
    <cellStyle name="Normal 12 2 3 4 2 2 2 2 3" xfId="16326" xr:uid="{9A2227CC-0D5C-4CE2-8AC0-4262F9ED4796}"/>
    <cellStyle name="Normal 12 2 3 4 2 2 2 2 3 2" xfId="16327" xr:uid="{8E271C85-D865-48FB-94E2-303BCF1E1881}"/>
    <cellStyle name="Normal 12 2 3 4 2 2 2 2 4" xfId="16328" xr:uid="{F3F28D71-F85B-42C6-8A14-6FE699038323}"/>
    <cellStyle name="Normal 12 2 3 4 2 2 2 2 4 2" xfId="16329" xr:uid="{27003AA9-73D1-470A-9651-6CE99004A748}"/>
    <cellStyle name="Normal 12 2 3 4 2 2 2 2 5" xfId="16330" xr:uid="{B7715104-4217-4F8E-822C-39C91278ACE1}"/>
    <cellStyle name="Normal 12 2 3 4 2 2 2 2 5 2" xfId="16331" xr:uid="{638A18BD-8BE7-4240-A233-51ED9C63A42E}"/>
    <cellStyle name="Normal 12 2 3 4 2 2 2 2 6" xfId="16332" xr:uid="{5C032556-7930-4075-911F-FE3BF0D25D21}"/>
    <cellStyle name="Normal 12 2 3 4 2 2 2 2 6 2" xfId="16333" xr:uid="{BDD12A04-D5ED-418D-A053-FFC4F7EC3378}"/>
    <cellStyle name="Normal 12 2 3 4 2 2 2 2 7" xfId="16334" xr:uid="{9E1F4799-8EAC-4534-B391-CCEB62945477}"/>
    <cellStyle name="Normal 12 2 3 4 2 2 2 2 7 2" xfId="16335" xr:uid="{86C080DE-6F17-46E6-A9C3-B6F28F0669FE}"/>
    <cellStyle name="Normal 12 2 3 4 2 2 2 2 8" xfId="16336" xr:uid="{6F90BD38-CEB4-43BD-AD5F-EA3F6B3B9180}"/>
    <cellStyle name="Normal 12 2 3 4 2 2 2 2_FY15" xfId="16337" xr:uid="{AAD5C43F-6D6F-4416-84D8-9A1B54D8D96F}"/>
    <cellStyle name="Normal 12 2 3 4 2 2 2 3" xfId="16338" xr:uid="{29CCCE50-A54B-4650-B393-674AF7752611}"/>
    <cellStyle name="Normal 12 2 3 4 2 2 2 3 2" xfId="16339" xr:uid="{D67EEB84-049C-4DED-AA6C-351B4352BA12}"/>
    <cellStyle name="Normal 12 2 3 4 2 2 2 4" xfId="16340" xr:uid="{67216CA8-BFCE-440E-AF3A-683611040EB9}"/>
    <cellStyle name="Normal 12 2 3 4 2 2 2 4 2" xfId="16341" xr:uid="{8A0735D8-82CE-4561-A0DE-534D62B483DC}"/>
    <cellStyle name="Normal 12 2 3 4 2 2 2 5" xfId="16342" xr:uid="{82173A40-FD76-4683-BAF8-16193351D0E5}"/>
    <cellStyle name="Normal 12 2 3 4 2 2 2 5 2" xfId="16343" xr:uid="{6E0415EF-A66D-4B6E-B901-A9BCA0B5206D}"/>
    <cellStyle name="Normal 12 2 3 4 2 2 2 6" xfId="16344" xr:uid="{F7781173-4086-4131-8488-4EA298176869}"/>
    <cellStyle name="Normal 12 2 3 4 2 2 2 6 2" xfId="16345" xr:uid="{E92DF8A1-DEE6-477B-88FD-3991EBC07F6E}"/>
    <cellStyle name="Normal 12 2 3 4 2 2 2 7" xfId="16346" xr:uid="{08AF0878-A9D7-48EE-BE87-244454E29677}"/>
    <cellStyle name="Normal 12 2 3 4 2 2 2 7 2" xfId="16347" xr:uid="{336FA163-B9A4-4B6D-B45C-5CEB0E5A0C53}"/>
    <cellStyle name="Normal 12 2 3 4 2 2 2 8" xfId="16348" xr:uid="{04E35CDF-7E0F-4128-8FFE-9B40DFEC57F6}"/>
    <cellStyle name="Normal 12 2 3 4 2 2 2 8 2" xfId="16349" xr:uid="{4E71CF97-2ADD-45E8-9361-F7F467299B8A}"/>
    <cellStyle name="Normal 12 2 3 4 2 2 2 9" xfId="16350" xr:uid="{03F4F779-7C1E-4D6B-B01E-78B9AB4D9750}"/>
    <cellStyle name="Normal 12 2 3 4 2 2 2_FY15" xfId="16351" xr:uid="{7DA2C71B-C637-4CD0-8E15-E0A6AB7C3122}"/>
    <cellStyle name="Normal 12 2 3 4 2 2 3" xfId="16352" xr:uid="{337C7007-5812-474B-AD34-2EF0F813135D}"/>
    <cellStyle name="Normal 12 2 3 4 2 2 3 2" xfId="16353" xr:uid="{CF772721-58F5-491F-9B8D-CEF5D01448A7}"/>
    <cellStyle name="Normal 12 2 3 4 2 2 3 2 2" xfId="16354" xr:uid="{0C802F73-FB2D-46AE-85DC-F62CD389200B}"/>
    <cellStyle name="Normal 12 2 3 4 2 2 3 2 2 2" xfId="16355" xr:uid="{04C0B1E2-59BE-4DE1-B84B-5E7482919319}"/>
    <cellStyle name="Normal 12 2 3 4 2 2 3 2 3" xfId="16356" xr:uid="{F45A1741-C8A3-4112-849F-93F8038A772E}"/>
    <cellStyle name="Normal 12 2 3 4 2 2 3 2 3 2" xfId="16357" xr:uid="{42F3CD95-E0C8-4F08-8D86-7AA9B4190D64}"/>
    <cellStyle name="Normal 12 2 3 4 2 2 3 2 4" xfId="16358" xr:uid="{0876E8F6-664C-4AA1-98BD-880E0E6F1491}"/>
    <cellStyle name="Normal 12 2 3 4 2 2 3 2 4 2" xfId="16359" xr:uid="{7BA5BECA-865D-418E-B51C-00DE02CB2A2F}"/>
    <cellStyle name="Normal 12 2 3 4 2 2 3 2 5" xfId="16360" xr:uid="{C04C1F23-95E6-4B45-A2A5-1E12579D3B96}"/>
    <cellStyle name="Normal 12 2 3 4 2 2 3 2 5 2" xfId="16361" xr:uid="{A969F773-89AE-4EE8-833E-A2533E6D7CFB}"/>
    <cellStyle name="Normal 12 2 3 4 2 2 3 2 6" xfId="16362" xr:uid="{3310C60F-9F6F-4387-BB5D-242F50D19A92}"/>
    <cellStyle name="Normal 12 2 3 4 2 2 3 2 6 2" xfId="16363" xr:uid="{79727CCA-AFCA-4E14-95A6-7F32C87E6850}"/>
    <cellStyle name="Normal 12 2 3 4 2 2 3 2 7" xfId="16364" xr:uid="{3D711570-A037-4DD3-991D-D8CB29ADD47C}"/>
    <cellStyle name="Normal 12 2 3 4 2 2 3 2 7 2" xfId="16365" xr:uid="{59F9B7E6-148F-438A-9C44-BC83108C646C}"/>
    <cellStyle name="Normal 12 2 3 4 2 2 3 2 8" xfId="16366" xr:uid="{32B721EB-1DFB-45AB-AE17-FC4192ED8512}"/>
    <cellStyle name="Normal 12 2 3 4 2 2 3 2_FY15" xfId="16367" xr:uid="{65A529C9-C3FD-42F1-B9FF-A1BCC65336FD}"/>
    <cellStyle name="Normal 12 2 3 4 2 2 3 3" xfId="16368" xr:uid="{51A5D1A1-4EEE-4E73-8635-8C5293F4F8D4}"/>
    <cellStyle name="Normal 12 2 3 4 2 2 3 3 2" xfId="16369" xr:uid="{79559058-9DAF-4C26-B3EF-CA2189C25254}"/>
    <cellStyle name="Normal 12 2 3 4 2 2 3 4" xfId="16370" xr:uid="{16807E55-1F23-44C2-AA5B-7AA88B9A2257}"/>
    <cellStyle name="Normal 12 2 3 4 2 2 3 4 2" xfId="16371" xr:uid="{8C184B00-5D5B-4202-AE3E-C11AD4524FF9}"/>
    <cellStyle name="Normal 12 2 3 4 2 2 3 5" xfId="16372" xr:uid="{D3E9C888-C9AE-4CC1-B660-E6FA2F3EF535}"/>
    <cellStyle name="Normal 12 2 3 4 2 2 3 5 2" xfId="16373" xr:uid="{B41D5744-F9BA-4FA5-AE4C-2696E5303457}"/>
    <cellStyle name="Normal 12 2 3 4 2 2 3 6" xfId="16374" xr:uid="{CC2B43E6-4284-4623-8556-4901AD1404FB}"/>
    <cellStyle name="Normal 12 2 3 4 2 2 3 6 2" xfId="16375" xr:uid="{29F990B9-FBB8-46E5-B216-4E811DDAB322}"/>
    <cellStyle name="Normal 12 2 3 4 2 2 3 7" xfId="16376" xr:uid="{1B984831-7BF2-4C71-A5BB-55AE6360A9EF}"/>
    <cellStyle name="Normal 12 2 3 4 2 2 3 7 2" xfId="16377" xr:uid="{156C476D-98B1-4283-8FF3-92F00A32436E}"/>
    <cellStyle name="Normal 12 2 3 4 2 2 3 8" xfId="16378" xr:uid="{06695410-DCEF-4C39-B056-471A6CD1D492}"/>
    <cellStyle name="Normal 12 2 3 4 2 2 3 8 2" xfId="16379" xr:uid="{64DA4577-0DF2-48B5-9D47-51719CB74E40}"/>
    <cellStyle name="Normal 12 2 3 4 2 2 3 9" xfId="16380" xr:uid="{9CEF4F37-70E2-4484-846B-7A889C5F5282}"/>
    <cellStyle name="Normal 12 2 3 4 2 2 3_FY15" xfId="16381" xr:uid="{68F50186-E513-445E-995E-CBA6DD2AA921}"/>
    <cellStyle name="Normal 12 2 3 4 2 2 4" xfId="16382" xr:uid="{DE4E10FB-F863-40C5-A671-C9286AD57AD2}"/>
    <cellStyle name="Normal 12 2 3 4 2 2 4 2" xfId="16383" xr:uid="{DCB7EE01-35E1-456C-AFB4-BFCB2A81A025}"/>
    <cellStyle name="Normal 12 2 3 4 2 2 4 2 2" xfId="16384" xr:uid="{68AFDAC8-142C-4372-A627-15A8BA3CCE83}"/>
    <cellStyle name="Normal 12 2 3 4 2 2 4 3" xfId="16385" xr:uid="{77D99B7F-4446-4FA3-95B6-22A347C8D3FE}"/>
    <cellStyle name="Normal 12 2 3 4 2 2 4 3 2" xfId="16386" xr:uid="{F0D1BE3A-BC31-4784-AA10-8B2A45CC53A5}"/>
    <cellStyle name="Normal 12 2 3 4 2 2 4 4" xfId="16387" xr:uid="{8E08151A-496D-49F8-A323-CAC316BA2595}"/>
    <cellStyle name="Normal 12 2 3 4 2 2 4 4 2" xfId="16388" xr:uid="{4A4D7FAA-9442-4237-B097-2010E1B9E708}"/>
    <cellStyle name="Normal 12 2 3 4 2 2 4 5" xfId="16389" xr:uid="{9E944E38-034F-41F3-AF1E-027AD63C780E}"/>
    <cellStyle name="Normal 12 2 3 4 2 2 4 5 2" xfId="16390" xr:uid="{13D4FF81-FB60-4828-B05A-504854855A27}"/>
    <cellStyle name="Normal 12 2 3 4 2 2 4 6" xfId="16391" xr:uid="{7F88E0CE-EB91-482A-BA4B-5C4BB9632C46}"/>
    <cellStyle name="Normal 12 2 3 4 2 2 4 6 2" xfId="16392" xr:uid="{DE7D7DC3-EC95-4F96-9BB7-454A4C84C47C}"/>
    <cellStyle name="Normal 12 2 3 4 2 2 4 7" xfId="16393" xr:uid="{AE7EFBF9-8FC0-4AD3-B3F2-C4B5AE47BAAE}"/>
    <cellStyle name="Normal 12 2 3 4 2 2 4 7 2" xfId="16394" xr:uid="{C19EC15D-C43D-4325-A3D9-FB0444302ECB}"/>
    <cellStyle name="Normal 12 2 3 4 2 2 4 8" xfId="16395" xr:uid="{9BEBAC29-EF62-4C25-B444-8148235F00FC}"/>
    <cellStyle name="Normal 12 2 3 4 2 2 4_FY15" xfId="16396" xr:uid="{CC784B5A-35A3-407C-B8F5-AF362065F792}"/>
    <cellStyle name="Normal 12 2 3 4 2 2 5" xfId="16397" xr:uid="{496B4296-F40D-4118-9042-9EECEA954687}"/>
    <cellStyle name="Normal 12 2 3 4 2 2 5 2" xfId="16398" xr:uid="{51152750-A045-4DF6-870D-F9CC6E818BF5}"/>
    <cellStyle name="Normal 12 2 3 4 2 2 6" xfId="16399" xr:uid="{643838FB-B260-4D20-80F3-3168A0AD557A}"/>
    <cellStyle name="Normal 12 2 3 4 2 2 6 2" xfId="16400" xr:uid="{2FE7E848-C40D-4103-997D-C72F0765DE86}"/>
    <cellStyle name="Normal 12 2 3 4 2 2 7" xfId="16401" xr:uid="{60E8DE3B-AC45-429D-A28A-B152A972E59F}"/>
    <cellStyle name="Normal 12 2 3 4 2 2 7 2" xfId="16402" xr:uid="{15037494-A7B0-4BD6-8A36-586428614CB7}"/>
    <cellStyle name="Normal 12 2 3 4 2 2 8" xfId="16403" xr:uid="{CEB88ACA-AE1F-41B5-9FA5-A646ABC64C01}"/>
    <cellStyle name="Normal 12 2 3 4 2 2 8 2" xfId="16404" xr:uid="{4856B949-1F79-4647-AC69-41D0329AFA9D}"/>
    <cellStyle name="Normal 12 2 3 4 2 2 9" xfId="16405" xr:uid="{3441F9C7-5AD0-4773-8ADC-C0691468F8AC}"/>
    <cellStyle name="Normal 12 2 3 4 2 2 9 2" xfId="16406" xr:uid="{7100998A-9E68-4EDA-997B-DE927DDAF790}"/>
    <cellStyle name="Normal 12 2 3 4 2 2_AAUP CBI Calc" xfId="16407" xr:uid="{08D4452F-6409-414B-8454-E085A38D559F}"/>
    <cellStyle name="Normal 12 2 3 4 2 3" xfId="16408" xr:uid="{FE9E605B-54F4-4742-81EB-1F344803539D}"/>
    <cellStyle name="Normal 12 2 3 4 2 3 10" xfId="16409" xr:uid="{0E097F6B-A0C3-434E-8F70-39819069B6FC}"/>
    <cellStyle name="Normal 12 2 3 4 2 3 2" xfId="16410" xr:uid="{DA5D42C9-7B83-48B5-9689-AE4912274D20}"/>
    <cellStyle name="Normal 12 2 3 4 2 3 2 2" xfId="16411" xr:uid="{1F4A582F-A383-464D-827D-74AD43D0FA7F}"/>
    <cellStyle name="Normal 12 2 3 4 2 3 2 2 2" xfId="16412" xr:uid="{79D9F9F0-68BF-4859-8CB3-DA0CD561AB00}"/>
    <cellStyle name="Normal 12 2 3 4 2 3 2 2 2 2" xfId="16413" xr:uid="{2869654D-1F54-4906-854A-58438DC2070B}"/>
    <cellStyle name="Normal 12 2 3 4 2 3 2 2 3" xfId="16414" xr:uid="{C6518096-B3EC-4CEE-97E1-8B37CFA06728}"/>
    <cellStyle name="Normal 12 2 3 4 2 3 2 2 3 2" xfId="16415" xr:uid="{8CBEDD0A-C113-4410-BD35-404EF85BE82F}"/>
    <cellStyle name="Normal 12 2 3 4 2 3 2 2 4" xfId="16416" xr:uid="{0AD9C8D8-4EA1-410F-AF6D-A748E96585C6}"/>
    <cellStyle name="Normal 12 2 3 4 2 3 2 2 4 2" xfId="16417" xr:uid="{5165D683-390A-4909-A3D5-E4C99BE42FB5}"/>
    <cellStyle name="Normal 12 2 3 4 2 3 2 2 5" xfId="16418" xr:uid="{D2837B42-90EE-4B5E-8F65-5715FE9EAE9E}"/>
    <cellStyle name="Normal 12 2 3 4 2 3 2 2 5 2" xfId="16419" xr:uid="{DC1E8BD5-41F1-43B6-A0F8-133C713346F6}"/>
    <cellStyle name="Normal 12 2 3 4 2 3 2 2 6" xfId="16420" xr:uid="{30F4B17C-0081-4742-8DAA-7B8F23788EFB}"/>
    <cellStyle name="Normal 12 2 3 4 2 3 2 2 6 2" xfId="16421" xr:uid="{330BED4C-1196-4C18-B297-596D809FB5C5}"/>
    <cellStyle name="Normal 12 2 3 4 2 3 2 2 7" xfId="16422" xr:uid="{9DC345CB-1537-4EDA-93BD-96FF2A620A15}"/>
    <cellStyle name="Normal 12 2 3 4 2 3 2 2 7 2" xfId="16423" xr:uid="{8460D7FF-160F-4191-9CF1-D76E48476D72}"/>
    <cellStyle name="Normal 12 2 3 4 2 3 2 2 8" xfId="16424" xr:uid="{C914859B-BDA7-4684-8BE0-11ED66F5760D}"/>
    <cellStyle name="Normal 12 2 3 4 2 3 2 2_FY15" xfId="16425" xr:uid="{B2CDF4B8-9182-4EA0-B13E-A362FAEA7580}"/>
    <cellStyle name="Normal 12 2 3 4 2 3 2 3" xfId="16426" xr:uid="{22D9E393-7CFB-44A4-9E35-B839E32F1422}"/>
    <cellStyle name="Normal 12 2 3 4 2 3 2 3 2" xfId="16427" xr:uid="{17BCE913-15D0-4583-A3D0-0C1FE69A9CDB}"/>
    <cellStyle name="Normal 12 2 3 4 2 3 2 4" xfId="16428" xr:uid="{0B18B18D-7CA0-49D4-96ED-043383F2DF7F}"/>
    <cellStyle name="Normal 12 2 3 4 2 3 2 4 2" xfId="16429" xr:uid="{86C43EC8-FFE2-40EC-ADCF-45F775F2C0E0}"/>
    <cellStyle name="Normal 12 2 3 4 2 3 2 5" xfId="16430" xr:uid="{69F65879-F9D5-433A-86EA-567CD3208ECB}"/>
    <cellStyle name="Normal 12 2 3 4 2 3 2 5 2" xfId="16431" xr:uid="{38D5158A-D46E-47D2-B867-72AAEB115967}"/>
    <cellStyle name="Normal 12 2 3 4 2 3 2 6" xfId="16432" xr:uid="{15C538E8-2B30-45FA-8336-3EC6B44B2680}"/>
    <cellStyle name="Normal 12 2 3 4 2 3 2 6 2" xfId="16433" xr:uid="{197D1226-642F-4CA1-AFFC-9B6F7FBFA126}"/>
    <cellStyle name="Normal 12 2 3 4 2 3 2 7" xfId="16434" xr:uid="{7B617D39-6A88-4D9C-8EB7-2155A7399DDE}"/>
    <cellStyle name="Normal 12 2 3 4 2 3 2 7 2" xfId="16435" xr:uid="{F072C312-2FB3-4FAD-9DDA-08CFF91E3FB2}"/>
    <cellStyle name="Normal 12 2 3 4 2 3 2 8" xfId="16436" xr:uid="{D95939FA-B8B2-4F88-9904-F1EA5DB1AC94}"/>
    <cellStyle name="Normal 12 2 3 4 2 3 2 8 2" xfId="16437" xr:uid="{6CEFDDBA-4224-4B94-92B3-70CB8372B3F1}"/>
    <cellStyle name="Normal 12 2 3 4 2 3 2 9" xfId="16438" xr:uid="{0BD25842-B8FE-4144-996C-F09E97985281}"/>
    <cellStyle name="Normal 12 2 3 4 2 3 2_FY15" xfId="16439" xr:uid="{7758F078-24C9-41AC-9418-56F6D9697391}"/>
    <cellStyle name="Normal 12 2 3 4 2 3 3" xfId="16440" xr:uid="{7662DF60-D4DC-4A80-85A7-CE4A0A1699AC}"/>
    <cellStyle name="Normal 12 2 3 4 2 3 3 2" xfId="16441" xr:uid="{0CBB9223-D470-4D46-A97E-078150126256}"/>
    <cellStyle name="Normal 12 2 3 4 2 3 3 2 2" xfId="16442" xr:uid="{9C832A2C-E977-428F-8E30-139ED847E61D}"/>
    <cellStyle name="Normal 12 2 3 4 2 3 3 3" xfId="16443" xr:uid="{D88F05CC-FB92-48C2-BE9E-40E650483F93}"/>
    <cellStyle name="Normal 12 2 3 4 2 3 3 3 2" xfId="16444" xr:uid="{FF6291EF-1934-4B88-8D9C-6B8D1E0E1AC2}"/>
    <cellStyle name="Normal 12 2 3 4 2 3 3 4" xfId="16445" xr:uid="{23394425-4DBB-4658-9BB5-C6B4545BC4B0}"/>
    <cellStyle name="Normal 12 2 3 4 2 3 3 4 2" xfId="16446" xr:uid="{B81CF86D-0685-495B-B038-A486AEF104C4}"/>
    <cellStyle name="Normal 12 2 3 4 2 3 3 5" xfId="16447" xr:uid="{7A7E32CF-08E6-48C5-BBE4-5F398F2BB5F5}"/>
    <cellStyle name="Normal 12 2 3 4 2 3 3 5 2" xfId="16448" xr:uid="{5C7245B6-0DFD-4674-BCED-19F6C8604C6B}"/>
    <cellStyle name="Normal 12 2 3 4 2 3 3 6" xfId="16449" xr:uid="{FE3ECD83-A976-47AC-AA4F-19FA90DE60C8}"/>
    <cellStyle name="Normal 12 2 3 4 2 3 3 6 2" xfId="16450" xr:uid="{C979DC0C-F4AE-4607-B8B0-EE7E0AAE31D5}"/>
    <cellStyle name="Normal 12 2 3 4 2 3 3 7" xfId="16451" xr:uid="{7F5C69DD-EDC3-41F1-BDF1-19BC014D8D11}"/>
    <cellStyle name="Normal 12 2 3 4 2 3 3 7 2" xfId="16452" xr:uid="{1125342B-4D54-4894-B485-EA714737920B}"/>
    <cellStyle name="Normal 12 2 3 4 2 3 3 8" xfId="16453" xr:uid="{59C4AD02-56A0-406F-BEFF-3BA585F10528}"/>
    <cellStyle name="Normal 12 2 3 4 2 3 3_FY15" xfId="16454" xr:uid="{B7C47BEB-0D07-4738-B261-61198B0A4B99}"/>
    <cellStyle name="Normal 12 2 3 4 2 3 4" xfId="16455" xr:uid="{9C0466B8-0894-4D33-BB86-28D84251B929}"/>
    <cellStyle name="Normal 12 2 3 4 2 3 4 2" xfId="16456" xr:uid="{8CBEFFDA-CEC4-40C4-B9BC-491C99B58A3F}"/>
    <cellStyle name="Normal 12 2 3 4 2 3 5" xfId="16457" xr:uid="{DC6F1CD2-0842-4D19-BCF0-9C1C0820E94C}"/>
    <cellStyle name="Normal 12 2 3 4 2 3 5 2" xfId="16458" xr:uid="{A6325C44-3C51-436D-A19E-F98079C990C9}"/>
    <cellStyle name="Normal 12 2 3 4 2 3 6" xfId="16459" xr:uid="{6A8C4FDF-ABDB-4655-AC59-445427306B4B}"/>
    <cellStyle name="Normal 12 2 3 4 2 3 6 2" xfId="16460" xr:uid="{18963A05-B8E7-453E-9888-4D17DF536ABD}"/>
    <cellStyle name="Normal 12 2 3 4 2 3 7" xfId="16461" xr:uid="{D96897DF-ABCD-4733-A313-5C87614A0A32}"/>
    <cellStyle name="Normal 12 2 3 4 2 3 7 2" xfId="16462" xr:uid="{D4498E30-1E9F-4BBE-9032-A2BEFF868CE3}"/>
    <cellStyle name="Normal 12 2 3 4 2 3 8" xfId="16463" xr:uid="{AFD1E21E-27D7-4F93-BEB4-51F5CF27662C}"/>
    <cellStyle name="Normal 12 2 3 4 2 3 8 2" xfId="16464" xr:uid="{6363A9DD-E21C-435B-BEA0-6F23B8560D73}"/>
    <cellStyle name="Normal 12 2 3 4 2 3 9" xfId="16465" xr:uid="{7FCF8289-8D51-491A-BBF1-668FF5A74595}"/>
    <cellStyle name="Normal 12 2 3 4 2 3 9 2" xfId="16466" xr:uid="{38079FF0-C6CC-43B1-BB2B-5536D3DFC9D2}"/>
    <cellStyle name="Normal 12 2 3 4 2 3_AAUP CBI Calc" xfId="16467" xr:uid="{52805EFE-14E5-490A-9439-D0D99B9BA95A}"/>
    <cellStyle name="Normal 12 2 3 4 2 4" xfId="16468" xr:uid="{268AD889-3082-4AF2-BAF5-256D0F9DB1B0}"/>
    <cellStyle name="Normal 12 2 3 4 2 4 10" xfId="16469" xr:uid="{8E92FC2A-9261-41B0-A942-3831424ED930}"/>
    <cellStyle name="Normal 12 2 3 4 2 4 2" xfId="16470" xr:uid="{338154BB-4885-42D2-964B-E19459356A68}"/>
    <cellStyle name="Normal 12 2 3 4 2 4 2 2" xfId="16471" xr:uid="{91A937F9-33C5-4C03-87C1-AB81BEDB6B8E}"/>
    <cellStyle name="Normal 12 2 3 4 2 4 2 2 2" xfId="16472" xr:uid="{6B10E1CC-6BD4-4FB3-A7D8-3DCDD3855E51}"/>
    <cellStyle name="Normal 12 2 3 4 2 4 2 2 2 2" xfId="16473" xr:uid="{5AD1BA91-9026-469E-8CB7-6682B36E1F3A}"/>
    <cellStyle name="Normal 12 2 3 4 2 4 2 2 3" xfId="16474" xr:uid="{5A0AED37-84BF-4DFE-89A8-1DD07001D749}"/>
    <cellStyle name="Normal 12 2 3 4 2 4 2 2 3 2" xfId="16475" xr:uid="{D29EE608-4083-4759-8D7A-A9634FDF4FE4}"/>
    <cellStyle name="Normal 12 2 3 4 2 4 2 2 4" xfId="16476" xr:uid="{B3D37192-6A94-4DFD-874B-F8E30B4801CF}"/>
    <cellStyle name="Normal 12 2 3 4 2 4 2 2 4 2" xfId="16477" xr:uid="{7D03C396-F139-4BAB-A81C-6B05C90CA0A1}"/>
    <cellStyle name="Normal 12 2 3 4 2 4 2 2 5" xfId="16478" xr:uid="{D05576E4-D33E-42B5-8487-EDC520757486}"/>
    <cellStyle name="Normal 12 2 3 4 2 4 2 2 5 2" xfId="16479" xr:uid="{8A372367-3F75-4895-88F2-C7561ACD8437}"/>
    <cellStyle name="Normal 12 2 3 4 2 4 2 2 6" xfId="16480" xr:uid="{D822462C-CC83-42B5-9F42-7D638A36BE11}"/>
    <cellStyle name="Normal 12 2 3 4 2 4 2 2 6 2" xfId="16481" xr:uid="{6373E094-14BA-432E-AC54-24F1F67AE792}"/>
    <cellStyle name="Normal 12 2 3 4 2 4 2 2 7" xfId="16482" xr:uid="{328E1286-603E-4E13-ACF7-4B9816094EF3}"/>
    <cellStyle name="Normal 12 2 3 4 2 4 2 2 7 2" xfId="16483" xr:uid="{142BADD1-DED2-439B-A757-19082D2E3C37}"/>
    <cellStyle name="Normal 12 2 3 4 2 4 2 2 8" xfId="16484" xr:uid="{78708B71-2CD0-4E2B-BC6E-5A47E142664C}"/>
    <cellStyle name="Normal 12 2 3 4 2 4 2 2_FY15" xfId="16485" xr:uid="{33231F3F-6F07-4DE2-8817-522471A64E89}"/>
    <cellStyle name="Normal 12 2 3 4 2 4 2 3" xfId="16486" xr:uid="{EDC39201-FD08-4FC3-B6EA-020DC467B055}"/>
    <cellStyle name="Normal 12 2 3 4 2 4 2 3 2" xfId="16487" xr:uid="{219B497A-D67A-48B2-BDC2-85934E7233EA}"/>
    <cellStyle name="Normal 12 2 3 4 2 4 2 4" xfId="16488" xr:uid="{A74E7A43-4F00-4DAF-9050-9BB9FAC54135}"/>
    <cellStyle name="Normal 12 2 3 4 2 4 2 4 2" xfId="16489" xr:uid="{52BB4432-9815-42CB-A9BE-CC2DCB1CE73B}"/>
    <cellStyle name="Normal 12 2 3 4 2 4 2 5" xfId="16490" xr:uid="{43D0069B-50F8-4227-82F9-586E1850655E}"/>
    <cellStyle name="Normal 12 2 3 4 2 4 2 5 2" xfId="16491" xr:uid="{840CEB32-C307-4FF4-AF59-FB9C2BBFEAD4}"/>
    <cellStyle name="Normal 12 2 3 4 2 4 2 6" xfId="16492" xr:uid="{4F1AC662-48FA-4599-91F3-FAAECE9DFED6}"/>
    <cellStyle name="Normal 12 2 3 4 2 4 2 6 2" xfId="16493" xr:uid="{33ED289E-7EF0-4AEA-82C6-6A8C03796154}"/>
    <cellStyle name="Normal 12 2 3 4 2 4 2 7" xfId="16494" xr:uid="{685F428B-D036-485C-9C0B-BF1B8A7153F8}"/>
    <cellStyle name="Normal 12 2 3 4 2 4 2 7 2" xfId="16495" xr:uid="{63FB8D8B-84F4-4E90-B0E2-883CD59AC11E}"/>
    <cellStyle name="Normal 12 2 3 4 2 4 2 8" xfId="16496" xr:uid="{CA102FE3-50DC-40B2-90C0-6017EE99EE20}"/>
    <cellStyle name="Normal 12 2 3 4 2 4 2 8 2" xfId="16497" xr:uid="{C09A9A72-BA1A-46DD-AA09-11873B336D41}"/>
    <cellStyle name="Normal 12 2 3 4 2 4 2 9" xfId="16498" xr:uid="{5B469B16-946F-43A5-8852-9F02CCE6BFD2}"/>
    <cellStyle name="Normal 12 2 3 4 2 4 2_FY15" xfId="16499" xr:uid="{6D604C88-F384-4C80-BBBF-176323A24D46}"/>
    <cellStyle name="Normal 12 2 3 4 2 4 3" xfId="16500" xr:uid="{690D1452-44F7-4868-855E-FD2354802505}"/>
    <cellStyle name="Normal 12 2 3 4 2 4 3 2" xfId="16501" xr:uid="{46D1C3CC-7F96-442C-B587-3B50706AFE49}"/>
    <cellStyle name="Normal 12 2 3 4 2 4 3 2 2" xfId="16502" xr:uid="{D048C636-3AF0-4169-9181-A4907ED730CD}"/>
    <cellStyle name="Normal 12 2 3 4 2 4 3 3" xfId="16503" xr:uid="{39F3391E-6E70-419B-8056-3C10074456B3}"/>
    <cellStyle name="Normal 12 2 3 4 2 4 3 3 2" xfId="16504" xr:uid="{B3C9CF44-A6B1-4AED-9502-8FA8F66D1CE9}"/>
    <cellStyle name="Normal 12 2 3 4 2 4 3 4" xfId="16505" xr:uid="{F322DFE6-9ED3-45A7-B351-F6F71EE92CB5}"/>
    <cellStyle name="Normal 12 2 3 4 2 4 3 4 2" xfId="16506" xr:uid="{D70D0D63-6C23-4F9B-8068-9BF329B19F24}"/>
    <cellStyle name="Normal 12 2 3 4 2 4 3 5" xfId="16507" xr:uid="{53A5E81A-CB94-442D-B66E-7347956EE2D7}"/>
    <cellStyle name="Normal 12 2 3 4 2 4 3 5 2" xfId="16508" xr:uid="{33E00C6B-6A19-4A00-97DF-EF3E340B0DF6}"/>
    <cellStyle name="Normal 12 2 3 4 2 4 3 6" xfId="16509" xr:uid="{3E7C0790-24D4-4984-888B-2219DBCEAC1C}"/>
    <cellStyle name="Normal 12 2 3 4 2 4 3 6 2" xfId="16510" xr:uid="{90299A40-532A-4AB1-868F-E20EF3887372}"/>
    <cellStyle name="Normal 12 2 3 4 2 4 3 7" xfId="16511" xr:uid="{C80780DA-273A-4085-9477-E910EA3DDFF1}"/>
    <cellStyle name="Normal 12 2 3 4 2 4 3 7 2" xfId="16512" xr:uid="{E2D68D85-028E-426B-A95D-F9EDBE574E49}"/>
    <cellStyle name="Normal 12 2 3 4 2 4 3 8" xfId="16513" xr:uid="{5BF7387D-F7FF-4F15-A4FF-C9B6A2A48583}"/>
    <cellStyle name="Normal 12 2 3 4 2 4 3_FY15" xfId="16514" xr:uid="{694ACB3D-2AC4-4BC3-AE80-43ADD5D9184E}"/>
    <cellStyle name="Normal 12 2 3 4 2 4 4" xfId="16515" xr:uid="{C77113C0-5599-4E67-A4D2-9807181305BF}"/>
    <cellStyle name="Normal 12 2 3 4 2 4 4 2" xfId="16516" xr:uid="{99051419-6652-4ECC-B841-7718B800F10F}"/>
    <cellStyle name="Normal 12 2 3 4 2 4 5" xfId="16517" xr:uid="{86B94197-C7BA-47AF-99DC-BE1F7A3CBB52}"/>
    <cellStyle name="Normal 12 2 3 4 2 4 5 2" xfId="16518" xr:uid="{45782618-9BF7-4E47-9324-4A2E2E90EEED}"/>
    <cellStyle name="Normal 12 2 3 4 2 4 6" xfId="16519" xr:uid="{98B91B07-0BC3-4563-A1C9-C8D1985C2FDF}"/>
    <cellStyle name="Normal 12 2 3 4 2 4 6 2" xfId="16520" xr:uid="{382F3CC5-7662-4502-AA16-10ACC559F5E2}"/>
    <cellStyle name="Normal 12 2 3 4 2 4 7" xfId="16521" xr:uid="{3EE34CAC-5D74-492A-BFAE-CB8031237655}"/>
    <cellStyle name="Normal 12 2 3 4 2 4 7 2" xfId="16522" xr:uid="{95EE6063-71DD-4B52-9725-2A51039FF9E2}"/>
    <cellStyle name="Normal 12 2 3 4 2 4 8" xfId="16523" xr:uid="{73C59902-8F81-4A00-961E-CEAEA6118224}"/>
    <cellStyle name="Normal 12 2 3 4 2 4 8 2" xfId="16524" xr:uid="{332D8D12-EFFC-4D65-841C-DF9637D09DF4}"/>
    <cellStyle name="Normal 12 2 3 4 2 4 9" xfId="16525" xr:uid="{19348069-6349-4997-8E95-54C60A6F6ED7}"/>
    <cellStyle name="Normal 12 2 3 4 2 4 9 2" xfId="16526" xr:uid="{0F74AF9B-0123-4B56-8F46-6D3611667174}"/>
    <cellStyle name="Normal 12 2 3 4 2 4_AAUP CBI Calc" xfId="16527" xr:uid="{10B4CF6B-A440-42B9-8566-FEC0DE11D911}"/>
    <cellStyle name="Normal 12 2 3 4 2 5" xfId="16528" xr:uid="{FF2D3462-AC4B-47CB-840F-D090F62AC554}"/>
    <cellStyle name="Normal 12 2 3 4 2 5 10" xfId="16529" xr:uid="{0FE6BB15-CCE3-458E-83CB-6298812EBF5A}"/>
    <cellStyle name="Normal 12 2 3 4 2 5 2" xfId="16530" xr:uid="{E735CF75-EE4B-48F5-9A88-D6D52EE8AE53}"/>
    <cellStyle name="Normal 12 2 3 4 2 5 2 2" xfId="16531" xr:uid="{47E29F06-FA47-47B0-8545-74D0BEE0DA0A}"/>
    <cellStyle name="Normal 12 2 3 4 2 5 2 2 2" xfId="16532" xr:uid="{626F4546-9300-4F1B-A1AA-6F1046B9121F}"/>
    <cellStyle name="Normal 12 2 3 4 2 5 2 2 2 2" xfId="16533" xr:uid="{D0EB6E5A-A96D-4341-A855-B906541D4B10}"/>
    <cellStyle name="Normal 12 2 3 4 2 5 2 2 3" xfId="16534" xr:uid="{2FEACDA7-7183-49AB-A86A-56E904B00772}"/>
    <cellStyle name="Normal 12 2 3 4 2 5 2 2 3 2" xfId="16535" xr:uid="{6F8376AF-76AE-44AC-ACAA-CCB37ECD6102}"/>
    <cellStyle name="Normal 12 2 3 4 2 5 2 2 4" xfId="16536" xr:uid="{CB9B69FF-E535-4FC8-AB20-CB57D6073A86}"/>
    <cellStyle name="Normal 12 2 3 4 2 5 2 2 4 2" xfId="16537" xr:uid="{9114AAE3-B7EF-45D3-85BF-08643C7A8C18}"/>
    <cellStyle name="Normal 12 2 3 4 2 5 2 2 5" xfId="16538" xr:uid="{ED833D5E-5DFF-4D2D-A844-71276063713D}"/>
    <cellStyle name="Normal 12 2 3 4 2 5 2 2 5 2" xfId="16539" xr:uid="{CED77401-FD33-4FEC-87E8-EE1BAFE5AD61}"/>
    <cellStyle name="Normal 12 2 3 4 2 5 2 2 6" xfId="16540" xr:uid="{18611E43-DC41-439A-9F4D-9D935EF7E251}"/>
    <cellStyle name="Normal 12 2 3 4 2 5 2 2 6 2" xfId="16541" xr:uid="{9D806508-6F3B-416D-B6B6-1E7FA170799E}"/>
    <cellStyle name="Normal 12 2 3 4 2 5 2 2 7" xfId="16542" xr:uid="{38371CB5-0119-4B5D-BFE5-293E59DA2889}"/>
    <cellStyle name="Normal 12 2 3 4 2 5 2 2 7 2" xfId="16543" xr:uid="{6935126B-F171-4D38-8692-8942060786A8}"/>
    <cellStyle name="Normal 12 2 3 4 2 5 2 2 8" xfId="16544" xr:uid="{52E013B5-0878-40A7-BF2D-B05E2827F8F8}"/>
    <cellStyle name="Normal 12 2 3 4 2 5 2 2_FY15" xfId="16545" xr:uid="{83989EBB-B718-4E91-A968-148FC91FF3FC}"/>
    <cellStyle name="Normal 12 2 3 4 2 5 2 3" xfId="16546" xr:uid="{F622C8F3-EC7C-4EFC-A63D-73BC4EC12F27}"/>
    <cellStyle name="Normal 12 2 3 4 2 5 2 3 2" xfId="16547" xr:uid="{CEF58AEC-4482-4FA5-9BF3-A178123CA6A9}"/>
    <cellStyle name="Normal 12 2 3 4 2 5 2 4" xfId="16548" xr:uid="{E4A061DE-633A-4333-A0EB-BA16149860E0}"/>
    <cellStyle name="Normal 12 2 3 4 2 5 2 4 2" xfId="16549" xr:uid="{1A482910-CCCC-4C2D-BB15-0970570A37A7}"/>
    <cellStyle name="Normal 12 2 3 4 2 5 2 5" xfId="16550" xr:uid="{D163E829-DC6B-4C83-9C75-40771985AE49}"/>
    <cellStyle name="Normal 12 2 3 4 2 5 2 5 2" xfId="16551" xr:uid="{4E3506D7-D5D7-4670-930C-6A2E13C03C34}"/>
    <cellStyle name="Normal 12 2 3 4 2 5 2 6" xfId="16552" xr:uid="{105756C8-EC70-420A-9781-6ACA8583CD5E}"/>
    <cellStyle name="Normal 12 2 3 4 2 5 2 6 2" xfId="16553" xr:uid="{9A8DCC7F-1EEA-44F6-BF33-656CDC9DF272}"/>
    <cellStyle name="Normal 12 2 3 4 2 5 2 7" xfId="16554" xr:uid="{F11F7E2C-D3F2-44F2-9485-735A8D83BD7D}"/>
    <cellStyle name="Normal 12 2 3 4 2 5 2 7 2" xfId="16555" xr:uid="{9EE0E80C-1821-417D-BB8D-77524466ADF5}"/>
    <cellStyle name="Normal 12 2 3 4 2 5 2 8" xfId="16556" xr:uid="{B72E90EE-16A7-4DF8-ABFB-71AE025BE4FE}"/>
    <cellStyle name="Normal 12 2 3 4 2 5 2 8 2" xfId="16557" xr:uid="{A0032F7F-71B6-437A-9DDC-A7C3C7146769}"/>
    <cellStyle name="Normal 12 2 3 4 2 5 2 9" xfId="16558" xr:uid="{BDBC5481-5426-46D1-A9E6-E149DA4C8BA2}"/>
    <cellStyle name="Normal 12 2 3 4 2 5 2_FY15" xfId="16559" xr:uid="{830C8090-2E8F-4E15-B495-A75E7328FF2B}"/>
    <cellStyle name="Normal 12 2 3 4 2 5 3" xfId="16560" xr:uid="{1502CF3F-6397-45DC-A31A-C95EDFE2954A}"/>
    <cellStyle name="Normal 12 2 3 4 2 5 3 2" xfId="16561" xr:uid="{AE12735C-0885-4733-B3B7-37B303C3200C}"/>
    <cellStyle name="Normal 12 2 3 4 2 5 3 2 2" xfId="16562" xr:uid="{88425DF9-AFA4-4350-81CA-610D99015EBA}"/>
    <cellStyle name="Normal 12 2 3 4 2 5 3 3" xfId="16563" xr:uid="{C0D6BCAF-39A9-4483-AA9A-BBEDC0A3AA9A}"/>
    <cellStyle name="Normal 12 2 3 4 2 5 3 3 2" xfId="16564" xr:uid="{6D51B5A4-B6FC-4F78-9F5A-9BD60CD2BC56}"/>
    <cellStyle name="Normal 12 2 3 4 2 5 3 4" xfId="16565" xr:uid="{2382D92C-97AE-4A4B-8DAA-486E50EC0C51}"/>
    <cellStyle name="Normal 12 2 3 4 2 5 3 4 2" xfId="16566" xr:uid="{64AEB117-C04A-4489-834A-E447E7733E90}"/>
    <cellStyle name="Normal 12 2 3 4 2 5 3 5" xfId="16567" xr:uid="{46151D52-406D-481A-B4B6-48EBB0EF8EF5}"/>
    <cellStyle name="Normal 12 2 3 4 2 5 3 5 2" xfId="16568" xr:uid="{04E9F4FE-E01A-4B26-AF38-E73AE7992A14}"/>
    <cellStyle name="Normal 12 2 3 4 2 5 3 6" xfId="16569" xr:uid="{517F22C7-DA5E-4B0B-B560-4BB3773BFDD5}"/>
    <cellStyle name="Normal 12 2 3 4 2 5 3 6 2" xfId="16570" xr:uid="{19CC9D2A-E7FF-4A00-85F5-764DD9EBCA05}"/>
    <cellStyle name="Normal 12 2 3 4 2 5 3 7" xfId="16571" xr:uid="{43309156-EF26-44DB-9915-6E150288ED15}"/>
    <cellStyle name="Normal 12 2 3 4 2 5 3 7 2" xfId="16572" xr:uid="{F2599435-43DB-40E2-A808-37944DF7C05F}"/>
    <cellStyle name="Normal 12 2 3 4 2 5 3 8" xfId="16573" xr:uid="{08055FE4-7CBB-447D-9A98-E5A9CCBE703C}"/>
    <cellStyle name="Normal 12 2 3 4 2 5 3_FY15" xfId="16574" xr:uid="{CBA36B26-8129-4FCD-AC9E-0696881E85FD}"/>
    <cellStyle name="Normal 12 2 3 4 2 5 4" xfId="16575" xr:uid="{FCA9A432-2E5F-45F2-9B62-044521006D88}"/>
    <cellStyle name="Normal 12 2 3 4 2 5 4 2" xfId="16576" xr:uid="{99402F60-A460-478D-A13A-B6636022D675}"/>
    <cellStyle name="Normal 12 2 3 4 2 5 5" xfId="16577" xr:uid="{06B5CAFD-907B-4242-BEB6-151159D2EA64}"/>
    <cellStyle name="Normal 12 2 3 4 2 5 5 2" xfId="16578" xr:uid="{E9163D2A-FDBA-4421-809D-10E7CDF38BB2}"/>
    <cellStyle name="Normal 12 2 3 4 2 5 6" xfId="16579" xr:uid="{2CD5457A-CEEB-4F54-962C-FCE327DB134B}"/>
    <cellStyle name="Normal 12 2 3 4 2 5 6 2" xfId="16580" xr:uid="{C08980B5-7171-48EB-9B7F-56DAEC1D4A48}"/>
    <cellStyle name="Normal 12 2 3 4 2 5 7" xfId="16581" xr:uid="{43FB5A8E-63D5-4701-987D-A8CD4FA92B59}"/>
    <cellStyle name="Normal 12 2 3 4 2 5 7 2" xfId="16582" xr:uid="{4F549E44-6FD5-4760-B9E3-631342A085C9}"/>
    <cellStyle name="Normal 12 2 3 4 2 5 8" xfId="16583" xr:uid="{8742A7A1-F20A-4C68-96C3-B9881AF89100}"/>
    <cellStyle name="Normal 12 2 3 4 2 5 8 2" xfId="16584" xr:uid="{A8D9D9A4-AF48-4ADD-A580-F74118F69500}"/>
    <cellStyle name="Normal 12 2 3 4 2 5 9" xfId="16585" xr:uid="{3CCF86B4-6A41-4881-BDE3-E11FB9ADBF22}"/>
    <cellStyle name="Normal 12 2 3 4 2 5 9 2" xfId="16586" xr:uid="{CA7CBE39-A5CB-43A0-B2F4-A53A70BA3ECE}"/>
    <cellStyle name="Normal 12 2 3 4 2 5_AAUP CBI Calc" xfId="16587" xr:uid="{E8941507-411D-4E7A-A817-0D8DECD8A432}"/>
    <cellStyle name="Normal 12 2 3 4 2 6" xfId="16588" xr:uid="{844C93B5-062E-46DA-A6F6-97FFC30FAB6D}"/>
    <cellStyle name="Normal 12 2 3 4 2 6 2" xfId="16589" xr:uid="{1F665F30-3DA0-4441-8179-034F506EBCED}"/>
    <cellStyle name="Normal 12 2 3 4 2 6 2 2" xfId="16590" xr:uid="{0F3F86EE-0114-43AD-B884-432667847FA4}"/>
    <cellStyle name="Normal 12 2 3 4 2 6 2 2 2" xfId="16591" xr:uid="{0DF012B3-B91D-40CD-B3C0-99CE3DF8E445}"/>
    <cellStyle name="Normal 12 2 3 4 2 6 2 3" xfId="16592" xr:uid="{11994697-2B9D-4115-B55D-7711C6D64974}"/>
    <cellStyle name="Normal 12 2 3 4 2 6 2 3 2" xfId="16593" xr:uid="{2FCD1806-68EF-43BB-85CD-78AC7064DBF0}"/>
    <cellStyle name="Normal 12 2 3 4 2 6 2 4" xfId="16594" xr:uid="{0065683D-A012-4A2C-92EA-F862434CCA90}"/>
    <cellStyle name="Normal 12 2 3 4 2 6 2 4 2" xfId="16595" xr:uid="{2594592C-C3A8-4634-9DEA-C1E73049B2E3}"/>
    <cellStyle name="Normal 12 2 3 4 2 6 2 5" xfId="16596" xr:uid="{3B78789B-43AC-4765-A8B1-C8FD58396390}"/>
    <cellStyle name="Normal 12 2 3 4 2 6 2 5 2" xfId="16597" xr:uid="{74AF6B6A-677A-4059-BA44-01F40B10A4BF}"/>
    <cellStyle name="Normal 12 2 3 4 2 6 2 6" xfId="16598" xr:uid="{8EE84A66-2F78-4B04-A2F8-D62EF6A87A62}"/>
    <cellStyle name="Normal 12 2 3 4 2 6 2 6 2" xfId="16599" xr:uid="{97516EA7-21CA-4A26-B403-53E7FFB1CC50}"/>
    <cellStyle name="Normal 12 2 3 4 2 6 2 7" xfId="16600" xr:uid="{DA12C7F0-2538-4B0E-A0B4-306E14ECD591}"/>
    <cellStyle name="Normal 12 2 3 4 2 6 2 7 2" xfId="16601" xr:uid="{CEF6BC09-C611-40D7-8ECE-32F2A738228F}"/>
    <cellStyle name="Normal 12 2 3 4 2 6 2 8" xfId="16602" xr:uid="{A79FC7E4-2AE0-4D8B-956C-509C227E987A}"/>
    <cellStyle name="Normal 12 2 3 4 2 6 2_FY15" xfId="16603" xr:uid="{2D0B19AC-6166-44A5-9C2A-E2419C75EC22}"/>
    <cellStyle name="Normal 12 2 3 4 2 6 3" xfId="16604" xr:uid="{6C01B38B-860A-424F-B87B-559B7A160922}"/>
    <cellStyle name="Normal 12 2 3 4 2 6 3 2" xfId="16605" xr:uid="{A4632D2D-AABC-4369-9475-E3948F607C90}"/>
    <cellStyle name="Normal 12 2 3 4 2 6 4" xfId="16606" xr:uid="{DEE4B003-276B-4878-8B02-234E06782DCD}"/>
    <cellStyle name="Normal 12 2 3 4 2 6 4 2" xfId="16607" xr:uid="{6F7B8F69-179A-4F65-912E-91790C300AD6}"/>
    <cellStyle name="Normal 12 2 3 4 2 6 5" xfId="16608" xr:uid="{6CC9C66E-F951-4665-BAC2-194F88C4D2C2}"/>
    <cellStyle name="Normal 12 2 3 4 2 6 5 2" xfId="16609" xr:uid="{8467C0ED-B53A-4ABE-AB5B-7B77F7B84C79}"/>
    <cellStyle name="Normal 12 2 3 4 2 6 6" xfId="16610" xr:uid="{890FC447-6B28-4B2C-96F0-8F11E402A9E8}"/>
    <cellStyle name="Normal 12 2 3 4 2 6 6 2" xfId="16611" xr:uid="{08930C75-6CF1-4215-8D1F-5D6A8FCB1C25}"/>
    <cellStyle name="Normal 12 2 3 4 2 6 7" xfId="16612" xr:uid="{EDCFFD8E-F5A1-4886-B7F4-19408B8EBD61}"/>
    <cellStyle name="Normal 12 2 3 4 2 6 7 2" xfId="16613" xr:uid="{EEAC7EEB-8378-47E1-8C63-42FA26839BF1}"/>
    <cellStyle name="Normal 12 2 3 4 2 6 8" xfId="16614" xr:uid="{B4582482-229B-4359-ABF6-ACBAAB0A4487}"/>
    <cellStyle name="Normal 12 2 3 4 2 6 8 2" xfId="16615" xr:uid="{E6E7506A-E3DD-4F00-B7E1-D7173A16C337}"/>
    <cellStyle name="Normal 12 2 3 4 2 6 9" xfId="16616" xr:uid="{892C6744-5701-4F29-982A-097105974EF7}"/>
    <cellStyle name="Normal 12 2 3 4 2 6_FY15" xfId="16617" xr:uid="{300254B2-75B3-4C7F-B393-3F7C5E486EA3}"/>
    <cellStyle name="Normal 12 2 3 4 2 7" xfId="16618" xr:uid="{E9C2B758-707E-47AE-9B44-49BA329F31E1}"/>
    <cellStyle name="Normal 12 2 3 4 2 7 2" xfId="16619" xr:uid="{06A4E187-F445-409E-85FF-7F733D43245C}"/>
    <cellStyle name="Normal 12 2 3 4 2 7 2 2" xfId="16620" xr:uid="{92CA03FC-872D-4D4E-B604-93D14CE69E30}"/>
    <cellStyle name="Normal 12 2 3 4 2 7 2 2 2" xfId="16621" xr:uid="{F370C1AB-32F7-4D62-8385-E9339240D641}"/>
    <cellStyle name="Normal 12 2 3 4 2 7 2 3" xfId="16622" xr:uid="{20A45707-5ABA-41FB-9CBB-0D4F7C9E466B}"/>
    <cellStyle name="Normal 12 2 3 4 2 7 2 3 2" xfId="16623" xr:uid="{A4634206-E073-4875-B528-F740A0765391}"/>
    <cellStyle name="Normal 12 2 3 4 2 7 2 4" xfId="16624" xr:uid="{F2D0C0DA-CF6F-4185-ADF0-94631E6E0F87}"/>
    <cellStyle name="Normal 12 2 3 4 2 7 2 4 2" xfId="16625" xr:uid="{5343606A-714E-4B80-8CA7-58D7F926EB80}"/>
    <cellStyle name="Normal 12 2 3 4 2 7 2 5" xfId="16626" xr:uid="{534DAE7E-F846-4005-9637-69623DE9C5C4}"/>
    <cellStyle name="Normal 12 2 3 4 2 7 2 5 2" xfId="16627" xr:uid="{FBC588D1-00CD-42A5-BB06-EAE7EA7187D9}"/>
    <cellStyle name="Normal 12 2 3 4 2 7 2 6" xfId="16628" xr:uid="{5E7B523B-3A3F-464C-8471-82F62EB6842A}"/>
    <cellStyle name="Normal 12 2 3 4 2 7 2 6 2" xfId="16629" xr:uid="{9838EA1F-1054-41A1-B7AD-BF919A7EA368}"/>
    <cellStyle name="Normal 12 2 3 4 2 7 2 7" xfId="16630" xr:uid="{0F50DD5A-9448-443A-9D53-CE64852FB931}"/>
    <cellStyle name="Normal 12 2 3 4 2 7 2 7 2" xfId="16631" xr:uid="{1DCCDCCD-E8A4-4C91-ACCB-EC33FEF46163}"/>
    <cellStyle name="Normal 12 2 3 4 2 7 2 8" xfId="16632" xr:uid="{55CC1D84-63DC-413D-BC78-D5C3A683E0B9}"/>
    <cellStyle name="Normal 12 2 3 4 2 7 2_FY15" xfId="16633" xr:uid="{8186D365-4CFD-4411-8D57-9264EB128042}"/>
    <cellStyle name="Normal 12 2 3 4 2 7 3" xfId="16634" xr:uid="{03B75715-7DA9-4F01-9FFE-DF6574047165}"/>
    <cellStyle name="Normal 12 2 3 4 2 7 3 2" xfId="16635" xr:uid="{4D95FE65-85B4-47D2-9090-B0BF4B438BEF}"/>
    <cellStyle name="Normal 12 2 3 4 2 7 4" xfId="16636" xr:uid="{605172FE-E633-4939-8F03-6732686E3271}"/>
    <cellStyle name="Normal 12 2 3 4 2 7 4 2" xfId="16637" xr:uid="{1D863FD7-CA30-4B97-ACE3-A52FDAF9D333}"/>
    <cellStyle name="Normal 12 2 3 4 2 7 5" xfId="16638" xr:uid="{EAE83E52-C4DD-42F5-8701-D70974DB34C6}"/>
    <cellStyle name="Normal 12 2 3 4 2 7 5 2" xfId="16639" xr:uid="{84A9ED82-C47D-4E37-9B95-01708E0AE636}"/>
    <cellStyle name="Normal 12 2 3 4 2 7 6" xfId="16640" xr:uid="{F3932429-48AC-49E9-A89F-A4B90722333A}"/>
    <cellStyle name="Normal 12 2 3 4 2 7 6 2" xfId="16641" xr:uid="{E0ED6470-9F71-4B88-90DC-14B70DFE08E9}"/>
    <cellStyle name="Normal 12 2 3 4 2 7 7" xfId="16642" xr:uid="{FC973BDA-67BE-4B5D-9D01-3166B5B9AF21}"/>
    <cellStyle name="Normal 12 2 3 4 2 7 7 2" xfId="16643" xr:uid="{94A7DC6B-7DF5-464C-A620-9BAFDF7DD05A}"/>
    <cellStyle name="Normal 12 2 3 4 2 7 8" xfId="16644" xr:uid="{C411DF97-A110-4C76-9A22-509195158543}"/>
    <cellStyle name="Normal 12 2 3 4 2 7 8 2" xfId="16645" xr:uid="{D203E3E3-382A-43B2-B36D-761E02516121}"/>
    <cellStyle name="Normal 12 2 3 4 2 7 9" xfId="16646" xr:uid="{E6EB82C1-ABB4-41AF-8A1D-E2DE890E16C4}"/>
    <cellStyle name="Normal 12 2 3 4 2 7_FY15" xfId="16647" xr:uid="{41F2FC27-9221-4BF5-8CD3-173FEA3E120B}"/>
    <cellStyle name="Normal 12 2 3 4 2 8" xfId="16648" xr:uid="{829F702E-F82D-4142-A404-6B4F38C8FAB5}"/>
    <cellStyle name="Normal 12 2 3 4 2 8 2" xfId="16649" xr:uid="{93D1FD9C-8D4B-49B6-A4BC-D3BD00481ED4}"/>
    <cellStyle name="Normal 12 2 3 4 2 8 2 2" xfId="16650" xr:uid="{53C2D4BD-D07F-4F28-9F73-E18EDFF36349}"/>
    <cellStyle name="Normal 12 2 3 4 2 8 3" xfId="16651" xr:uid="{D5B96121-C6C4-417F-8E7A-B811A88B4161}"/>
    <cellStyle name="Normal 12 2 3 4 2 8 3 2" xfId="16652" xr:uid="{4B406017-ECE8-4B07-93DA-1C54163A6F40}"/>
    <cellStyle name="Normal 12 2 3 4 2 8 4" xfId="16653" xr:uid="{AAAD6CB7-FC56-44D4-B3F2-349C621E035E}"/>
    <cellStyle name="Normal 12 2 3 4 2 8 4 2" xfId="16654" xr:uid="{2F0568AB-B527-465F-9F76-4181A9F658F9}"/>
    <cellStyle name="Normal 12 2 3 4 2 8 5" xfId="16655" xr:uid="{DD285D13-CB35-40C4-A416-64508D5CAB7D}"/>
    <cellStyle name="Normal 12 2 3 4 2 8 5 2" xfId="16656" xr:uid="{3C2A0057-99B9-42B2-9750-5650EC5456BD}"/>
    <cellStyle name="Normal 12 2 3 4 2 8 6" xfId="16657" xr:uid="{91E6C718-03AD-4317-AF4C-B75AF48B4A78}"/>
    <cellStyle name="Normal 12 2 3 4 2 8 6 2" xfId="16658" xr:uid="{AAAE8B31-C4D2-421E-A12E-FB324AB19BB2}"/>
    <cellStyle name="Normal 12 2 3 4 2 8 7" xfId="16659" xr:uid="{85258761-57B6-47EC-BC11-FA220F34CFE6}"/>
    <cellStyle name="Normal 12 2 3 4 2 8 7 2" xfId="16660" xr:uid="{CE120E1F-8265-4905-8048-74C0C4B70B3B}"/>
    <cellStyle name="Normal 12 2 3 4 2 8 8" xfId="16661" xr:uid="{A27C01A8-FE2A-4AC5-B560-4668A69CD2B1}"/>
    <cellStyle name="Normal 12 2 3 4 2 8_FY15" xfId="16662" xr:uid="{7DB1DECA-5A62-4E93-AEBC-6441B7D6E448}"/>
    <cellStyle name="Normal 12 2 3 4 2 9" xfId="16663" xr:uid="{6EF25EE9-1160-42B8-BC90-47763563534B}"/>
    <cellStyle name="Normal 12 2 3 4 2 9 2" xfId="16664" xr:uid="{78572F86-3E2A-4C20-BDB4-11C9A2F6C5FE}"/>
    <cellStyle name="Normal 12 2 3 4 2_AAUP CBI Calc" xfId="16665" xr:uid="{30D183F8-19B9-41EE-B3CA-E9D2BA992763}"/>
    <cellStyle name="Normal 12 2 3 4 3" xfId="16666" xr:uid="{1CA1D5F6-58E2-44E0-9FDE-CE0A53FDAF18}"/>
    <cellStyle name="Normal 12 2 3 4 3 10" xfId="16667" xr:uid="{57A5E097-6D5C-43ED-A3BE-C59BBFA6C588}"/>
    <cellStyle name="Normal 12 2 3 4 3 10 2" xfId="16668" xr:uid="{CD7DAE70-E9C1-486C-97B8-F4A0C00F49EC}"/>
    <cellStyle name="Normal 12 2 3 4 3 11" xfId="16669" xr:uid="{3A0148D5-44ED-4D72-A94E-BBAD865E135D}"/>
    <cellStyle name="Normal 12 2 3 4 3 11 2" xfId="16670" xr:uid="{9FBC479E-208D-4A9E-A4BC-AC6E503F31B1}"/>
    <cellStyle name="Normal 12 2 3 4 3 12" xfId="16671" xr:uid="{A5045BC4-7290-48C2-B283-3E4309F39199}"/>
    <cellStyle name="Normal 12 2 3 4 3 2" xfId="16672" xr:uid="{2CAAD57D-D073-4B5C-B22A-9B9BE5642A14}"/>
    <cellStyle name="Normal 12 2 3 4 3 2 10" xfId="16673" xr:uid="{922107D1-5C42-4AAE-8FB9-D6231A0BB850}"/>
    <cellStyle name="Normal 12 2 3 4 3 2 2" xfId="16674" xr:uid="{49874DCB-C0FC-4EDD-B111-59260DC22477}"/>
    <cellStyle name="Normal 12 2 3 4 3 2 2 2" xfId="16675" xr:uid="{15A6D588-5376-4B53-9174-39C37AF496C3}"/>
    <cellStyle name="Normal 12 2 3 4 3 2 2 2 2" xfId="16676" xr:uid="{3EF5E29F-3668-45C6-B150-19F919CFE38E}"/>
    <cellStyle name="Normal 12 2 3 4 3 2 2 2 2 2" xfId="16677" xr:uid="{FE84E405-A133-4C64-9B1C-7F88D05C9DB5}"/>
    <cellStyle name="Normal 12 2 3 4 3 2 2 2 3" xfId="16678" xr:uid="{8FDE64F1-74D0-47EA-9722-9E21C9993FC4}"/>
    <cellStyle name="Normal 12 2 3 4 3 2 2 2 3 2" xfId="16679" xr:uid="{BA928004-AEC2-4A5D-A63A-A7819C4163EE}"/>
    <cellStyle name="Normal 12 2 3 4 3 2 2 2 4" xfId="16680" xr:uid="{DB49A5FB-6EDD-4BB3-A8DB-9EC169E5586D}"/>
    <cellStyle name="Normal 12 2 3 4 3 2 2 2 4 2" xfId="16681" xr:uid="{BB95A8B2-3928-4915-B4A7-7B9D2AD5904D}"/>
    <cellStyle name="Normal 12 2 3 4 3 2 2 2 5" xfId="16682" xr:uid="{F4F19143-65B4-495A-8B6F-3F0B4D0ADFFD}"/>
    <cellStyle name="Normal 12 2 3 4 3 2 2 2 5 2" xfId="16683" xr:uid="{7E8CE555-8115-458B-A6DF-55E128C52F8B}"/>
    <cellStyle name="Normal 12 2 3 4 3 2 2 2 6" xfId="16684" xr:uid="{DC6A2415-9B84-47AC-BD89-5B58AFDE6668}"/>
    <cellStyle name="Normal 12 2 3 4 3 2 2 2 6 2" xfId="16685" xr:uid="{625BEE79-359E-4F39-86C9-825A1A3A3096}"/>
    <cellStyle name="Normal 12 2 3 4 3 2 2 2 7" xfId="16686" xr:uid="{D425044B-F3AE-49DE-9D5C-FA02F025C8A9}"/>
    <cellStyle name="Normal 12 2 3 4 3 2 2 2 7 2" xfId="16687" xr:uid="{95FAA373-7EA4-48FF-8ABF-14761BEDD50B}"/>
    <cellStyle name="Normal 12 2 3 4 3 2 2 2 8" xfId="16688" xr:uid="{9313D010-FC85-4C49-89CE-91F43A2C8EB4}"/>
    <cellStyle name="Normal 12 2 3 4 3 2 2 2_FY15" xfId="16689" xr:uid="{336963EE-964D-4E88-9A1E-C7D83BAEDA0B}"/>
    <cellStyle name="Normal 12 2 3 4 3 2 2 3" xfId="16690" xr:uid="{D1C6EC9E-5349-4F13-B401-0133262A10FA}"/>
    <cellStyle name="Normal 12 2 3 4 3 2 2 3 2" xfId="16691" xr:uid="{14E397FA-37A5-4B16-865B-6F083D709C3F}"/>
    <cellStyle name="Normal 12 2 3 4 3 2 2 4" xfId="16692" xr:uid="{112D18CA-D420-49A2-9ED8-68A834CE4340}"/>
    <cellStyle name="Normal 12 2 3 4 3 2 2 4 2" xfId="16693" xr:uid="{CAC51463-D214-4638-B6E7-F07BC242DB5C}"/>
    <cellStyle name="Normal 12 2 3 4 3 2 2 5" xfId="16694" xr:uid="{5F515034-C9D0-4BCE-9F4C-18FE0A79A1D7}"/>
    <cellStyle name="Normal 12 2 3 4 3 2 2 5 2" xfId="16695" xr:uid="{D99F0DB5-6646-4AB3-81ED-9F13E730FE0C}"/>
    <cellStyle name="Normal 12 2 3 4 3 2 2 6" xfId="16696" xr:uid="{50499B26-0FE3-4DB7-B4EE-2678A9BB8BF0}"/>
    <cellStyle name="Normal 12 2 3 4 3 2 2 6 2" xfId="16697" xr:uid="{F5DAB2DE-3869-4A23-8A81-79BFB3E3BDDD}"/>
    <cellStyle name="Normal 12 2 3 4 3 2 2 7" xfId="16698" xr:uid="{AA622F38-591B-404F-82F3-A2CF32B5DA77}"/>
    <cellStyle name="Normal 12 2 3 4 3 2 2 7 2" xfId="16699" xr:uid="{E8776E89-D329-4324-91DB-FB4711BC7754}"/>
    <cellStyle name="Normal 12 2 3 4 3 2 2 8" xfId="16700" xr:uid="{1E6DFA53-6F8F-4764-82E5-9B7ED38200CE}"/>
    <cellStyle name="Normal 12 2 3 4 3 2 2 8 2" xfId="16701" xr:uid="{C46D3CE1-82D7-47EB-940E-80242A377DC5}"/>
    <cellStyle name="Normal 12 2 3 4 3 2 2 9" xfId="16702" xr:uid="{985EE73D-1578-4D77-ADE9-290AE4A6B87A}"/>
    <cellStyle name="Normal 12 2 3 4 3 2 2_FY15" xfId="16703" xr:uid="{196804B6-38CF-4ADB-8571-49FD61EF0D6F}"/>
    <cellStyle name="Normal 12 2 3 4 3 2 3" xfId="16704" xr:uid="{F0355DA6-1FE2-47B8-AC16-BBC1EDC92EB4}"/>
    <cellStyle name="Normal 12 2 3 4 3 2 3 2" xfId="16705" xr:uid="{953CED01-5DB4-43D2-90BC-C1A7BDE70745}"/>
    <cellStyle name="Normal 12 2 3 4 3 2 3 2 2" xfId="16706" xr:uid="{A35F38F2-AE96-4278-B673-EEFDBD6447E0}"/>
    <cellStyle name="Normal 12 2 3 4 3 2 3 3" xfId="16707" xr:uid="{329AF185-564F-4B1A-86C2-FBD1D5FEA3DD}"/>
    <cellStyle name="Normal 12 2 3 4 3 2 3 3 2" xfId="16708" xr:uid="{91526E4E-29F1-434B-B22E-5716C874E397}"/>
    <cellStyle name="Normal 12 2 3 4 3 2 3 4" xfId="16709" xr:uid="{9372365D-DA1E-4A81-929A-0C3AB0AC1883}"/>
    <cellStyle name="Normal 12 2 3 4 3 2 3 4 2" xfId="16710" xr:uid="{520F1BAE-A9C6-4D9D-8176-353CC1621E71}"/>
    <cellStyle name="Normal 12 2 3 4 3 2 3 5" xfId="16711" xr:uid="{5EDE3576-8DF2-4EC4-851E-777DC6E64EFF}"/>
    <cellStyle name="Normal 12 2 3 4 3 2 3 5 2" xfId="16712" xr:uid="{ECE3DFAE-2DE9-4921-9E4D-CAF9FA8BEE93}"/>
    <cellStyle name="Normal 12 2 3 4 3 2 3 6" xfId="16713" xr:uid="{1D78803D-DB46-45FC-ACD2-889B8AB81047}"/>
    <cellStyle name="Normal 12 2 3 4 3 2 3 6 2" xfId="16714" xr:uid="{3B3A36E7-8EBD-4F4C-8A8C-EE9A29A7757F}"/>
    <cellStyle name="Normal 12 2 3 4 3 2 3 7" xfId="16715" xr:uid="{5FA0CD61-C9AF-4CC6-8BBC-31311108EF4D}"/>
    <cellStyle name="Normal 12 2 3 4 3 2 3 7 2" xfId="16716" xr:uid="{D77F7181-D18A-4671-B5FA-5C085FFFE295}"/>
    <cellStyle name="Normal 12 2 3 4 3 2 3 8" xfId="16717" xr:uid="{B21F3C5A-1A91-4C22-840E-59AB0EEC0543}"/>
    <cellStyle name="Normal 12 2 3 4 3 2 3_FY15" xfId="16718" xr:uid="{0DADEB53-2EA8-4362-9FCB-AE69533BEB41}"/>
    <cellStyle name="Normal 12 2 3 4 3 2 4" xfId="16719" xr:uid="{A0E7199E-6BAA-41C9-AD26-3302AD1432A2}"/>
    <cellStyle name="Normal 12 2 3 4 3 2 4 2" xfId="16720" xr:uid="{124A8FA4-9E43-484C-A783-64EEA02661CE}"/>
    <cellStyle name="Normal 12 2 3 4 3 2 5" xfId="16721" xr:uid="{15E2D420-CD81-4B71-A5D5-32B1C32D8FD3}"/>
    <cellStyle name="Normal 12 2 3 4 3 2 5 2" xfId="16722" xr:uid="{5C090A46-750D-4979-9EAD-9D782F6669C2}"/>
    <cellStyle name="Normal 12 2 3 4 3 2 6" xfId="16723" xr:uid="{838E33CF-E700-4380-84F4-C23E05DCB8D8}"/>
    <cellStyle name="Normal 12 2 3 4 3 2 6 2" xfId="16724" xr:uid="{7AF27DC5-F97A-4581-857A-92D631C6F12E}"/>
    <cellStyle name="Normal 12 2 3 4 3 2 7" xfId="16725" xr:uid="{C19C7A7A-45A6-4812-931C-DA41BD24DA7F}"/>
    <cellStyle name="Normal 12 2 3 4 3 2 7 2" xfId="16726" xr:uid="{F38755FE-C68F-4F16-8728-F60F9EABB52B}"/>
    <cellStyle name="Normal 12 2 3 4 3 2 8" xfId="16727" xr:uid="{17BF287D-B81B-4546-BFF4-9ED5F1A0D8D0}"/>
    <cellStyle name="Normal 12 2 3 4 3 2 8 2" xfId="16728" xr:uid="{EC6490E3-CB2B-418E-A956-F439BFF9E51E}"/>
    <cellStyle name="Normal 12 2 3 4 3 2 9" xfId="16729" xr:uid="{37AA7B95-C425-4E9D-A725-FCE1EC71A2E9}"/>
    <cellStyle name="Normal 12 2 3 4 3 2 9 2" xfId="16730" xr:uid="{4CD1AB96-5955-49A8-BFC6-3CAA922FC4F5}"/>
    <cellStyle name="Normal 12 2 3 4 3 2_AAUP CBI Calc" xfId="16731" xr:uid="{7E3DC758-86BA-4FEF-90BE-C0EE0E2D2EB4}"/>
    <cellStyle name="Normal 12 2 3 4 3 3" xfId="16732" xr:uid="{A0B64D79-AEA2-4B5D-9091-E6D0F41BD263}"/>
    <cellStyle name="Normal 12 2 3 4 3 3 2" xfId="16733" xr:uid="{0B791138-130F-41B3-BE9D-2D2AEDB343D7}"/>
    <cellStyle name="Normal 12 2 3 4 3 3 2 2" xfId="16734" xr:uid="{419B5FBC-3A4E-4646-B8AA-94155E8076D4}"/>
    <cellStyle name="Normal 12 2 3 4 3 3 2 2 2" xfId="16735" xr:uid="{1BA0FABF-E9AB-4B0F-B87E-8AA9AC71F0E9}"/>
    <cellStyle name="Normal 12 2 3 4 3 3 2 3" xfId="16736" xr:uid="{C7AD0256-1651-4830-B44A-37D5D103CEC6}"/>
    <cellStyle name="Normal 12 2 3 4 3 3 2 3 2" xfId="16737" xr:uid="{B13B9C9C-2748-46E3-A689-CAB6F9FBB6F1}"/>
    <cellStyle name="Normal 12 2 3 4 3 3 2 4" xfId="16738" xr:uid="{937A84B4-78D6-4FE9-942D-4DF2F23793DF}"/>
    <cellStyle name="Normal 12 2 3 4 3 3 2 4 2" xfId="16739" xr:uid="{B3450F23-5A2D-4073-AF64-F67B9632525C}"/>
    <cellStyle name="Normal 12 2 3 4 3 3 2 5" xfId="16740" xr:uid="{6AD6EF19-306D-47D0-B398-BD337D49F638}"/>
    <cellStyle name="Normal 12 2 3 4 3 3 2 5 2" xfId="16741" xr:uid="{80136305-C5B3-46F7-B399-C16DBA0A4818}"/>
    <cellStyle name="Normal 12 2 3 4 3 3 2 6" xfId="16742" xr:uid="{0FBAC776-4617-4801-871B-0831E4FBCB99}"/>
    <cellStyle name="Normal 12 2 3 4 3 3 2 6 2" xfId="16743" xr:uid="{E1E19983-25FF-45D5-803B-2FED4A27CAF6}"/>
    <cellStyle name="Normal 12 2 3 4 3 3 2 7" xfId="16744" xr:uid="{8803B7F2-688F-4AB1-AD38-A22A5C674561}"/>
    <cellStyle name="Normal 12 2 3 4 3 3 2 7 2" xfId="16745" xr:uid="{4BCF6E52-0B16-4179-9111-D2E45DE364E4}"/>
    <cellStyle name="Normal 12 2 3 4 3 3 2 8" xfId="16746" xr:uid="{0ED55821-0C91-4C55-8EDE-52BC9C85B1AA}"/>
    <cellStyle name="Normal 12 2 3 4 3 3 2_FY15" xfId="16747" xr:uid="{7EDB2ABE-77C9-4D92-BC7D-56640B5D4E7B}"/>
    <cellStyle name="Normal 12 2 3 4 3 3 3" xfId="16748" xr:uid="{E685C876-EA7D-4463-9023-DB27DCD11374}"/>
    <cellStyle name="Normal 12 2 3 4 3 3 3 2" xfId="16749" xr:uid="{7922A3D0-5E4B-4C79-AF76-9E0578F0BD97}"/>
    <cellStyle name="Normal 12 2 3 4 3 3 4" xfId="16750" xr:uid="{B3B0CD3E-822E-4398-A1E2-53FB18845ECB}"/>
    <cellStyle name="Normal 12 2 3 4 3 3 4 2" xfId="16751" xr:uid="{01CE3A6B-FD8E-493E-AA0E-82430EE3EA41}"/>
    <cellStyle name="Normal 12 2 3 4 3 3 5" xfId="16752" xr:uid="{8AA797F4-BD5C-483C-9D85-4FC6322240A4}"/>
    <cellStyle name="Normal 12 2 3 4 3 3 5 2" xfId="16753" xr:uid="{4B0D0A89-13DC-4295-A194-BA6EEC502DEC}"/>
    <cellStyle name="Normal 12 2 3 4 3 3 6" xfId="16754" xr:uid="{8DC26FDE-B5CA-495D-95F1-EC08C536CB93}"/>
    <cellStyle name="Normal 12 2 3 4 3 3 6 2" xfId="16755" xr:uid="{C2504D5B-69EC-4BF6-B138-F75B4C3E7EEC}"/>
    <cellStyle name="Normal 12 2 3 4 3 3 7" xfId="16756" xr:uid="{05E7D0AB-9260-494A-8615-F35594F3DAA6}"/>
    <cellStyle name="Normal 12 2 3 4 3 3 7 2" xfId="16757" xr:uid="{B849CD53-CCC7-484B-BFA8-DC6E336C0371}"/>
    <cellStyle name="Normal 12 2 3 4 3 3 8" xfId="16758" xr:uid="{6B1AD75E-09D4-40CD-9438-37F64C53421D}"/>
    <cellStyle name="Normal 12 2 3 4 3 3 8 2" xfId="16759" xr:uid="{611B93BD-7ED5-4990-8B99-7352AD739652}"/>
    <cellStyle name="Normal 12 2 3 4 3 3 9" xfId="16760" xr:uid="{DE9290A0-3C36-49FE-8313-DA67CD8FCA91}"/>
    <cellStyle name="Normal 12 2 3 4 3 3_FY15" xfId="16761" xr:uid="{E53CBFF5-0172-4547-8D55-F216840C2C84}"/>
    <cellStyle name="Normal 12 2 3 4 3 4" xfId="16762" xr:uid="{6A8C0F68-94A8-407B-9122-9E3349C467C4}"/>
    <cellStyle name="Normal 12 2 3 4 3 4 2" xfId="16763" xr:uid="{60BF250E-B227-4D45-8C18-20937B8A0169}"/>
    <cellStyle name="Normal 12 2 3 4 3 4 2 2" xfId="16764" xr:uid="{ABEE3795-D148-42AC-AA2B-3A0B53602BB4}"/>
    <cellStyle name="Normal 12 2 3 4 3 4 2 2 2" xfId="16765" xr:uid="{AA8E32E2-A4AD-4E5C-8810-0196C064597E}"/>
    <cellStyle name="Normal 12 2 3 4 3 4 2 3" xfId="16766" xr:uid="{102A212B-B4F5-492C-964C-0CC450C1729B}"/>
    <cellStyle name="Normal 12 2 3 4 3 4 2 3 2" xfId="16767" xr:uid="{6A7539B6-F2F9-47E9-9291-E2A559A3CBE3}"/>
    <cellStyle name="Normal 12 2 3 4 3 4 2 4" xfId="16768" xr:uid="{860D256E-5282-4BCE-A72A-D0E76F96223F}"/>
    <cellStyle name="Normal 12 2 3 4 3 4 2 4 2" xfId="16769" xr:uid="{B1D3A5C5-0BDD-4F9C-844A-0D84F16329BB}"/>
    <cellStyle name="Normal 12 2 3 4 3 4 2 5" xfId="16770" xr:uid="{142F1DDB-D789-4EDE-B5AB-447324E36210}"/>
    <cellStyle name="Normal 12 2 3 4 3 4 2 5 2" xfId="16771" xr:uid="{FBE13440-D6CE-4C54-B363-8E3AD87651B3}"/>
    <cellStyle name="Normal 12 2 3 4 3 4 2 6" xfId="16772" xr:uid="{4BC7857E-5EEB-4CBD-A763-377EC741CEDE}"/>
    <cellStyle name="Normal 12 2 3 4 3 4 2 6 2" xfId="16773" xr:uid="{99BD3CA0-E122-4731-A150-B1DF127E5E88}"/>
    <cellStyle name="Normal 12 2 3 4 3 4 2 7" xfId="16774" xr:uid="{16A68A58-B5C4-49E4-9629-046A463BD884}"/>
    <cellStyle name="Normal 12 2 3 4 3 4 2 7 2" xfId="16775" xr:uid="{5777DBD5-9FB8-450B-A9B4-8D756FE37245}"/>
    <cellStyle name="Normal 12 2 3 4 3 4 2 8" xfId="16776" xr:uid="{70BCF6EC-6131-48AA-8EBB-571D90840B09}"/>
    <cellStyle name="Normal 12 2 3 4 3 4 2_FY15" xfId="16777" xr:uid="{9EA0828D-B1D6-4739-9132-E23B433CFB26}"/>
    <cellStyle name="Normal 12 2 3 4 3 4 3" xfId="16778" xr:uid="{29AB1668-DBE1-4137-9DB1-A80CDA8388F1}"/>
    <cellStyle name="Normal 12 2 3 4 3 4 3 2" xfId="16779" xr:uid="{5DB10968-AA61-4E70-844C-D55C043C8D9C}"/>
    <cellStyle name="Normal 12 2 3 4 3 4 4" xfId="16780" xr:uid="{ABD3AD2B-900B-4083-895A-DC70DE8C952E}"/>
    <cellStyle name="Normal 12 2 3 4 3 4 4 2" xfId="16781" xr:uid="{70C79F0D-57FE-41A8-81FF-8D4A54B28617}"/>
    <cellStyle name="Normal 12 2 3 4 3 4 5" xfId="16782" xr:uid="{F7BEBD34-3557-4E2D-9267-DB91A1D2A84D}"/>
    <cellStyle name="Normal 12 2 3 4 3 4 5 2" xfId="16783" xr:uid="{85406F26-0447-4F35-BC0E-6D146D9FF2AC}"/>
    <cellStyle name="Normal 12 2 3 4 3 4 6" xfId="16784" xr:uid="{DA24CB9F-53CD-45D3-BEE7-ED54FDB38A48}"/>
    <cellStyle name="Normal 12 2 3 4 3 4 6 2" xfId="16785" xr:uid="{9A1C6080-DA47-47E6-BDD0-D96122806356}"/>
    <cellStyle name="Normal 12 2 3 4 3 4 7" xfId="16786" xr:uid="{C738EC26-234D-451A-9B44-C154C3A7EC05}"/>
    <cellStyle name="Normal 12 2 3 4 3 4 7 2" xfId="16787" xr:uid="{6632F08C-FACA-482C-AED9-BAB0CB2F973D}"/>
    <cellStyle name="Normal 12 2 3 4 3 4 8" xfId="16788" xr:uid="{B1A64A0C-D015-4747-B6F0-DC07306BE63C}"/>
    <cellStyle name="Normal 12 2 3 4 3 4 8 2" xfId="16789" xr:uid="{BD95FEFC-95CC-431B-BFFF-E695223C033E}"/>
    <cellStyle name="Normal 12 2 3 4 3 4 9" xfId="16790" xr:uid="{9327D854-CACA-475F-96BD-D089AF32D10F}"/>
    <cellStyle name="Normal 12 2 3 4 3 4_FY15" xfId="16791" xr:uid="{1AA822A3-3217-45CD-A14E-18F56333D593}"/>
    <cellStyle name="Normal 12 2 3 4 3 5" xfId="16792" xr:uid="{1847F575-E6EC-4FAE-9853-46637769DC25}"/>
    <cellStyle name="Normal 12 2 3 4 3 5 2" xfId="16793" xr:uid="{DEBD47AD-37E3-4992-854D-7D20080224D1}"/>
    <cellStyle name="Normal 12 2 3 4 3 5 2 2" xfId="16794" xr:uid="{31653DBC-3081-438F-B76B-B7588CB1A890}"/>
    <cellStyle name="Normal 12 2 3 4 3 5 3" xfId="16795" xr:uid="{8AFF6108-A048-448D-BF97-6CA1BC81938A}"/>
    <cellStyle name="Normal 12 2 3 4 3 5 3 2" xfId="16796" xr:uid="{55A7FD94-4B6C-4E05-A00A-129D15A729B4}"/>
    <cellStyle name="Normal 12 2 3 4 3 5 4" xfId="16797" xr:uid="{E9197C88-B6DA-474A-B64C-E0F84814504C}"/>
    <cellStyle name="Normal 12 2 3 4 3 5 4 2" xfId="16798" xr:uid="{C55A5DBF-D12D-44A8-8C94-CBE427A74D0F}"/>
    <cellStyle name="Normal 12 2 3 4 3 5 5" xfId="16799" xr:uid="{7937D6E0-7B8A-4A5E-8621-5BA0686C3F0F}"/>
    <cellStyle name="Normal 12 2 3 4 3 5 5 2" xfId="16800" xr:uid="{980B6F5D-4499-4D48-8D02-46CBF49BC121}"/>
    <cellStyle name="Normal 12 2 3 4 3 5 6" xfId="16801" xr:uid="{58560427-9F7A-49DA-B83F-4E55D524B12E}"/>
    <cellStyle name="Normal 12 2 3 4 3 5 6 2" xfId="16802" xr:uid="{79200121-A564-4FD4-B53B-DC1DAF0686BD}"/>
    <cellStyle name="Normal 12 2 3 4 3 5 7" xfId="16803" xr:uid="{B80C82C6-06DE-4EE4-A38B-52093E382BD5}"/>
    <cellStyle name="Normal 12 2 3 4 3 5 7 2" xfId="16804" xr:uid="{4051FF39-774B-4D81-92E0-5ED70C45B3ED}"/>
    <cellStyle name="Normal 12 2 3 4 3 5 8" xfId="16805" xr:uid="{28AA6782-4370-4305-859F-9A0E06A4A2D4}"/>
    <cellStyle name="Normal 12 2 3 4 3 5_FY15" xfId="16806" xr:uid="{11AD17C8-FCD3-4C87-9A4B-03FF8C5CF527}"/>
    <cellStyle name="Normal 12 2 3 4 3 6" xfId="16807" xr:uid="{A0446618-4612-478D-823B-78D64BE94200}"/>
    <cellStyle name="Normal 12 2 3 4 3 6 2" xfId="16808" xr:uid="{AFAEFB8B-779F-4161-B58F-BB409661B4FF}"/>
    <cellStyle name="Normal 12 2 3 4 3 7" xfId="16809" xr:uid="{9E1EB09B-1E95-48F0-AD68-366A97BFF326}"/>
    <cellStyle name="Normal 12 2 3 4 3 7 2" xfId="16810" xr:uid="{16B9F633-B189-4068-B41E-B5C5D6B82F08}"/>
    <cellStyle name="Normal 12 2 3 4 3 8" xfId="16811" xr:uid="{967DA189-F01A-4CDD-90F2-637076FD3BD8}"/>
    <cellStyle name="Normal 12 2 3 4 3 8 2" xfId="16812" xr:uid="{90D5C45A-FF0F-4CD3-9F07-C315E0765840}"/>
    <cellStyle name="Normal 12 2 3 4 3 9" xfId="16813" xr:uid="{C7586DA7-DA6E-4245-8709-7B54B31C229F}"/>
    <cellStyle name="Normal 12 2 3 4 3 9 2" xfId="16814" xr:uid="{9E4AF8A1-D04B-443C-950F-2E7316DA47F4}"/>
    <cellStyle name="Normal 12 2 3 4 3_AAUP CBI Calc" xfId="16815" xr:uid="{C54A0C8C-FDE0-4D7D-9025-3B9749BD0CCD}"/>
    <cellStyle name="Normal 12 2 3 4 4" xfId="16816" xr:uid="{A078648B-8B55-4D94-8032-796A79B67B74}"/>
    <cellStyle name="Normal 12 2 3 4 4 10" xfId="16817" xr:uid="{A9DDAD44-C3DA-47B2-B337-3B139C872BC8}"/>
    <cellStyle name="Normal 12 2 3 4 4 2" xfId="16818" xr:uid="{C04FB14B-9123-4758-AC3B-21A907B920D1}"/>
    <cellStyle name="Normal 12 2 3 4 4 2 2" xfId="16819" xr:uid="{908BD89A-7C07-4E4A-B1D5-BC643778DF3A}"/>
    <cellStyle name="Normal 12 2 3 4 4 2 2 2" xfId="16820" xr:uid="{F47B8FDF-F523-4EA4-A469-01F7392625BB}"/>
    <cellStyle name="Normal 12 2 3 4 4 2 2 2 2" xfId="16821" xr:uid="{69E47DDF-FD2F-48EA-AC57-54DD1199007C}"/>
    <cellStyle name="Normal 12 2 3 4 4 2 2 3" xfId="16822" xr:uid="{0DC4F5F9-6BB1-4A7D-980E-DC66A1EA850A}"/>
    <cellStyle name="Normal 12 2 3 4 4 2 2 3 2" xfId="16823" xr:uid="{5AF5CE90-2A44-4CC7-8CC5-09F5087615C6}"/>
    <cellStyle name="Normal 12 2 3 4 4 2 2 4" xfId="16824" xr:uid="{9751AF29-BBB3-4F43-8C62-555ED49FFE3D}"/>
    <cellStyle name="Normal 12 2 3 4 4 2 2 4 2" xfId="16825" xr:uid="{2E7733A8-1034-43E9-9F5B-CCEE34F74471}"/>
    <cellStyle name="Normal 12 2 3 4 4 2 2 5" xfId="16826" xr:uid="{DF432AC5-2533-41EA-B4BA-1276A2B98D5A}"/>
    <cellStyle name="Normal 12 2 3 4 4 2 2 5 2" xfId="16827" xr:uid="{19343909-358C-4C52-A77B-5F3430D93DB0}"/>
    <cellStyle name="Normal 12 2 3 4 4 2 2 6" xfId="16828" xr:uid="{0BF5A0AA-1F51-4D1E-BCF1-DD49547DDA0D}"/>
    <cellStyle name="Normal 12 2 3 4 4 2 2 6 2" xfId="16829" xr:uid="{480BAF8A-0F2B-479C-9D5E-1B13B5D791BD}"/>
    <cellStyle name="Normal 12 2 3 4 4 2 2 7" xfId="16830" xr:uid="{11898AE3-A0D8-4D61-82A5-4D69C47DA4D4}"/>
    <cellStyle name="Normal 12 2 3 4 4 2 2 7 2" xfId="16831" xr:uid="{0190B533-B083-49D4-BD33-BDB382BB8070}"/>
    <cellStyle name="Normal 12 2 3 4 4 2 2 8" xfId="16832" xr:uid="{D9F967BD-734D-4EAC-882B-56E63F09CA4E}"/>
    <cellStyle name="Normal 12 2 3 4 4 2 2_FY15" xfId="16833" xr:uid="{D732D0AC-EEC3-45DC-9789-5D0041A0FDFC}"/>
    <cellStyle name="Normal 12 2 3 4 4 2 3" xfId="16834" xr:uid="{C258C8C2-3216-4927-AC58-0D1EF73649D4}"/>
    <cellStyle name="Normal 12 2 3 4 4 2 3 2" xfId="16835" xr:uid="{98AAFEBE-C918-4F7B-B3F3-5336729423A1}"/>
    <cellStyle name="Normal 12 2 3 4 4 2 4" xfId="16836" xr:uid="{63650C88-9150-4A56-8F60-3FEC1ED02124}"/>
    <cellStyle name="Normal 12 2 3 4 4 2 4 2" xfId="16837" xr:uid="{356FC5CC-D30E-4499-9D42-BCDE0D3FB250}"/>
    <cellStyle name="Normal 12 2 3 4 4 2 5" xfId="16838" xr:uid="{25BEF291-B47B-4EEC-BADD-806877604F20}"/>
    <cellStyle name="Normal 12 2 3 4 4 2 5 2" xfId="16839" xr:uid="{A6ADE516-F07B-4735-A843-50766D55A57B}"/>
    <cellStyle name="Normal 12 2 3 4 4 2 6" xfId="16840" xr:uid="{ADCCCB17-AEA8-4A35-B9DA-6B5F395B2E88}"/>
    <cellStyle name="Normal 12 2 3 4 4 2 6 2" xfId="16841" xr:uid="{394C3767-E505-4AC8-8798-28055F527CA8}"/>
    <cellStyle name="Normal 12 2 3 4 4 2 7" xfId="16842" xr:uid="{730636D1-1F20-46A6-AB94-95CFFDEBA5ED}"/>
    <cellStyle name="Normal 12 2 3 4 4 2 7 2" xfId="16843" xr:uid="{1CC7625D-5E6A-4778-9E5B-5CDE5682399A}"/>
    <cellStyle name="Normal 12 2 3 4 4 2 8" xfId="16844" xr:uid="{8788C1B3-905F-4CBA-ADB9-03A0BB7B7437}"/>
    <cellStyle name="Normal 12 2 3 4 4 2 8 2" xfId="16845" xr:uid="{C58CE690-6FF9-4DEF-9701-CD1640E5897B}"/>
    <cellStyle name="Normal 12 2 3 4 4 2 9" xfId="16846" xr:uid="{F888CFEB-16DA-453C-8B0D-981B029B3BBD}"/>
    <cellStyle name="Normal 12 2 3 4 4 2_FY15" xfId="16847" xr:uid="{290DE5EF-F88A-43C6-9024-A86A8F8AA91B}"/>
    <cellStyle name="Normal 12 2 3 4 4 3" xfId="16848" xr:uid="{1EEE8421-7F28-4808-AB98-AD33C04199D8}"/>
    <cellStyle name="Normal 12 2 3 4 4 3 2" xfId="16849" xr:uid="{D8642398-5A0E-4F24-A73A-C4BA29C36A32}"/>
    <cellStyle name="Normal 12 2 3 4 4 3 2 2" xfId="16850" xr:uid="{A0FD4B3C-615F-4A3B-9590-FCC59BCC451E}"/>
    <cellStyle name="Normal 12 2 3 4 4 3 3" xfId="16851" xr:uid="{04E154DF-DB7B-4B24-AA9C-C7F7037638DE}"/>
    <cellStyle name="Normal 12 2 3 4 4 3 3 2" xfId="16852" xr:uid="{F5E871BF-79D1-4C4B-8B4D-48F605B6DEC7}"/>
    <cellStyle name="Normal 12 2 3 4 4 3 4" xfId="16853" xr:uid="{75B27518-9E63-4143-BF19-DB6C41258704}"/>
    <cellStyle name="Normal 12 2 3 4 4 3 4 2" xfId="16854" xr:uid="{6B896648-78CF-4442-8349-C0F2F15D4145}"/>
    <cellStyle name="Normal 12 2 3 4 4 3 5" xfId="16855" xr:uid="{26885160-D852-4C1F-8FDF-F4C9367087E1}"/>
    <cellStyle name="Normal 12 2 3 4 4 3 5 2" xfId="16856" xr:uid="{AB29DE85-6163-42B3-96E4-2CD7EBA9E0E1}"/>
    <cellStyle name="Normal 12 2 3 4 4 3 6" xfId="16857" xr:uid="{D8C8C67B-7404-46C8-BC50-E704C2FA104E}"/>
    <cellStyle name="Normal 12 2 3 4 4 3 6 2" xfId="16858" xr:uid="{F7C36C24-532B-4786-B420-65EA6160B0E0}"/>
    <cellStyle name="Normal 12 2 3 4 4 3 7" xfId="16859" xr:uid="{841473FE-2392-4D44-A38B-FD2DB5335402}"/>
    <cellStyle name="Normal 12 2 3 4 4 3 7 2" xfId="16860" xr:uid="{D67A28B8-EEAC-4734-BF7C-D07CE2F74156}"/>
    <cellStyle name="Normal 12 2 3 4 4 3 8" xfId="16861" xr:uid="{F50C43DF-9191-4841-8BBB-6C19CE73B383}"/>
    <cellStyle name="Normal 12 2 3 4 4 3_FY15" xfId="16862" xr:uid="{93F41771-6EC8-40C2-9E1F-0B257D10E49F}"/>
    <cellStyle name="Normal 12 2 3 4 4 4" xfId="16863" xr:uid="{046C2AA4-480D-4914-8BA9-4BEDA8128069}"/>
    <cellStyle name="Normal 12 2 3 4 4 4 2" xfId="16864" xr:uid="{5198F5B4-A602-49CE-9013-1552C4DEE02F}"/>
    <cellStyle name="Normal 12 2 3 4 4 5" xfId="16865" xr:uid="{86348B8B-254D-4F0F-B086-56E503C14F38}"/>
    <cellStyle name="Normal 12 2 3 4 4 5 2" xfId="16866" xr:uid="{74F88EFD-9D23-411F-81F5-64818E94481B}"/>
    <cellStyle name="Normal 12 2 3 4 4 6" xfId="16867" xr:uid="{3B73182E-8AC9-4671-9BDA-6B3F15980482}"/>
    <cellStyle name="Normal 12 2 3 4 4 6 2" xfId="16868" xr:uid="{CC977B61-6E48-4AF7-B11C-EC3E14C880AE}"/>
    <cellStyle name="Normal 12 2 3 4 4 7" xfId="16869" xr:uid="{5658F646-DBD0-4D60-B9A9-9146DF152BC3}"/>
    <cellStyle name="Normal 12 2 3 4 4 7 2" xfId="16870" xr:uid="{5FF8DDE5-D6EF-4D77-A550-13F2D06CED22}"/>
    <cellStyle name="Normal 12 2 3 4 4 8" xfId="16871" xr:uid="{991F6655-618A-46C2-8B92-1F607726B5B1}"/>
    <cellStyle name="Normal 12 2 3 4 4 8 2" xfId="16872" xr:uid="{DFCA94B0-7778-4F60-9B08-963A8EAF83E8}"/>
    <cellStyle name="Normal 12 2 3 4 4 9" xfId="16873" xr:uid="{E6DFFC65-66E1-4E3A-A0B1-A3EAC6AF3F25}"/>
    <cellStyle name="Normal 12 2 3 4 4 9 2" xfId="16874" xr:uid="{F09C0C7E-7A6E-485B-B3E5-8EB32D6C9427}"/>
    <cellStyle name="Normal 12 2 3 4 4_AAUP CBI Calc" xfId="16875" xr:uid="{A668C59B-DC20-4205-86FC-CEE2FE102535}"/>
    <cellStyle name="Normal 12 2 3 4 5" xfId="16876" xr:uid="{320DC8A3-C9C0-4423-AB16-463BAEC7014B}"/>
    <cellStyle name="Normal 12 2 3 4 5 10" xfId="16877" xr:uid="{45FEF9FF-FEC0-4106-8A6B-D0603EAB3B00}"/>
    <cellStyle name="Normal 12 2 3 4 5 2" xfId="16878" xr:uid="{BC6DC881-CB24-4704-98AB-5412D24133F7}"/>
    <cellStyle name="Normal 12 2 3 4 5 2 2" xfId="16879" xr:uid="{E7628C70-B0C6-4FF7-9A31-ACBF1896BC74}"/>
    <cellStyle name="Normal 12 2 3 4 5 2 2 2" xfId="16880" xr:uid="{FF6FDEAE-E9DE-4CAC-8DD3-C273D8A6C253}"/>
    <cellStyle name="Normal 12 2 3 4 5 2 2 2 2" xfId="16881" xr:uid="{152441A1-2A71-4177-8D18-95A8F6970272}"/>
    <cellStyle name="Normal 12 2 3 4 5 2 2 3" xfId="16882" xr:uid="{16C7548A-7DF7-495D-AB81-C8B2C6ABBA8D}"/>
    <cellStyle name="Normal 12 2 3 4 5 2 2 3 2" xfId="16883" xr:uid="{A1A3017C-58D3-4703-A9EF-2F1E6C335F34}"/>
    <cellStyle name="Normal 12 2 3 4 5 2 2 4" xfId="16884" xr:uid="{FB93EA74-2CAB-4030-84DD-5F266F1EADF0}"/>
    <cellStyle name="Normal 12 2 3 4 5 2 2 4 2" xfId="16885" xr:uid="{4E6A672F-4607-454A-9B94-F2C24E2D180C}"/>
    <cellStyle name="Normal 12 2 3 4 5 2 2 5" xfId="16886" xr:uid="{CE574EF5-EA29-4C65-BC0A-8B3ED80ABB0B}"/>
    <cellStyle name="Normal 12 2 3 4 5 2 2 5 2" xfId="16887" xr:uid="{007001C7-BC61-481D-96F6-74F06900395B}"/>
    <cellStyle name="Normal 12 2 3 4 5 2 2 6" xfId="16888" xr:uid="{2FC82727-0C62-4819-869C-91172E80A93D}"/>
    <cellStyle name="Normal 12 2 3 4 5 2 2 6 2" xfId="16889" xr:uid="{3075F17A-33EF-4654-B9C0-1F8BE9BEC3A1}"/>
    <cellStyle name="Normal 12 2 3 4 5 2 2 7" xfId="16890" xr:uid="{0B2CD0B0-0EB2-4F88-B597-3AF478E9F4BC}"/>
    <cellStyle name="Normal 12 2 3 4 5 2 2 7 2" xfId="16891" xr:uid="{8EC95500-C9A0-4D19-B7A1-F8D5012E0A87}"/>
    <cellStyle name="Normal 12 2 3 4 5 2 2 8" xfId="16892" xr:uid="{53FF2461-D9C2-421D-A408-68C795D99179}"/>
    <cellStyle name="Normal 12 2 3 4 5 2 2_FY15" xfId="16893" xr:uid="{42CCB817-6A83-487E-936D-8CF3A44E7002}"/>
    <cellStyle name="Normal 12 2 3 4 5 2 3" xfId="16894" xr:uid="{933D6A3C-02A9-44F4-ABDB-EFE6F1EBC0C6}"/>
    <cellStyle name="Normal 12 2 3 4 5 2 3 2" xfId="16895" xr:uid="{EEE51C6B-4D50-4491-AEA2-633F9793DBAB}"/>
    <cellStyle name="Normal 12 2 3 4 5 2 4" xfId="16896" xr:uid="{A46C7BC5-49C0-41B2-935F-818AFAC84618}"/>
    <cellStyle name="Normal 12 2 3 4 5 2 4 2" xfId="16897" xr:uid="{E8A16D3F-198A-49CB-8C71-9F9FD83FAECA}"/>
    <cellStyle name="Normal 12 2 3 4 5 2 5" xfId="16898" xr:uid="{C4CA4104-6365-4FAE-BE6D-09959300DB3C}"/>
    <cellStyle name="Normal 12 2 3 4 5 2 5 2" xfId="16899" xr:uid="{4EE39B37-CF6F-4679-91D2-861AC9F2BCD7}"/>
    <cellStyle name="Normal 12 2 3 4 5 2 6" xfId="16900" xr:uid="{7E6236B5-7CD3-4739-9AE6-B72578D89A71}"/>
    <cellStyle name="Normal 12 2 3 4 5 2 6 2" xfId="16901" xr:uid="{04D2E882-A44E-434A-97F0-7FA750AC2AFE}"/>
    <cellStyle name="Normal 12 2 3 4 5 2 7" xfId="16902" xr:uid="{3E968016-5F3A-418A-9C09-4A10C01B04B7}"/>
    <cellStyle name="Normal 12 2 3 4 5 2 7 2" xfId="16903" xr:uid="{4D20BD53-7248-4AD4-967D-10AF74ABFC9F}"/>
    <cellStyle name="Normal 12 2 3 4 5 2 8" xfId="16904" xr:uid="{54BDC675-1F5B-4CB4-B434-4D50A8FE27C8}"/>
    <cellStyle name="Normal 12 2 3 4 5 2 8 2" xfId="16905" xr:uid="{7E9BBDE1-C7F8-448A-8D65-E6F0754DDD5F}"/>
    <cellStyle name="Normal 12 2 3 4 5 2 9" xfId="16906" xr:uid="{9F609CE3-1B25-4D27-AE2A-D212A1586D26}"/>
    <cellStyle name="Normal 12 2 3 4 5 2_FY15" xfId="16907" xr:uid="{20C25453-1C47-4F62-B822-435DA8EC4E24}"/>
    <cellStyle name="Normal 12 2 3 4 5 3" xfId="16908" xr:uid="{7EE558FA-D6E7-4D96-AA1B-ACDA8F81FB45}"/>
    <cellStyle name="Normal 12 2 3 4 5 3 2" xfId="16909" xr:uid="{BF212B62-1F36-41C1-AEB7-F0D03A790135}"/>
    <cellStyle name="Normal 12 2 3 4 5 3 2 2" xfId="16910" xr:uid="{F9F250EA-3ECC-4BE7-9E24-65BFD1A20FED}"/>
    <cellStyle name="Normal 12 2 3 4 5 3 3" xfId="16911" xr:uid="{9D2CD066-B97B-4EA5-BA24-22560F75B0F2}"/>
    <cellStyle name="Normal 12 2 3 4 5 3 3 2" xfId="16912" xr:uid="{3AFF72C4-F7CA-400B-833C-395DB91C1E33}"/>
    <cellStyle name="Normal 12 2 3 4 5 3 4" xfId="16913" xr:uid="{12FB61E8-3F92-4101-B61E-004E706166E6}"/>
    <cellStyle name="Normal 12 2 3 4 5 3 4 2" xfId="16914" xr:uid="{C236F094-4BB0-45E5-9BC6-02D98CB4C6DE}"/>
    <cellStyle name="Normal 12 2 3 4 5 3 5" xfId="16915" xr:uid="{44DC737F-321A-49EF-8A4E-4397AA4B8651}"/>
    <cellStyle name="Normal 12 2 3 4 5 3 5 2" xfId="16916" xr:uid="{BC4F74BC-CBB0-44DB-BBC8-DADDD79044D9}"/>
    <cellStyle name="Normal 12 2 3 4 5 3 6" xfId="16917" xr:uid="{16122D26-2858-4AAE-AC65-ADF8107F5227}"/>
    <cellStyle name="Normal 12 2 3 4 5 3 6 2" xfId="16918" xr:uid="{86152A5C-A12A-4DDB-BDA4-9FF827654169}"/>
    <cellStyle name="Normal 12 2 3 4 5 3 7" xfId="16919" xr:uid="{8B6975C1-9A3E-4EAD-B27C-5CF91A53D22D}"/>
    <cellStyle name="Normal 12 2 3 4 5 3 7 2" xfId="16920" xr:uid="{E584F61C-17CA-41A9-966A-7FA3E60CAF47}"/>
    <cellStyle name="Normal 12 2 3 4 5 3 8" xfId="16921" xr:uid="{EBC4EE42-4B1D-4E1D-9440-84A1D748415A}"/>
    <cellStyle name="Normal 12 2 3 4 5 3_FY15" xfId="16922" xr:uid="{3923B0D3-6310-40F8-8E15-11344FCDE0D1}"/>
    <cellStyle name="Normal 12 2 3 4 5 4" xfId="16923" xr:uid="{4966D68A-DBA8-404B-8996-D2446D059872}"/>
    <cellStyle name="Normal 12 2 3 4 5 4 2" xfId="16924" xr:uid="{189CEBF2-329A-4D13-A54A-84247858CE6E}"/>
    <cellStyle name="Normal 12 2 3 4 5 5" xfId="16925" xr:uid="{03A171AC-AA99-4F1F-B8CE-75BFECF00B03}"/>
    <cellStyle name="Normal 12 2 3 4 5 5 2" xfId="16926" xr:uid="{0EC85ED5-F692-4C20-A56F-63DAB4F5B50B}"/>
    <cellStyle name="Normal 12 2 3 4 5 6" xfId="16927" xr:uid="{597944BD-9949-437C-8450-D7A0891C81C2}"/>
    <cellStyle name="Normal 12 2 3 4 5 6 2" xfId="16928" xr:uid="{1431273B-B54C-46AD-9A64-782FAA6D9CFA}"/>
    <cellStyle name="Normal 12 2 3 4 5 7" xfId="16929" xr:uid="{861B211F-65CD-41C2-A60C-EB8C248E1763}"/>
    <cellStyle name="Normal 12 2 3 4 5 7 2" xfId="16930" xr:uid="{D8D2D528-A310-4F71-AEE2-47AA70EC7FE0}"/>
    <cellStyle name="Normal 12 2 3 4 5 8" xfId="16931" xr:uid="{DA648609-10AB-4268-8E39-C7AFA0CC63D1}"/>
    <cellStyle name="Normal 12 2 3 4 5 8 2" xfId="16932" xr:uid="{22C60CF7-B22C-416E-8A33-933A7309CBF1}"/>
    <cellStyle name="Normal 12 2 3 4 5 9" xfId="16933" xr:uid="{3F41874B-8B10-426D-A9B6-217C5BFD47FF}"/>
    <cellStyle name="Normal 12 2 3 4 5 9 2" xfId="16934" xr:uid="{2BC3D613-0F84-4EC4-87D3-FA05BCDFEDFF}"/>
    <cellStyle name="Normal 12 2 3 4 5_AAUP CBI Calc" xfId="16935" xr:uid="{6A6B6DD5-4869-4D99-A0E1-F321AA83A1D1}"/>
    <cellStyle name="Normal 12 2 3 4 6" xfId="16936" xr:uid="{8BC5CE51-D384-4C08-821E-65505219FED4}"/>
    <cellStyle name="Normal 12 2 3 4 6 10" xfId="16937" xr:uid="{C11F7EC4-CFAC-47A3-BAF9-E0719D45B601}"/>
    <cellStyle name="Normal 12 2 3 4 6 2" xfId="16938" xr:uid="{05DE11FF-0E60-476E-9055-F7D8502B8787}"/>
    <cellStyle name="Normal 12 2 3 4 6 2 2" xfId="16939" xr:uid="{49195E58-DCFD-490E-B6C6-992A31ECC1F3}"/>
    <cellStyle name="Normal 12 2 3 4 6 2 2 2" xfId="16940" xr:uid="{9DB3DB52-29F3-490A-A0FA-00433ACEA930}"/>
    <cellStyle name="Normal 12 2 3 4 6 2 2 2 2" xfId="16941" xr:uid="{AC4FA189-9262-49CC-A96A-8F8C2393A1C2}"/>
    <cellStyle name="Normal 12 2 3 4 6 2 2 3" xfId="16942" xr:uid="{F654B6A3-6D9E-434C-A5E4-FD393BCD1BF1}"/>
    <cellStyle name="Normal 12 2 3 4 6 2 2 3 2" xfId="16943" xr:uid="{015ABA85-B386-4318-B7EC-5B7DB0F056DA}"/>
    <cellStyle name="Normal 12 2 3 4 6 2 2 4" xfId="16944" xr:uid="{246BC974-7E7F-4372-9239-ECBFF976C80D}"/>
    <cellStyle name="Normal 12 2 3 4 6 2 2 4 2" xfId="16945" xr:uid="{420B2C4D-E158-458D-B9DE-CE18AFE3AA0B}"/>
    <cellStyle name="Normal 12 2 3 4 6 2 2 5" xfId="16946" xr:uid="{AABE3B8A-A88A-4865-B184-25DC84B9791A}"/>
    <cellStyle name="Normal 12 2 3 4 6 2 2 5 2" xfId="16947" xr:uid="{DF4B3A7A-1A6F-4907-9093-FD8EBA3505D2}"/>
    <cellStyle name="Normal 12 2 3 4 6 2 2 6" xfId="16948" xr:uid="{3B7FBDEC-2337-4BBF-BD55-28171D07B960}"/>
    <cellStyle name="Normal 12 2 3 4 6 2 2 6 2" xfId="16949" xr:uid="{22F05A19-1252-4496-9A11-8E77263E9954}"/>
    <cellStyle name="Normal 12 2 3 4 6 2 2 7" xfId="16950" xr:uid="{2B4B2D2F-3723-4DA3-94BB-0E83C93636E3}"/>
    <cellStyle name="Normal 12 2 3 4 6 2 2 7 2" xfId="16951" xr:uid="{7057A7C9-0A3B-44E4-ABEB-868C977487F2}"/>
    <cellStyle name="Normal 12 2 3 4 6 2 2 8" xfId="16952" xr:uid="{C324CC89-F986-479C-B9CC-A1D21A7F81AA}"/>
    <cellStyle name="Normal 12 2 3 4 6 2 2_FY15" xfId="16953" xr:uid="{8AEDBA02-C61E-4AA7-8E24-ABFDE992BE90}"/>
    <cellStyle name="Normal 12 2 3 4 6 2 3" xfId="16954" xr:uid="{0801CDDC-1DDD-4F3C-97D8-918066E40B24}"/>
    <cellStyle name="Normal 12 2 3 4 6 2 3 2" xfId="16955" xr:uid="{EBE8E19B-4AA7-46DF-B65E-475C4DB0E17A}"/>
    <cellStyle name="Normal 12 2 3 4 6 2 4" xfId="16956" xr:uid="{B80280E1-3F89-4741-900E-9B7CAEAC0835}"/>
    <cellStyle name="Normal 12 2 3 4 6 2 4 2" xfId="16957" xr:uid="{A0C044BC-B82C-4771-A4AB-F0C01DF19075}"/>
    <cellStyle name="Normal 12 2 3 4 6 2 5" xfId="16958" xr:uid="{340CB3FC-0841-42A6-A101-35192947170D}"/>
    <cellStyle name="Normal 12 2 3 4 6 2 5 2" xfId="16959" xr:uid="{FAAC55BE-05A5-4990-A8D9-9B2158F4197E}"/>
    <cellStyle name="Normal 12 2 3 4 6 2 6" xfId="16960" xr:uid="{BDC20562-1E8C-4099-B67E-010AC4F5272C}"/>
    <cellStyle name="Normal 12 2 3 4 6 2 6 2" xfId="16961" xr:uid="{F916658B-2BB5-462E-828E-5A890B872BC0}"/>
    <cellStyle name="Normal 12 2 3 4 6 2 7" xfId="16962" xr:uid="{66F8ABAA-ADBB-488A-B36E-F465961B5C35}"/>
    <cellStyle name="Normal 12 2 3 4 6 2 7 2" xfId="16963" xr:uid="{16A0339B-4962-4C6F-B2A7-B3F06A84E089}"/>
    <cellStyle name="Normal 12 2 3 4 6 2 8" xfId="16964" xr:uid="{94E156BF-5049-4FC4-AE64-E312255B84D7}"/>
    <cellStyle name="Normal 12 2 3 4 6 2 8 2" xfId="16965" xr:uid="{04539E37-1856-49AE-8A89-82EA3D4C7C31}"/>
    <cellStyle name="Normal 12 2 3 4 6 2 9" xfId="16966" xr:uid="{28F131B3-AE8A-4643-A472-E140E18B8536}"/>
    <cellStyle name="Normal 12 2 3 4 6 2_FY15" xfId="16967" xr:uid="{E16B25B2-CD58-45BC-83D5-85854D10BE7D}"/>
    <cellStyle name="Normal 12 2 3 4 6 3" xfId="16968" xr:uid="{BF2277B4-B682-4FBD-94B2-E14E582B0D3C}"/>
    <cellStyle name="Normal 12 2 3 4 6 3 2" xfId="16969" xr:uid="{07EE2221-25F0-4ED6-B5E7-8A32C78C4DC2}"/>
    <cellStyle name="Normal 12 2 3 4 6 3 2 2" xfId="16970" xr:uid="{E0B050C0-D05B-4271-9B7E-097BB8C0AB86}"/>
    <cellStyle name="Normal 12 2 3 4 6 3 3" xfId="16971" xr:uid="{3A8AE37F-246C-480E-8C19-069EA9F364BA}"/>
    <cellStyle name="Normal 12 2 3 4 6 3 3 2" xfId="16972" xr:uid="{93391D28-308C-45AF-B87E-7EE6804BEC79}"/>
    <cellStyle name="Normal 12 2 3 4 6 3 4" xfId="16973" xr:uid="{61BA2CF5-A0FB-4198-8D92-CE7B83BB20E3}"/>
    <cellStyle name="Normal 12 2 3 4 6 3 4 2" xfId="16974" xr:uid="{4E4F761C-5F33-4B28-A4D4-B656456D65DA}"/>
    <cellStyle name="Normal 12 2 3 4 6 3 5" xfId="16975" xr:uid="{53EAE7A1-6CD7-42B6-8180-DE07F0AE50FE}"/>
    <cellStyle name="Normal 12 2 3 4 6 3 5 2" xfId="16976" xr:uid="{6926D762-A0A0-4E56-88E3-C36221E7CD22}"/>
    <cellStyle name="Normal 12 2 3 4 6 3 6" xfId="16977" xr:uid="{07A344DB-A75C-4395-9DCC-4C8F281E03C4}"/>
    <cellStyle name="Normal 12 2 3 4 6 3 6 2" xfId="16978" xr:uid="{B640F3EE-D62E-4592-A05A-22F086B879B5}"/>
    <cellStyle name="Normal 12 2 3 4 6 3 7" xfId="16979" xr:uid="{D6A0775A-2CC3-4481-8C34-6D8F8E26F733}"/>
    <cellStyle name="Normal 12 2 3 4 6 3 7 2" xfId="16980" xr:uid="{5E0789C3-18CA-4843-9399-59680DD12B54}"/>
    <cellStyle name="Normal 12 2 3 4 6 3 8" xfId="16981" xr:uid="{295D013B-AEB4-4FF0-8915-72FC80621AF4}"/>
    <cellStyle name="Normal 12 2 3 4 6 3_FY15" xfId="16982" xr:uid="{863EDE44-7B48-44E1-A5EC-35554EB0BB02}"/>
    <cellStyle name="Normal 12 2 3 4 6 4" xfId="16983" xr:uid="{DA2A3586-DC52-4C5C-817E-7D77189020CB}"/>
    <cellStyle name="Normal 12 2 3 4 6 4 2" xfId="16984" xr:uid="{25E48145-EB1E-48DD-AF6D-7BCA1A63837E}"/>
    <cellStyle name="Normal 12 2 3 4 6 5" xfId="16985" xr:uid="{BD47516C-37B8-4244-9BD1-982964E9B5DE}"/>
    <cellStyle name="Normal 12 2 3 4 6 5 2" xfId="16986" xr:uid="{FE79980F-8D89-4BFA-B5F2-EE3F32073E8C}"/>
    <cellStyle name="Normal 12 2 3 4 6 6" xfId="16987" xr:uid="{07EB8677-DCC3-405E-8348-01DCBCB6E452}"/>
    <cellStyle name="Normal 12 2 3 4 6 6 2" xfId="16988" xr:uid="{91043690-4579-4DE6-8397-74512A4D3BEB}"/>
    <cellStyle name="Normal 12 2 3 4 6 7" xfId="16989" xr:uid="{9E8C8D1E-FBA5-448C-8719-1DD07452CC99}"/>
    <cellStyle name="Normal 12 2 3 4 6 7 2" xfId="16990" xr:uid="{C690ACBA-FF37-4C18-A4B6-E06A5CAA0495}"/>
    <cellStyle name="Normal 12 2 3 4 6 8" xfId="16991" xr:uid="{1A80C7D0-B928-424C-8F35-E6F61DCE6578}"/>
    <cellStyle name="Normal 12 2 3 4 6 8 2" xfId="16992" xr:uid="{808E4665-32FB-46C8-87E8-EC4A814AEFE7}"/>
    <cellStyle name="Normal 12 2 3 4 6 9" xfId="16993" xr:uid="{DFF90FAC-FA74-4C4E-9ADE-3698F91B34E1}"/>
    <cellStyle name="Normal 12 2 3 4 6 9 2" xfId="16994" xr:uid="{32FF9024-667A-4660-8F9F-26A005FA9A2F}"/>
    <cellStyle name="Normal 12 2 3 4 6_AAUP CBI Calc" xfId="16995" xr:uid="{D1A20907-12D4-482B-A7EA-15A98C07536F}"/>
    <cellStyle name="Normal 12 2 3 4 7" xfId="16996" xr:uid="{E1FED336-1C5D-4968-9673-9E43B6B2363A}"/>
    <cellStyle name="Normal 12 2 3 4 7 10" xfId="16997" xr:uid="{84CDCEFD-BF31-4716-840F-0C8ABA274E42}"/>
    <cellStyle name="Normal 12 2 3 4 7 2" xfId="16998" xr:uid="{D85ACC0C-F2B3-4359-B776-930E6EB891A3}"/>
    <cellStyle name="Normal 12 2 3 4 7 2 2" xfId="16999" xr:uid="{783C6ADD-1891-423F-B322-13F2C0A06198}"/>
    <cellStyle name="Normal 12 2 3 4 7 2 2 2" xfId="17000" xr:uid="{A00F2393-F6DF-4A3A-A2FA-C42094E6BA31}"/>
    <cellStyle name="Normal 12 2 3 4 7 2 2 2 2" xfId="17001" xr:uid="{A403D1C9-E654-40A2-A6D1-455B4479E8A6}"/>
    <cellStyle name="Normal 12 2 3 4 7 2 2 3" xfId="17002" xr:uid="{1F788534-414D-4E56-B852-0DDFD5208C1A}"/>
    <cellStyle name="Normal 12 2 3 4 7 2 2 3 2" xfId="17003" xr:uid="{357B674F-04FC-4CF5-A565-0434E925070B}"/>
    <cellStyle name="Normal 12 2 3 4 7 2 2 4" xfId="17004" xr:uid="{926DF8AE-7CC9-4406-AB1B-540D8B2FF821}"/>
    <cellStyle name="Normal 12 2 3 4 7 2 2 4 2" xfId="17005" xr:uid="{1711A565-1950-4575-81F2-7DAAC0771776}"/>
    <cellStyle name="Normal 12 2 3 4 7 2 2 5" xfId="17006" xr:uid="{C5837BAF-3A42-4052-A039-229107AE2415}"/>
    <cellStyle name="Normal 12 2 3 4 7 2 2 5 2" xfId="17007" xr:uid="{FA2F74A5-CE86-4EBD-86C1-A0E857977EF3}"/>
    <cellStyle name="Normal 12 2 3 4 7 2 2 6" xfId="17008" xr:uid="{5F9C5C13-26AA-4967-B59A-86DEB81A7759}"/>
    <cellStyle name="Normal 12 2 3 4 7 2 2 6 2" xfId="17009" xr:uid="{27F0FC34-4962-4F98-935B-87D728ABFAE8}"/>
    <cellStyle name="Normal 12 2 3 4 7 2 2 7" xfId="17010" xr:uid="{F33ED13A-5E90-4340-94C8-2B41BB4A379F}"/>
    <cellStyle name="Normal 12 2 3 4 7 2 2 7 2" xfId="17011" xr:uid="{60915BCB-234A-4FA5-A353-01D03D1D3AD2}"/>
    <cellStyle name="Normal 12 2 3 4 7 2 2 8" xfId="17012" xr:uid="{8F29BEF9-4D53-45B9-89CD-F284C35DEB70}"/>
    <cellStyle name="Normal 12 2 3 4 7 2 2_FY15" xfId="17013" xr:uid="{017669CF-CD43-4F25-8327-9E1F51642700}"/>
    <cellStyle name="Normal 12 2 3 4 7 2 3" xfId="17014" xr:uid="{07BB28D3-45F2-49E7-A3DF-500E62A53FF9}"/>
    <cellStyle name="Normal 12 2 3 4 7 2 3 2" xfId="17015" xr:uid="{50FE7790-5130-4DAC-A081-B957A5AB5267}"/>
    <cellStyle name="Normal 12 2 3 4 7 2 4" xfId="17016" xr:uid="{2F9E792E-C864-48E8-B559-B07F03D942CA}"/>
    <cellStyle name="Normal 12 2 3 4 7 2 4 2" xfId="17017" xr:uid="{E732BB3B-BEAB-475A-A201-63530A360C04}"/>
    <cellStyle name="Normal 12 2 3 4 7 2 5" xfId="17018" xr:uid="{9D9C5DE1-B2EF-4D65-AC93-D56234EC3DC8}"/>
    <cellStyle name="Normal 12 2 3 4 7 2 5 2" xfId="17019" xr:uid="{9BD5192E-51C2-4098-8F39-3A6356D1F3A6}"/>
    <cellStyle name="Normal 12 2 3 4 7 2 6" xfId="17020" xr:uid="{27A2D307-5C2C-443A-8B09-0727C53CCC96}"/>
    <cellStyle name="Normal 12 2 3 4 7 2 6 2" xfId="17021" xr:uid="{8C4D1245-D79E-42EF-85DE-496AFF585E76}"/>
    <cellStyle name="Normal 12 2 3 4 7 2 7" xfId="17022" xr:uid="{361A4112-9A0D-4E86-8A29-EFBE865C6BBE}"/>
    <cellStyle name="Normal 12 2 3 4 7 2 7 2" xfId="17023" xr:uid="{E5E113F6-CF85-411D-8C07-A5A81B7234ED}"/>
    <cellStyle name="Normal 12 2 3 4 7 2 8" xfId="17024" xr:uid="{1FFE4FFA-747A-4C48-9FDA-3CB556B69040}"/>
    <cellStyle name="Normal 12 2 3 4 7 2 8 2" xfId="17025" xr:uid="{2E1AAA0B-FEB8-47FC-AAFE-7A474B2E79FB}"/>
    <cellStyle name="Normal 12 2 3 4 7 2 9" xfId="17026" xr:uid="{8A5BA1D7-73B1-4D94-AF00-95DC50935449}"/>
    <cellStyle name="Normal 12 2 3 4 7 2_FY15" xfId="17027" xr:uid="{B501E38E-317B-44A0-95DA-1A5EF8E3793F}"/>
    <cellStyle name="Normal 12 2 3 4 7 3" xfId="17028" xr:uid="{CFB117F5-6F2C-41EE-AC7B-69281577C57B}"/>
    <cellStyle name="Normal 12 2 3 4 7 3 2" xfId="17029" xr:uid="{46A6F473-B330-4B8E-BEA6-464C7579D93E}"/>
    <cellStyle name="Normal 12 2 3 4 7 3 2 2" xfId="17030" xr:uid="{C0903F33-540E-4DBF-94EE-582958E51F16}"/>
    <cellStyle name="Normal 12 2 3 4 7 3 3" xfId="17031" xr:uid="{52888213-9A9C-4234-B7EC-80AE8CD2A7F3}"/>
    <cellStyle name="Normal 12 2 3 4 7 3 3 2" xfId="17032" xr:uid="{92E454AA-B3DA-4242-BBC4-2DC997ECEDBF}"/>
    <cellStyle name="Normal 12 2 3 4 7 3 4" xfId="17033" xr:uid="{36A07021-F6C9-4CBD-AEDD-2B8322F7D775}"/>
    <cellStyle name="Normal 12 2 3 4 7 3 4 2" xfId="17034" xr:uid="{3D2151AC-596A-4723-87F2-CA0530F87851}"/>
    <cellStyle name="Normal 12 2 3 4 7 3 5" xfId="17035" xr:uid="{0695A796-E39C-4189-8300-C159EC75A050}"/>
    <cellStyle name="Normal 12 2 3 4 7 3 5 2" xfId="17036" xr:uid="{3F7E05BE-66FF-40A3-B7F2-751EF78ADEBD}"/>
    <cellStyle name="Normal 12 2 3 4 7 3 6" xfId="17037" xr:uid="{78676EA7-462D-457D-A8E0-57BB8A882007}"/>
    <cellStyle name="Normal 12 2 3 4 7 3 6 2" xfId="17038" xr:uid="{E4305DCD-B51B-4EFB-A275-0117FFFCCD7B}"/>
    <cellStyle name="Normal 12 2 3 4 7 3 7" xfId="17039" xr:uid="{D159D7A7-AEDB-469D-8FD4-6997ABF8013D}"/>
    <cellStyle name="Normal 12 2 3 4 7 3 7 2" xfId="17040" xr:uid="{CD6FBFAD-B803-4CF1-8B6A-989D4DDEE404}"/>
    <cellStyle name="Normal 12 2 3 4 7 3 8" xfId="17041" xr:uid="{2BFB7E92-BE74-45A0-9A14-E92C7871D92A}"/>
    <cellStyle name="Normal 12 2 3 4 7 3_FY15" xfId="17042" xr:uid="{5C35C2C3-FCA5-49CF-A2B8-D3BC35A6039F}"/>
    <cellStyle name="Normal 12 2 3 4 7 4" xfId="17043" xr:uid="{02642BB1-D48D-41EE-9A01-B79A7A4F17F0}"/>
    <cellStyle name="Normal 12 2 3 4 7 4 2" xfId="17044" xr:uid="{91B0C8B2-8B0D-4F67-9EC0-53C6B494AEC9}"/>
    <cellStyle name="Normal 12 2 3 4 7 5" xfId="17045" xr:uid="{D9B2A7C9-8AD1-420D-B155-78DDD4893D72}"/>
    <cellStyle name="Normal 12 2 3 4 7 5 2" xfId="17046" xr:uid="{B54B7040-A0B8-429A-8F1A-9ADBA66921DA}"/>
    <cellStyle name="Normal 12 2 3 4 7 6" xfId="17047" xr:uid="{DAC8FEC1-64EA-4A20-AB8D-E9573D7DB24D}"/>
    <cellStyle name="Normal 12 2 3 4 7 6 2" xfId="17048" xr:uid="{37F9EBF1-92A8-4766-A0E5-2F3D84510D98}"/>
    <cellStyle name="Normal 12 2 3 4 7 7" xfId="17049" xr:uid="{77D6D3A5-97AB-4087-91E9-D4601AC52221}"/>
    <cellStyle name="Normal 12 2 3 4 7 7 2" xfId="17050" xr:uid="{524F42CD-16A4-4457-8897-8DA1B1E818BC}"/>
    <cellStyle name="Normal 12 2 3 4 7 8" xfId="17051" xr:uid="{81319F1C-87AD-435C-B1A6-01C1E1B9FFF0}"/>
    <cellStyle name="Normal 12 2 3 4 7 8 2" xfId="17052" xr:uid="{75775A4A-9B1D-445B-B418-50867FD3FFA5}"/>
    <cellStyle name="Normal 12 2 3 4 7 9" xfId="17053" xr:uid="{5AE33346-59CC-446D-B67D-45A0396D318C}"/>
    <cellStyle name="Normal 12 2 3 4 7 9 2" xfId="17054" xr:uid="{7EB56441-8FD2-4EDF-B54D-74EFEC2572BF}"/>
    <cellStyle name="Normal 12 2 3 4 7_AAUP CBI Calc" xfId="17055" xr:uid="{E5F00B12-BB59-4521-B96F-8A1268D8B567}"/>
    <cellStyle name="Normal 12 2 3 4 8" xfId="17056" xr:uid="{06473C8A-D74F-4705-A904-52E7029956D3}"/>
    <cellStyle name="Normal 12 2 3 4 8 2" xfId="17057" xr:uid="{2FF0911C-DBC6-4DE7-A5FE-9C9B7ECEA478}"/>
    <cellStyle name="Normal 12 2 3 4 8 2 2" xfId="17058" xr:uid="{72A64F4D-4358-4790-83A5-1832BF3F368C}"/>
    <cellStyle name="Normal 12 2 3 4 8 2 2 2" xfId="17059" xr:uid="{274E1539-FAAA-4F5A-A08B-8DB4965D39F2}"/>
    <cellStyle name="Normal 12 2 3 4 8 2 3" xfId="17060" xr:uid="{37D0F3CB-9BAF-45C5-8AD6-6C742C3752F4}"/>
    <cellStyle name="Normal 12 2 3 4 8 2 3 2" xfId="17061" xr:uid="{5F69B265-DC93-4E95-9F91-8B85ABA47F81}"/>
    <cellStyle name="Normal 12 2 3 4 8 2 4" xfId="17062" xr:uid="{01E20532-6B92-4437-AA53-A4F77F929267}"/>
    <cellStyle name="Normal 12 2 3 4 8 2 4 2" xfId="17063" xr:uid="{3A305E04-44A5-4880-BB31-F112C8D21DFE}"/>
    <cellStyle name="Normal 12 2 3 4 8 2 5" xfId="17064" xr:uid="{A939E11C-A702-40F2-A99B-302F7ED2FD91}"/>
    <cellStyle name="Normal 12 2 3 4 8 2 5 2" xfId="17065" xr:uid="{3042A06A-81B8-4D2B-A8D5-2A1B265B3A81}"/>
    <cellStyle name="Normal 12 2 3 4 8 2 6" xfId="17066" xr:uid="{AE7C1315-B601-4D6F-AE33-EF2113DF43AC}"/>
    <cellStyle name="Normal 12 2 3 4 8 2 6 2" xfId="17067" xr:uid="{60BC9374-BC14-460C-8692-74666968042A}"/>
    <cellStyle name="Normal 12 2 3 4 8 2 7" xfId="17068" xr:uid="{2AC1D1C7-A44F-4841-B3E9-4E5241C14C9F}"/>
    <cellStyle name="Normal 12 2 3 4 8 2 7 2" xfId="17069" xr:uid="{8956DDCE-2937-42B5-B30C-DDCBEB16F08C}"/>
    <cellStyle name="Normal 12 2 3 4 8 2 8" xfId="17070" xr:uid="{E672FECD-6D5D-4A54-A098-3C4A64A46243}"/>
    <cellStyle name="Normal 12 2 3 4 8 2_FY15" xfId="17071" xr:uid="{B02FFDE8-9F5C-48AF-9693-5BE9387EF15B}"/>
    <cellStyle name="Normal 12 2 3 4 8 3" xfId="17072" xr:uid="{F170A206-00E0-43D1-AFDD-58AAE14CA5DE}"/>
    <cellStyle name="Normal 12 2 3 4 8 3 2" xfId="17073" xr:uid="{BA578C7D-6BC1-4DE8-ABE2-30FD064BC244}"/>
    <cellStyle name="Normal 12 2 3 4 8 4" xfId="17074" xr:uid="{8A01B1E9-811C-42F3-8EEE-0B2ABD9EAADC}"/>
    <cellStyle name="Normal 12 2 3 4 8 4 2" xfId="17075" xr:uid="{6A257EDE-1C3B-4BEF-B5D3-8A54091028D8}"/>
    <cellStyle name="Normal 12 2 3 4 8 5" xfId="17076" xr:uid="{CB36C712-34A0-430C-8A1B-5695201CB4E3}"/>
    <cellStyle name="Normal 12 2 3 4 8 5 2" xfId="17077" xr:uid="{5A72482C-23F1-4C86-8B96-FBA7742DD57D}"/>
    <cellStyle name="Normal 12 2 3 4 8 6" xfId="17078" xr:uid="{8238F3D2-8019-4D53-8EE6-94DE63EF9CE6}"/>
    <cellStyle name="Normal 12 2 3 4 8 6 2" xfId="17079" xr:uid="{2DC23687-77B9-47C1-B9E2-55C7C4B9CB12}"/>
    <cellStyle name="Normal 12 2 3 4 8 7" xfId="17080" xr:uid="{793C0AFF-8D7C-4554-84FE-055DB2F1CA4B}"/>
    <cellStyle name="Normal 12 2 3 4 8 7 2" xfId="17081" xr:uid="{A196F1A9-EE7D-4097-969C-4DE8F39845CE}"/>
    <cellStyle name="Normal 12 2 3 4 8 8" xfId="17082" xr:uid="{AA3332B6-69B4-470A-A9F6-2DACD4CE9AFC}"/>
    <cellStyle name="Normal 12 2 3 4 8 8 2" xfId="17083" xr:uid="{851D0E21-D36F-49B9-A05E-571E74525762}"/>
    <cellStyle name="Normal 12 2 3 4 8 9" xfId="17084" xr:uid="{9B314212-97E0-43AE-9298-9AE5E08B2C1D}"/>
    <cellStyle name="Normal 12 2 3 4 8_FY15" xfId="17085" xr:uid="{9C290807-14A4-44BE-B56C-C0301B515C80}"/>
    <cellStyle name="Normal 12 2 3 4 9" xfId="17086" xr:uid="{FB31C4E6-3C02-462E-ABB0-331A49358EC4}"/>
    <cellStyle name="Normal 12 2 3 4 9 2" xfId="17087" xr:uid="{4F82E094-9791-4301-B886-286E7BA4101D}"/>
    <cellStyle name="Normal 12 2 3 4 9 2 2" xfId="17088" xr:uid="{FE7BCF2C-3DBB-4A31-B575-B126C555A182}"/>
    <cellStyle name="Normal 12 2 3 4 9 2 2 2" xfId="17089" xr:uid="{0B9976F4-E569-4DF5-9A36-9D4CBF728FCC}"/>
    <cellStyle name="Normal 12 2 3 4 9 2 3" xfId="17090" xr:uid="{0F207C2B-8852-4A09-A334-4CA6818C1008}"/>
    <cellStyle name="Normal 12 2 3 4 9 2 3 2" xfId="17091" xr:uid="{032AF90C-0211-40A7-BC1A-6324FD0A07ED}"/>
    <cellStyle name="Normal 12 2 3 4 9 2 4" xfId="17092" xr:uid="{88610FDB-2735-4E0E-98F6-6FFE15F9C4FE}"/>
    <cellStyle name="Normal 12 2 3 4 9 2 4 2" xfId="17093" xr:uid="{9CBB1439-2BA5-4B79-A363-01C1E60E8076}"/>
    <cellStyle name="Normal 12 2 3 4 9 2 5" xfId="17094" xr:uid="{6A983F4D-D434-4D00-BB76-9CDE1F8B7E2B}"/>
    <cellStyle name="Normal 12 2 3 4 9 2 5 2" xfId="17095" xr:uid="{A0D3426B-F7BA-471C-B75D-67CAA81FD128}"/>
    <cellStyle name="Normal 12 2 3 4 9 2 6" xfId="17096" xr:uid="{E445B3E9-C8C2-49A3-8D78-E244AA2DBF14}"/>
    <cellStyle name="Normal 12 2 3 4 9 2 6 2" xfId="17097" xr:uid="{1A701074-4CCA-4CEE-8B85-3B181B7E343D}"/>
    <cellStyle name="Normal 12 2 3 4 9 2 7" xfId="17098" xr:uid="{529C84CB-3059-4D28-BDBB-46E33C44DE30}"/>
    <cellStyle name="Normal 12 2 3 4 9 2 7 2" xfId="17099" xr:uid="{D6E48553-2BC3-4F17-8DEA-ED58DB9B38B2}"/>
    <cellStyle name="Normal 12 2 3 4 9 2 8" xfId="17100" xr:uid="{1154AB7A-C55A-4DA1-BFCE-19B9DDB5930D}"/>
    <cellStyle name="Normal 12 2 3 4 9 2_FY15" xfId="17101" xr:uid="{ECD83E9F-9DD4-4E1F-9A0D-365F680B86A9}"/>
    <cellStyle name="Normal 12 2 3 4 9 3" xfId="17102" xr:uid="{5DAE75CA-56A2-4A92-B306-01328975B98B}"/>
    <cellStyle name="Normal 12 2 3 4 9 3 2" xfId="17103" xr:uid="{C5F04037-5C3A-471C-AD70-848CB09C742A}"/>
    <cellStyle name="Normal 12 2 3 4 9 4" xfId="17104" xr:uid="{0B1E2866-6AFB-41C1-9029-EBD9158FFDD5}"/>
    <cellStyle name="Normal 12 2 3 4 9 4 2" xfId="17105" xr:uid="{03EB9DA4-DD92-4B99-AD6C-266F430D5E20}"/>
    <cellStyle name="Normal 12 2 3 4 9 5" xfId="17106" xr:uid="{16B6003E-6CC7-4C8D-A02F-A22960C6D9F9}"/>
    <cellStyle name="Normal 12 2 3 4 9 5 2" xfId="17107" xr:uid="{0D95FB18-941F-4C2E-9B1D-25681A758049}"/>
    <cellStyle name="Normal 12 2 3 4 9 6" xfId="17108" xr:uid="{3B8398FF-FC6D-434D-B037-C28CE9A23398}"/>
    <cellStyle name="Normal 12 2 3 4 9 6 2" xfId="17109" xr:uid="{0C25D64E-E34C-41A8-A54D-4FC0C4F4F129}"/>
    <cellStyle name="Normal 12 2 3 4 9 7" xfId="17110" xr:uid="{92E7B2AA-928C-48CC-BCA8-DE9E50E588FD}"/>
    <cellStyle name="Normal 12 2 3 4 9 7 2" xfId="17111" xr:uid="{39FF9DDD-3037-41EC-BF24-88C903FB26D0}"/>
    <cellStyle name="Normal 12 2 3 4 9 8" xfId="17112" xr:uid="{E54E42D9-D7A1-465C-89B5-B5A0F8910428}"/>
    <cellStyle name="Normal 12 2 3 4 9 8 2" xfId="17113" xr:uid="{8CACD221-2090-402D-A428-915D7898FE38}"/>
    <cellStyle name="Normal 12 2 3 4 9 9" xfId="17114" xr:uid="{77F68856-405C-4DA1-9E15-0E37E190362B}"/>
    <cellStyle name="Normal 12 2 3 4 9_FY15" xfId="17115" xr:uid="{A6C351A9-880E-4D5E-B7EA-C40C46178D3F}"/>
    <cellStyle name="Normal 12 2 3 4_AAUP CBI Calc" xfId="17116" xr:uid="{5B0C0F7A-97F5-4085-BFFA-C1796C6A9B80}"/>
    <cellStyle name="Normal 12 2 3 5" xfId="17117" xr:uid="{B3F04E18-DF65-4197-9609-3B45C62B3BFD}"/>
    <cellStyle name="Normal 12 2 3 5 10" xfId="17118" xr:uid="{2C94598E-D314-46C1-A6ED-2DBDDF67D31D}"/>
    <cellStyle name="Normal 12 2 3 5 10 2" xfId="17119" xr:uid="{A782314F-0F41-4976-9E55-AC9B19645862}"/>
    <cellStyle name="Normal 12 2 3 5 11" xfId="17120" xr:uid="{11EFEF5B-89C4-4078-A05E-A2828159ACF4}"/>
    <cellStyle name="Normal 12 2 3 5 11 2" xfId="17121" xr:uid="{33592C60-E8A3-4D62-B897-9AA03F165E2B}"/>
    <cellStyle name="Normal 12 2 3 5 12" xfId="17122" xr:uid="{BEA65F50-9FDF-4C18-B98E-713BEE63318B}"/>
    <cellStyle name="Normal 12 2 3 5 12 2" xfId="17123" xr:uid="{0F07846B-B760-4448-ACB2-691AF5171451}"/>
    <cellStyle name="Normal 12 2 3 5 13" xfId="17124" xr:uid="{94FFFC55-7C61-45DB-BD2F-AF0BCE1E976B}"/>
    <cellStyle name="Normal 12 2 3 5 13 2" xfId="17125" xr:uid="{6AA1711A-2615-499F-8849-75E20AF6BE05}"/>
    <cellStyle name="Normal 12 2 3 5 14" xfId="17126" xr:uid="{9FF240D0-B4DC-43CD-83C2-273323046180}"/>
    <cellStyle name="Normal 12 2 3 5 14 2" xfId="17127" xr:uid="{4666BC84-B7C2-48C9-ADA3-1D73FDA7E63C}"/>
    <cellStyle name="Normal 12 2 3 5 15" xfId="17128" xr:uid="{DDBD320F-0DFB-4397-AB0E-05032B9369FA}"/>
    <cellStyle name="Normal 12 2 3 5 15 2" xfId="17129" xr:uid="{84C7948C-A17E-4A83-94C7-AE1A03A12C12}"/>
    <cellStyle name="Normal 12 2 3 5 16" xfId="17130" xr:uid="{8A0B464F-0FD0-4CFC-A854-F9DAFE22DCB3}"/>
    <cellStyle name="Normal 12 2 3 5 2" xfId="17131" xr:uid="{DB72204E-ACE9-42F2-8A5E-AF8BB1EB8BBC}"/>
    <cellStyle name="Normal 12 2 3 5 2 10" xfId="17132" xr:uid="{AC61AAF1-4A97-4A97-947A-B54CD8226EF0}"/>
    <cellStyle name="Normal 12 2 3 5 2 10 2" xfId="17133" xr:uid="{E4AFB27A-BBBB-47D1-B27B-BF84A4F8282F}"/>
    <cellStyle name="Normal 12 2 3 5 2 11" xfId="17134" xr:uid="{2A6FC6C9-1737-4A79-814B-040458C3C0D0}"/>
    <cellStyle name="Normal 12 2 3 5 2 11 2" xfId="17135" xr:uid="{D2051031-28CF-4768-BD17-4F9B62681E36}"/>
    <cellStyle name="Normal 12 2 3 5 2 12" xfId="17136" xr:uid="{E0532F94-853D-4D19-AEBA-B1B851CBD51E}"/>
    <cellStyle name="Normal 12 2 3 5 2 2" xfId="17137" xr:uid="{05F2E8CB-B638-461E-B436-D5DDE566B819}"/>
    <cellStyle name="Normal 12 2 3 5 2 2 10" xfId="17138" xr:uid="{8EFE1EFD-85AE-4A45-8980-9F821A8A5D0B}"/>
    <cellStyle name="Normal 12 2 3 5 2 2 2" xfId="17139" xr:uid="{1863A45C-204C-4570-8B06-C81D6D833589}"/>
    <cellStyle name="Normal 12 2 3 5 2 2 2 2" xfId="17140" xr:uid="{CD7B2BE5-AEFB-4BF2-9B77-3A114A83EB35}"/>
    <cellStyle name="Normal 12 2 3 5 2 2 2 2 2" xfId="17141" xr:uid="{41244850-9EF8-4AA0-94CC-BCFAC83B4C66}"/>
    <cellStyle name="Normal 12 2 3 5 2 2 2 2 2 2" xfId="17142" xr:uid="{FCBC632E-1839-4932-8231-DA4AF219CE0A}"/>
    <cellStyle name="Normal 12 2 3 5 2 2 2 2 3" xfId="17143" xr:uid="{C7747FF5-F5F4-4AF5-B148-AFC5CE3CCA01}"/>
    <cellStyle name="Normal 12 2 3 5 2 2 2 2 3 2" xfId="17144" xr:uid="{79A9E3CF-AF70-43F8-945C-B240A208CF6F}"/>
    <cellStyle name="Normal 12 2 3 5 2 2 2 2 4" xfId="17145" xr:uid="{4BFC938B-A563-44BD-A5C7-3678C830D347}"/>
    <cellStyle name="Normal 12 2 3 5 2 2 2 2 4 2" xfId="17146" xr:uid="{EE6D0CED-7422-4D11-B9D5-36838CD333A9}"/>
    <cellStyle name="Normal 12 2 3 5 2 2 2 2 5" xfId="17147" xr:uid="{F6155CC9-3007-4A23-B117-64E1F3822178}"/>
    <cellStyle name="Normal 12 2 3 5 2 2 2 2 5 2" xfId="17148" xr:uid="{AB88638D-5961-4BDC-AE2F-8BB223BF6582}"/>
    <cellStyle name="Normal 12 2 3 5 2 2 2 2 6" xfId="17149" xr:uid="{2C004E33-5FF4-4F23-9F3F-F3F5437C4DB0}"/>
    <cellStyle name="Normal 12 2 3 5 2 2 2 2 6 2" xfId="17150" xr:uid="{C496ECC2-2D34-48B8-8C91-1C04C8FCEEFC}"/>
    <cellStyle name="Normal 12 2 3 5 2 2 2 2 7" xfId="17151" xr:uid="{A4E9A6A8-37FC-4BFC-909B-D56C30FE8A16}"/>
    <cellStyle name="Normal 12 2 3 5 2 2 2 2 7 2" xfId="17152" xr:uid="{E5C90386-E506-49FE-BB28-DF8773C51BDB}"/>
    <cellStyle name="Normal 12 2 3 5 2 2 2 2 8" xfId="17153" xr:uid="{13F8A52A-1298-4710-9F4A-FEEDC1358C96}"/>
    <cellStyle name="Normal 12 2 3 5 2 2 2 2_FY15" xfId="17154" xr:uid="{728BB303-81B1-4AFC-A862-9A6FAAAC3BBC}"/>
    <cellStyle name="Normal 12 2 3 5 2 2 2 3" xfId="17155" xr:uid="{497DDED2-BDFC-45BD-8ED6-A8C3C1E59628}"/>
    <cellStyle name="Normal 12 2 3 5 2 2 2 3 2" xfId="17156" xr:uid="{92092CA8-7CF3-466A-8EC6-4DE818268553}"/>
    <cellStyle name="Normal 12 2 3 5 2 2 2 4" xfId="17157" xr:uid="{7CA60794-0AA8-4E0D-9EFD-FB123324E9E5}"/>
    <cellStyle name="Normal 12 2 3 5 2 2 2 4 2" xfId="17158" xr:uid="{320AF3CD-FD6C-4B8A-BD9A-B74044FEF5CC}"/>
    <cellStyle name="Normal 12 2 3 5 2 2 2 5" xfId="17159" xr:uid="{06E2A7E3-18C8-4963-B835-9246239908F5}"/>
    <cellStyle name="Normal 12 2 3 5 2 2 2 5 2" xfId="17160" xr:uid="{A15817D9-B8BC-40FA-99E2-611ECB74BB47}"/>
    <cellStyle name="Normal 12 2 3 5 2 2 2 6" xfId="17161" xr:uid="{60EB2B85-2821-4CD8-A618-7386FA5D4A15}"/>
    <cellStyle name="Normal 12 2 3 5 2 2 2 6 2" xfId="17162" xr:uid="{6BF582D5-7585-4289-9C67-453C50521C78}"/>
    <cellStyle name="Normal 12 2 3 5 2 2 2 7" xfId="17163" xr:uid="{ACA08B2E-FA6D-4A3A-A40E-34DF36349FE6}"/>
    <cellStyle name="Normal 12 2 3 5 2 2 2 7 2" xfId="17164" xr:uid="{A6165548-86B5-4F15-ACB6-36AD0987F413}"/>
    <cellStyle name="Normal 12 2 3 5 2 2 2 8" xfId="17165" xr:uid="{860B92B0-86FC-458B-B9A2-4469AAF45F84}"/>
    <cellStyle name="Normal 12 2 3 5 2 2 2 8 2" xfId="17166" xr:uid="{13FE3606-107C-42B5-999E-5DF7E08E9CC0}"/>
    <cellStyle name="Normal 12 2 3 5 2 2 2 9" xfId="17167" xr:uid="{C8EC98F2-EB63-4BE3-9F43-152F9B3DE315}"/>
    <cellStyle name="Normal 12 2 3 5 2 2 2_FY15" xfId="17168" xr:uid="{31871E51-ADB3-489C-A330-DDFD28BD4313}"/>
    <cellStyle name="Normal 12 2 3 5 2 2 3" xfId="17169" xr:uid="{16F054E7-B726-4BD6-BDA5-07BB5A627E8F}"/>
    <cellStyle name="Normal 12 2 3 5 2 2 3 2" xfId="17170" xr:uid="{48C6AFEE-A929-4289-838E-D207703DBC73}"/>
    <cellStyle name="Normal 12 2 3 5 2 2 3 2 2" xfId="17171" xr:uid="{5523ED6D-0C39-4DE7-A907-AF9CF17E7F89}"/>
    <cellStyle name="Normal 12 2 3 5 2 2 3 3" xfId="17172" xr:uid="{F93FF265-5208-4ACD-8857-ACB360542252}"/>
    <cellStyle name="Normal 12 2 3 5 2 2 3 3 2" xfId="17173" xr:uid="{7B663DEF-91A8-4347-926C-C85CF9D512F4}"/>
    <cellStyle name="Normal 12 2 3 5 2 2 3 4" xfId="17174" xr:uid="{5413DD79-3730-4BAD-BC85-90FA089094C9}"/>
    <cellStyle name="Normal 12 2 3 5 2 2 3 4 2" xfId="17175" xr:uid="{B744911E-62F3-48F1-AF95-503A309DA233}"/>
    <cellStyle name="Normal 12 2 3 5 2 2 3 5" xfId="17176" xr:uid="{32E5710A-488D-49A6-9BFB-29F21415E854}"/>
    <cellStyle name="Normal 12 2 3 5 2 2 3 5 2" xfId="17177" xr:uid="{B69488BB-D793-4032-89D9-0F6A5C3E7440}"/>
    <cellStyle name="Normal 12 2 3 5 2 2 3 6" xfId="17178" xr:uid="{51F7CDED-9BE2-462B-9988-0563D9BB38F1}"/>
    <cellStyle name="Normal 12 2 3 5 2 2 3 6 2" xfId="17179" xr:uid="{F9EE2D94-CDDC-413C-903F-7B4676367E41}"/>
    <cellStyle name="Normal 12 2 3 5 2 2 3 7" xfId="17180" xr:uid="{D3AA5D2A-F76A-4680-B850-D167A8BBCF9A}"/>
    <cellStyle name="Normal 12 2 3 5 2 2 3 7 2" xfId="17181" xr:uid="{630864AE-BDEE-4F2A-B737-51A3C612D71F}"/>
    <cellStyle name="Normal 12 2 3 5 2 2 3 8" xfId="17182" xr:uid="{9A8EFF21-3506-4E80-9805-47CDEF92169E}"/>
    <cellStyle name="Normal 12 2 3 5 2 2 3_FY15" xfId="17183" xr:uid="{BD7F7AB9-ADED-4B95-BC74-2E9EF90406E6}"/>
    <cellStyle name="Normal 12 2 3 5 2 2 4" xfId="17184" xr:uid="{A990BB00-99E8-4A71-972F-425D165AABE5}"/>
    <cellStyle name="Normal 12 2 3 5 2 2 4 2" xfId="17185" xr:uid="{9C1F933D-06A8-4F9E-A80B-309F61E1082D}"/>
    <cellStyle name="Normal 12 2 3 5 2 2 5" xfId="17186" xr:uid="{C36D67A4-9E6E-41CA-B910-01AEC45E00D4}"/>
    <cellStyle name="Normal 12 2 3 5 2 2 5 2" xfId="17187" xr:uid="{3C66E0A4-8D29-4637-9998-1E2380158391}"/>
    <cellStyle name="Normal 12 2 3 5 2 2 6" xfId="17188" xr:uid="{5083FA54-B232-42FD-A32D-8B954A9FD956}"/>
    <cellStyle name="Normal 12 2 3 5 2 2 6 2" xfId="17189" xr:uid="{765A7723-E850-474F-8165-800B1EB93723}"/>
    <cellStyle name="Normal 12 2 3 5 2 2 7" xfId="17190" xr:uid="{28DE65ED-B7D3-4E40-9ADE-F0DE45A2C96F}"/>
    <cellStyle name="Normal 12 2 3 5 2 2 7 2" xfId="17191" xr:uid="{EDF3959C-A69E-4F61-A2DC-28C9C8EDA62A}"/>
    <cellStyle name="Normal 12 2 3 5 2 2 8" xfId="17192" xr:uid="{4BE8F689-2323-4584-888E-1674CF76FE75}"/>
    <cellStyle name="Normal 12 2 3 5 2 2 8 2" xfId="17193" xr:uid="{725F2FA4-E63F-4B58-A15E-1943C731C48C}"/>
    <cellStyle name="Normal 12 2 3 5 2 2 9" xfId="17194" xr:uid="{1B0DC59C-C09A-48B1-A3D2-6DC6913F1700}"/>
    <cellStyle name="Normal 12 2 3 5 2 2 9 2" xfId="17195" xr:uid="{E9C0271B-0E8F-436B-80A2-146CA0F99D7C}"/>
    <cellStyle name="Normal 12 2 3 5 2 2_AAUP CBI Calc" xfId="17196" xr:uid="{F2783B5D-F27C-4702-A26F-0909B25F8E9B}"/>
    <cellStyle name="Normal 12 2 3 5 2 3" xfId="17197" xr:uid="{7F3E90E7-8A31-431F-AD61-62853A2F8101}"/>
    <cellStyle name="Normal 12 2 3 5 2 3 2" xfId="17198" xr:uid="{5D1475C2-BB3F-421E-A04B-3B01E8D797F5}"/>
    <cellStyle name="Normal 12 2 3 5 2 3 2 2" xfId="17199" xr:uid="{1EBF6A70-5C98-47BF-8FAC-B0F62321FF92}"/>
    <cellStyle name="Normal 12 2 3 5 2 3 2 2 2" xfId="17200" xr:uid="{F6BB9697-1D94-40A9-8F8E-DB9EE788F52F}"/>
    <cellStyle name="Normal 12 2 3 5 2 3 2 3" xfId="17201" xr:uid="{AC661173-6F3C-457D-B86B-ADF48A616E6B}"/>
    <cellStyle name="Normal 12 2 3 5 2 3 2 3 2" xfId="17202" xr:uid="{9C2D363E-9A9D-45B0-89BE-3D1E1BB25399}"/>
    <cellStyle name="Normal 12 2 3 5 2 3 2 4" xfId="17203" xr:uid="{4FB14B47-3988-4389-90C5-5321A1399C23}"/>
    <cellStyle name="Normal 12 2 3 5 2 3 2 4 2" xfId="17204" xr:uid="{B376A2C6-7210-49A7-846C-8462FDD55D6E}"/>
    <cellStyle name="Normal 12 2 3 5 2 3 2 5" xfId="17205" xr:uid="{7763E7F4-8AEF-4335-A7B9-8CB0EDD3C7B5}"/>
    <cellStyle name="Normal 12 2 3 5 2 3 2 5 2" xfId="17206" xr:uid="{2BB3FC3B-ADCA-4CBD-A50F-FDA43D130939}"/>
    <cellStyle name="Normal 12 2 3 5 2 3 2 6" xfId="17207" xr:uid="{A4658F76-DCF8-4737-BF6F-91835AEB63D8}"/>
    <cellStyle name="Normal 12 2 3 5 2 3 2 6 2" xfId="17208" xr:uid="{2788DA89-41C3-4032-9F8B-E9825A77E21E}"/>
    <cellStyle name="Normal 12 2 3 5 2 3 2 7" xfId="17209" xr:uid="{27363E63-978B-4455-B569-1C89445C2783}"/>
    <cellStyle name="Normal 12 2 3 5 2 3 2 7 2" xfId="17210" xr:uid="{DC423BE6-1B02-4B5D-BAB0-3169EB3B9774}"/>
    <cellStyle name="Normal 12 2 3 5 2 3 2 8" xfId="17211" xr:uid="{B0529B07-9F47-4841-8F62-F636D11376A6}"/>
    <cellStyle name="Normal 12 2 3 5 2 3 2_FY15" xfId="17212" xr:uid="{7FEBB921-0463-4390-AE09-85A79FD681C5}"/>
    <cellStyle name="Normal 12 2 3 5 2 3 3" xfId="17213" xr:uid="{01725F36-1401-4399-9099-64DFA9A65CB6}"/>
    <cellStyle name="Normal 12 2 3 5 2 3 3 2" xfId="17214" xr:uid="{260265B4-B0CC-4AE5-BCA0-7BD7E2D83377}"/>
    <cellStyle name="Normal 12 2 3 5 2 3 4" xfId="17215" xr:uid="{D2D91CE6-EF76-46C3-9E21-3869156031A5}"/>
    <cellStyle name="Normal 12 2 3 5 2 3 4 2" xfId="17216" xr:uid="{620F29FC-4B5A-43B1-9B8A-CB06EC4E1C2E}"/>
    <cellStyle name="Normal 12 2 3 5 2 3 5" xfId="17217" xr:uid="{7B58DF74-4777-49A2-B88A-DC840B45D5D2}"/>
    <cellStyle name="Normal 12 2 3 5 2 3 5 2" xfId="17218" xr:uid="{C1F8C203-A53D-4745-A760-122058761972}"/>
    <cellStyle name="Normal 12 2 3 5 2 3 6" xfId="17219" xr:uid="{1109948F-9AAF-4DAD-AF4D-527C1DFE3FFB}"/>
    <cellStyle name="Normal 12 2 3 5 2 3 6 2" xfId="17220" xr:uid="{08C8E1FC-B09D-47F0-9FC2-159A9F77EAD5}"/>
    <cellStyle name="Normal 12 2 3 5 2 3 7" xfId="17221" xr:uid="{90BDE4B1-623E-407F-9840-8ACD0BD818D1}"/>
    <cellStyle name="Normal 12 2 3 5 2 3 7 2" xfId="17222" xr:uid="{21219857-546E-4E0A-B5AA-CCA607E412EF}"/>
    <cellStyle name="Normal 12 2 3 5 2 3 8" xfId="17223" xr:uid="{79A2E75E-201D-48B8-8E94-BB39AE5C5DBE}"/>
    <cellStyle name="Normal 12 2 3 5 2 3 8 2" xfId="17224" xr:uid="{98781E81-7AA1-4E80-B03C-D8F5F275BB64}"/>
    <cellStyle name="Normal 12 2 3 5 2 3 9" xfId="17225" xr:uid="{26C816D9-5879-45F8-898E-5DD74AE37410}"/>
    <cellStyle name="Normal 12 2 3 5 2 3_FY15" xfId="17226" xr:uid="{FC885A36-FEF4-4DCB-BDA1-3FEA94F95190}"/>
    <cellStyle name="Normal 12 2 3 5 2 4" xfId="17227" xr:uid="{B7139EBB-EBC1-453C-88DF-036C45E2069D}"/>
    <cellStyle name="Normal 12 2 3 5 2 4 2" xfId="17228" xr:uid="{83222A12-6538-4455-BE6B-089CBA127692}"/>
    <cellStyle name="Normal 12 2 3 5 2 4 2 2" xfId="17229" xr:uid="{27EB3D84-EC91-4D83-9C12-398BC1F16BA1}"/>
    <cellStyle name="Normal 12 2 3 5 2 4 2 2 2" xfId="17230" xr:uid="{88F06DFB-6AFF-4E44-B8C5-A22BFAEFE458}"/>
    <cellStyle name="Normal 12 2 3 5 2 4 2 3" xfId="17231" xr:uid="{65E7270E-86D0-4951-AEEE-10F51C3F0A6A}"/>
    <cellStyle name="Normal 12 2 3 5 2 4 2 3 2" xfId="17232" xr:uid="{2CCEF722-542F-4DA9-AD8B-6F583C163A4D}"/>
    <cellStyle name="Normal 12 2 3 5 2 4 2 4" xfId="17233" xr:uid="{BEFFEA80-083C-49BE-98B0-09E9108524AB}"/>
    <cellStyle name="Normal 12 2 3 5 2 4 2 4 2" xfId="17234" xr:uid="{0F868032-85AA-4443-B35C-8A2CBD729C76}"/>
    <cellStyle name="Normal 12 2 3 5 2 4 2 5" xfId="17235" xr:uid="{A1CF4496-18E3-4AF3-836F-5DA43AD7E1E2}"/>
    <cellStyle name="Normal 12 2 3 5 2 4 2 5 2" xfId="17236" xr:uid="{19BDD4D3-30A0-4B59-968A-F8AB4EB30411}"/>
    <cellStyle name="Normal 12 2 3 5 2 4 2 6" xfId="17237" xr:uid="{76CB2DE4-0934-4A6C-9D6A-2BC630E481EA}"/>
    <cellStyle name="Normal 12 2 3 5 2 4 2 6 2" xfId="17238" xr:uid="{800AD9F4-BE4A-4DD1-BA50-1CE9B9AE665A}"/>
    <cellStyle name="Normal 12 2 3 5 2 4 2 7" xfId="17239" xr:uid="{4B551F8E-0618-48DD-B5A0-084BB80D776C}"/>
    <cellStyle name="Normal 12 2 3 5 2 4 2 7 2" xfId="17240" xr:uid="{23939BEF-A597-40E2-BA5B-26402B353C7B}"/>
    <cellStyle name="Normal 12 2 3 5 2 4 2 8" xfId="17241" xr:uid="{089EA297-4D4F-4ACC-A452-1D63476920C2}"/>
    <cellStyle name="Normal 12 2 3 5 2 4 2_FY15" xfId="17242" xr:uid="{B2D586E2-602F-41DE-BF72-D33602C281AD}"/>
    <cellStyle name="Normal 12 2 3 5 2 4 3" xfId="17243" xr:uid="{AE1BF814-8491-4F30-A89B-807E6052B31C}"/>
    <cellStyle name="Normal 12 2 3 5 2 4 3 2" xfId="17244" xr:uid="{C26B326E-B8A4-47D7-9609-81B03EE6B990}"/>
    <cellStyle name="Normal 12 2 3 5 2 4 4" xfId="17245" xr:uid="{E52BCD39-0823-4D16-842B-E60E4596080D}"/>
    <cellStyle name="Normal 12 2 3 5 2 4 4 2" xfId="17246" xr:uid="{A24D9B8F-3903-420C-A491-8BBEDC35A97D}"/>
    <cellStyle name="Normal 12 2 3 5 2 4 5" xfId="17247" xr:uid="{1682F883-D964-460E-BDDA-3218652DECFB}"/>
    <cellStyle name="Normal 12 2 3 5 2 4 5 2" xfId="17248" xr:uid="{00F9F9CE-22A2-4BA3-8B8A-8AC4BF6D243B}"/>
    <cellStyle name="Normal 12 2 3 5 2 4 6" xfId="17249" xr:uid="{C3A1D1F3-EF39-4B51-8EA4-1760C940A5CE}"/>
    <cellStyle name="Normal 12 2 3 5 2 4 6 2" xfId="17250" xr:uid="{46F5EA7F-980E-4D8D-BD1C-3D2287BBF284}"/>
    <cellStyle name="Normal 12 2 3 5 2 4 7" xfId="17251" xr:uid="{030A25CC-D2EC-43D9-AAF7-7169AC069D84}"/>
    <cellStyle name="Normal 12 2 3 5 2 4 7 2" xfId="17252" xr:uid="{4F70D23E-17A0-4614-95CE-FAE50C0314AD}"/>
    <cellStyle name="Normal 12 2 3 5 2 4 8" xfId="17253" xr:uid="{9975E933-FA42-4C3A-A3BE-2B9E1449C244}"/>
    <cellStyle name="Normal 12 2 3 5 2 4 8 2" xfId="17254" xr:uid="{D4804F32-9ABE-41A2-9EC6-CBD71C1B2BE7}"/>
    <cellStyle name="Normal 12 2 3 5 2 4 9" xfId="17255" xr:uid="{0B5A9CCF-E13A-4484-BA26-D11A3F419BCA}"/>
    <cellStyle name="Normal 12 2 3 5 2 4_FY15" xfId="17256" xr:uid="{905DB988-FF04-4E22-B775-83045C3A5818}"/>
    <cellStyle name="Normal 12 2 3 5 2 5" xfId="17257" xr:uid="{4E7F5D01-74E9-4DEA-8078-EB402C60AF30}"/>
    <cellStyle name="Normal 12 2 3 5 2 5 2" xfId="17258" xr:uid="{6C6CF0BC-9598-4256-AFAB-D36BB9D04083}"/>
    <cellStyle name="Normal 12 2 3 5 2 5 2 2" xfId="17259" xr:uid="{17096E48-7527-44C8-9431-60ADC6776FED}"/>
    <cellStyle name="Normal 12 2 3 5 2 5 3" xfId="17260" xr:uid="{679315D0-959A-4253-B6FD-971D38F37590}"/>
    <cellStyle name="Normal 12 2 3 5 2 5 3 2" xfId="17261" xr:uid="{BB8FBF36-87AD-4F76-A31C-C1A075936411}"/>
    <cellStyle name="Normal 12 2 3 5 2 5 4" xfId="17262" xr:uid="{09A016A0-ADA0-4E51-BEDA-FD9E6F783AF0}"/>
    <cellStyle name="Normal 12 2 3 5 2 5 4 2" xfId="17263" xr:uid="{B5386AFA-283F-496A-BD7E-2A99BBEFB995}"/>
    <cellStyle name="Normal 12 2 3 5 2 5 5" xfId="17264" xr:uid="{990820D5-49E4-456A-B67A-FAE9E6DD32D5}"/>
    <cellStyle name="Normal 12 2 3 5 2 5 5 2" xfId="17265" xr:uid="{C2B1C1CD-8747-4B20-9418-27AA385CA151}"/>
    <cellStyle name="Normal 12 2 3 5 2 5 6" xfId="17266" xr:uid="{BB90954C-11DF-4845-8304-98074F12D8DB}"/>
    <cellStyle name="Normal 12 2 3 5 2 5 6 2" xfId="17267" xr:uid="{D79F2223-4788-4B89-828C-C3918361883C}"/>
    <cellStyle name="Normal 12 2 3 5 2 5 7" xfId="17268" xr:uid="{F34B6B88-6C76-4059-8140-FABFD114311B}"/>
    <cellStyle name="Normal 12 2 3 5 2 5 7 2" xfId="17269" xr:uid="{D350D43F-07E7-49BE-BC1D-48E26CB86791}"/>
    <cellStyle name="Normal 12 2 3 5 2 5 8" xfId="17270" xr:uid="{B73DC4B2-CC4F-4E8B-9AFF-BEA6ABFF006C}"/>
    <cellStyle name="Normal 12 2 3 5 2 5_FY15" xfId="17271" xr:uid="{5498DDEC-9743-4AF5-84FC-9F66241E0578}"/>
    <cellStyle name="Normal 12 2 3 5 2 6" xfId="17272" xr:uid="{1BF310EA-91B0-46EE-A19F-1AB084AE644D}"/>
    <cellStyle name="Normal 12 2 3 5 2 6 2" xfId="17273" xr:uid="{4DB624E9-6035-4178-BC52-8FE5C3244284}"/>
    <cellStyle name="Normal 12 2 3 5 2 7" xfId="17274" xr:uid="{22AB27C8-8F2B-430D-AEEA-4FFD53D5AC90}"/>
    <cellStyle name="Normal 12 2 3 5 2 7 2" xfId="17275" xr:uid="{18265D58-78FC-45F5-A682-81D8F8FC1CC9}"/>
    <cellStyle name="Normal 12 2 3 5 2 8" xfId="17276" xr:uid="{D41F9174-6CAB-4944-867F-8D45734ECA05}"/>
    <cellStyle name="Normal 12 2 3 5 2 8 2" xfId="17277" xr:uid="{71302FA3-C38C-45A3-A63A-FFCCFFB3EF32}"/>
    <cellStyle name="Normal 12 2 3 5 2 9" xfId="17278" xr:uid="{E334BC08-7138-4F62-871D-ADDC9BF631CE}"/>
    <cellStyle name="Normal 12 2 3 5 2 9 2" xfId="17279" xr:uid="{60BCE17F-87DB-487B-B8CC-6A2809B097BA}"/>
    <cellStyle name="Normal 12 2 3 5 2_AAUP CBI Calc" xfId="17280" xr:uid="{B62BBF7B-D662-47A6-AAB2-CDBDD4B6C216}"/>
    <cellStyle name="Normal 12 2 3 5 3" xfId="17281" xr:uid="{CA0CB552-E714-4CA1-8A8A-575BDCE4D7C2}"/>
    <cellStyle name="Normal 12 2 3 5 3 10" xfId="17282" xr:uid="{65C38240-9A34-4F93-A63B-C5E4866ACAA6}"/>
    <cellStyle name="Normal 12 2 3 5 3 2" xfId="17283" xr:uid="{B3E60027-D560-43E8-8867-EC15928752F1}"/>
    <cellStyle name="Normal 12 2 3 5 3 2 2" xfId="17284" xr:uid="{60366D55-44E1-447E-AFC8-F2BFF09C3160}"/>
    <cellStyle name="Normal 12 2 3 5 3 2 2 2" xfId="17285" xr:uid="{AC83A21F-113C-4922-B2AF-8671E2DDD4C8}"/>
    <cellStyle name="Normal 12 2 3 5 3 2 2 2 2" xfId="17286" xr:uid="{8E8C466F-97A5-4804-ACF5-50FA085BC3D4}"/>
    <cellStyle name="Normal 12 2 3 5 3 2 2 3" xfId="17287" xr:uid="{D2737F9E-09BC-41C4-9BD5-15DD50077E75}"/>
    <cellStyle name="Normal 12 2 3 5 3 2 2 3 2" xfId="17288" xr:uid="{014B8805-7638-403C-B281-4C7861BF1CAD}"/>
    <cellStyle name="Normal 12 2 3 5 3 2 2 4" xfId="17289" xr:uid="{2775A704-8FD7-4D81-8E8E-B33C12B6AC90}"/>
    <cellStyle name="Normal 12 2 3 5 3 2 2 4 2" xfId="17290" xr:uid="{537E19C8-9EBD-4EBA-9A31-E706A4EB7EC0}"/>
    <cellStyle name="Normal 12 2 3 5 3 2 2 5" xfId="17291" xr:uid="{E56730C2-8B52-40BF-8783-60616113233D}"/>
    <cellStyle name="Normal 12 2 3 5 3 2 2 5 2" xfId="17292" xr:uid="{70D9C7DC-04A4-4307-868C-3BD93AB4B6E0}"/>
    <cellStyle name="Normal 12 2 3 5 3 2 2 6" xfId="17293" xr:uid="{2E75A5A1-F958-415B-AAF5-91812D3A0C90}"/>
    <cellStyle name="Normal 12 2 3 5 3 2 2 6 2" xfId="17294" xr:uid="{4680D979-B858-428F-8926-DC4E3338BD84}"/>
    <cellStyle name="Normal 12 2 3 5 3 2 2 7" xfId="17295" xr:uid="{83D17CEA-DF01-455F-A992-9C500B3B6401}"/>
    <cellStyle name="Normal 12 2 3 5 3 2 2 7 2" xfId="17296" xr:uid="{3AA62061-3790-441B-B9ED-975AB61C5780}"/>
    <cellStyle name="Normal 12 2 3 5 3 2 2 8" xfId="17297" xr:uid="{C68E186D-8ADF-4795-B833-3EC23F3393BC}"/>
    <cellStyle name="Normal 12 2 3 5 3 2 2_FY15" xfId="17298" xr:uid="{92D42F5C-DB3F-44E2-9358-6AB6DB90DD43}"/>
    <cellStyle name="Normal 12 2 3 5 3 2 3" xfId="17299" xr:uid="{CFC565CC-86B0-49B3-B0B0-0FE141676D19}"/>
    <cellStyle name="Normal 12 2 3 5 3 2 3 2" xfId="17300" xr:uid="{C6420008-1072-44C4-A647-9E450A7E2499}"/>
    <cellStyle name="Normal 12 2 3 5 3 2 4" xfId="17301" xr:uid="{21D51061-9CC3-4BAB-A20D-273A3A1AD0E6}"/>
    <cellStyle name="Normal 12 2 3 5 3 2 4 2" xfId="17302" xr:uid="{BDEF29B9-81FC-4B09-BFC1-3F8A9EC2755F}"/>
    <cellStyle name="Normal 12 2 3 5 3 2 5" xfId="17303" xr:uid="{0F51CE71-7756-47D0-A714-933B59AF21DA}"/>
    <cellStyle name="Normal 12 2 3 5 3 2 5 2" xfId="17304" xr:uid="{7CB3ACEE-2553-4D56-9C14-1CE92BA5552A}"/>
    <cellStyle name="Normal 12 2 3 5 3 2 6" xfId="17305" xr:uid="{85F2B8C0-77D9-44D3-AC78-1B8BBC9198EF}"/>
    <cellStyle name="Normal 12 2 3 5 3 2 6 2" xfId="17306" xr:uid="{E05C6264-79B0-4C59-A93F-17D3671221A0}"/>
    <cellStyle name="Normal 12 2 3 5 3 2 7" xfId="17307" xr:uid="{BF1DF93D-AFBA-4448-9D01-4AF55AE03398}"/>
    <cellStyle name="Normal 12 2 3 5 3 2 7 2" xfId="17308" xr:uid="{A2210E0D-DC9E-430B-8FC4-F5671D82936B}"/>
    <cellStyle name="Normal 12 2 3 5 3 2 8" xfId="17309" xr:uid="{AC2F73EE-1E0C-4D41-B33D-973F1C4DAC68}"/>
    <cellStyle name="Normal 12 2 3 5 3 2 8 2" xfId="17310" xr:uid="{BCA0F7B5-0FA5-4935-8CF4-37DB98384E93}"/>
    <cellStyle name="Normal 12 2 3 5 3 2 9" xfId="17311" xr:uid="{FDE6F45D-6AC5-4693-B003-A1F6605E3D42}"/>
    <cellStyle name="Normal 12 2 3 5 3 2_FY15" xfId="17312" xr:uid="{2CE1698A-D600-49DF-86D6-59A71A161B6E}"/>
    <cellStyle name="Normal 12 2 3 5 3 3" xfId="17313" xr:uid="{682D6CC5-8399-446B-8316-CD039E092838}"/>
    <cellStyle name="Normal 12 2 3 5 3 3 2" xfId="17314" xr:uid="{4F7AC980-EF97-4ACC-A5E5-AECD1B3C2AC8}"/>
    <cellStyle name="Normal 12 2 3 5 3 3 2 2" xfId="17315" xr:uid="{F321FA8A-87A5-47E2-99C4-639BAABF83D8}"/>
    <cellStyle name="Normal 12 2 3 5 3 3 3" xfId="17316" xr:uid="{75FDF4DA-F4B4-476D-A43A-F372D44D0EC4}"/>
    <cellStyle name="Normal 12 2 3 5 3 3 3 2" xfId="17317" xr:uid="{87EC213A-045A-44DD-9C68-51513DDD422F}"/>
    <cellStyle name="Normal 12 2 3 5 3 3 4" xfId="17318" xr:uid="{0C323E8A-E265-4336-A274-46C9CDB3AB61}"/>
    <cellStyle name="Normal 12 2 3 5 3 3 4 2" xfId="17319" xr:uid="{5B45BF61-B191-4CBF-8D4D-E06CC49EB522}"/>
    <cellStyle name="Normal 12 2 3 5 3 3 5" xfId="17320" xr:uid="{18A18387-2457-4D82-A747-5D4C6B7B5901}"/>
    <cellStyle name="Normal 12 2 3 5 3 3 5 2" xfId="17321" xr:uid="{F22D7123-469D-4727-A73E-B5DDA5E65F35}"/>
    <cellStyle name="Normal 12 2 3 5 3 3 6" xfId="17322" xr:uid="{259F2EE5-51B7-4E22-82F7-0F18C20C6A11}"/>
    <cellStyle name="Normal 12 2 3 5 3 3 6 2" xfId="17323" xr:uid="{19833FEC-1191-4C07-BECF-7F82E71499CA}"/>
    <cellStyle name="Normal 12 2 3 5 3 3 7" xfId="17324" xr:uid="{C77C7466-4A25-434F-BA7F-A8D682398730}"/>
    <cellStyle name="Normal 12 2 3 5 3 3 7 2" xfId="17325" xr:uid="{9D6E1F3C-18CD-46B4-A0BD-83AD44847BC4}"/>
    <cellStyle name="Normal 12 2 3 5 3 3 8" xfId="17326" xr:uid="{BFB94C5A-F58E-4ADA-A07F-6F6FBE292DBF}"/>
    <cellStyle name="Normal 12 2 3 5 3 3_FY15" xfId="17327" xr:uid="{6CE26893-B325-413B-8865-BC756E761381}"/>
    <cellStyle name="Normal 12 2 3 5 3 4" xfId="17328" xr:uid="{CC2F0675-627E-455E-89C1-386F5E557F1D}"/>
    <cellStyle name="Normal 12 2 3 5 3 4 2" xfId="17329" xr:uid="{2054C205-FD4D-4ADF-9CE7-303655572D6C}"/>
    <cellStyle name="Normal 12 2 3 5 3 5" xfId="17330" xr:uid="{22D652BA-3F74-49A8-A9BE-CC3D3ACF2EFE}"/>
    <cellStyle name="Normal 12 2 3 5 3 5 2" xfId="17331" xr:uid="{4A335D1A-20C5-4360-811F-16120ABB09B3}"/>
    <cellStyle name="Normal 12 2 3 5 3 6" xfId="17332" xr:uid="{1E3B583D-6C9B-4347-B995-A433DFD43B4D}"/>
    <cellStyle name="Normal 12 2 3 5 3 6 2" xfId="17333" xr:uid="{CCBAB649-B144-4CA4-80D0-31FDEAAE875F}"/>
    <cellStyle name="Normal 12 2 3 5 3 7" xfId="17334" xr:uid="{704D9525-7668-4CFD-BA56-8B081BC04FFC}"/>
    <cellStyle name="Normal 12 2 3 5 3 7 2" xfId="17335" xr:uid="{0A02D3EE-E2E3-4530-BADE-5C9520DE354D}"/>
    <cellStyle name="Normal 12 2 3 5 3 8" xfId="17336" xr:uid="{B336EA51-2501-40E3-B3EB-E408647C5440}"/>
    <cellStyle name="Normal 12 2 3 5 3 8 2" xfId="17337" xr:uid="{F14D4BB9-CC02-4CCB-B725-61E8F9FAFC1A}"/>
    <cellStyle name="Normal 12 2 3 5 3 9" xfId="17338" xr:uid="{36EAFEB6-25DE-44DB-ACFA-5ACD5A39BA7C}"/>
    <cellStyle name="Normal 12 2 3 5 3 9 2" xfId="17339" xr:uid="{96D535E5-37CA-415F-95DD-750E8E89D0EF}"/>
    <cellStyle name="Normal 12 2 3 5 3_AAUP CBI Calc" xfId="17340" xr:uid="{84E50E20-780D-4373-B221-E029846F91B5}"/>
    <cellStyle name="Normal 12 2 3 5 4" xfId="17341" xr:uid="{4DC86C02-F097-4CE3-A244-0E19848ACFBA}"/>
    <cellStyle name="Normal 12 2 3 5 4 10" xfId="17342" xr:uid="{B1E68F81-E11D-4E0B-BD5E-332CC12017D3}"/>
    <cellStyle name="Normal 12 2 3 5 4 2" xfId="17343" xr:uid="{24C2276B-D7CE-4B05-B26B-648790716693}"/>
    <cellStyle name="Normal 12 2 3 5 4 2 2" xfId="17344" xr:uid="{1D96BE28-DCF1-4437-81C0-63EC3FC89A81}"/>
    <cellStyle name="Normal 12 2 3 5 4 2 2 2" xfId="17345" xr:uid="{AEFFA7B5-F54C-403A-96F2-A5F151869AD2}"/>
    <cellStyle name="Normal 12 2 3 5 4 2 2 2 2" xfId="17346" xr:uid="{F3CA78F7-1644-4A6D-8180-954D7D62F2EB}"/>
    <cellStyle name="Normal 12 2 3 5 4 2 2 3" xfId="17347" xr:uid="{7DB2295B-4815-4BD0-B72C-D2D1B0E18342}"/>
    <cellStyle name="Normal 12 2 3 5 4 2 2 3 2" xfId="17348" xr:uid="{563BFDF1-E43A-43E3-98E6-D3333AE3641A}"/>
    <cellStyle name="Normal 12 2 3 5 4 2 2 4" xfId="17349" xr:uid="{8C4F5CA1-C217-4E28-A304-5C0A05C988A8}"/>
    <cellStyle name="Normal 12 2 3 5 4 2 2 4 2" xfId="17350" xr:uid="{F3356467-F645-49ED-8CAE-CEF00FC59697}"/>
    <cellStyle name="Normal 12 2 3 5 4 2 2 5" xfId="17351" xr:uid="{226E9F86-29F1-4A12-AFB9-DDBC38CFCFCD}"/>
    <cellStyle name="Normal 12 2 3 5 4 2 2 5 2" xfId="17352" xr:uid="{812864B2-8AC3-46D4-B8A6-6693CA911C95}"/>
    <cellStyle name="Normal 12 2 3 5 4 2 2 6" xfId="17353" xr:uid="{9C2BD90C-2563-4979-A4AA-49DD11C813AB}"/>
    <cellStyle name="Normal 12 2 3 5 4 2 2 6 2" xfId="17354" xr:uid="{1D6FBB06-BA51-41E7-BE4F-DC5E916F2A11}"/>
    <cellStyle name="Normal 12 2 3 5 4 2 2 7" xfId="17355" xr:uid="{4C3B9B84-5202-47D4-AF52-8AF260EBAE5D}"/>
    <cellStyle name="Normal 12 2 3 5 4 2 2 7 2" xfId="17356" xr:uid="{E288D9A6-B126-4A90-8AB3-4CAEC03068DA}"/>
    <cellStyle name="Normal 12 2 3 5 4 2 2 8" xfId="17357" xr:uid="{A8510CBA-4F46-4599-8B36-F547C923F4F1}"/>
    <cellStyle name="Normal 12 2 3 5 4 2 2_FY15" xfId="17358" xr:uid="{9E5239E3-4CFE-447F-B97A-D15CA8BFBA06}"/>
    <cellStyle name="Normal 12 2 3 5 4 2 3" xfId="17359" xr:uid="{1563FA88-EE32-4AB2-B35F-C82E0AA75E02}"/>
    <cellStyle name="Normal 12 2 3 5 4 2 3 2" xfId="17360" xr:uid="{E88550E4-8544-4741-B55B-167C234E0EA8}"/>
    <cellStyle name="Normal 12 2 3 5 4 2 4" xfId="17361" xr:uid="{FE2F7AA3-7537-4915-91F1-C0A14A179D2E}"/>
    <cellStyle name="Normal 12 2 3 5 4 2 4 2" xfId="17362" xr:uid="{D0DD0962-84F1-4217-B6E3-610948C921C4}"/>
    <cellStyle name="Normal 12 2 3 5 4 2 5" xfId="17363" xr:uid="{DEFF5724-3805-40E6-8F08-6C5FA7DF2775}"/>
    <cellStyle name="Normal 12 2 3 5 4 2 5 2" xfId="17364" xr:uid="{0A19F9E6-76D0-4B10-914D-22602DA9B64B}"/>
    <cellStyle name="Normal 12 2 3 5 4 2 6" xfId="17365" xr:uid="{C62DA4D8-E4AC-42F1-B8CF-F9FDA537DE2E}"/>
    <cellStyle name="Normal 12 2 3 5 4 2 6 2" xfId="17366" xr:uid="{AAFBC1CF-BB9F-426B-BCFE-8CB040DF9851}"/>
    <cellStyle name="Normal 12 2 3 5 4 2 7" xfId="17367" xr:uid="{4C00E796-05FB-408C-B599-EDD82BECE4C0}"/>
    <cellStyle name="Normal 12 2 3 5 4 2 7 2" xfId="17368" xr:uid="{2142970F-BF6A-4F68-AC2D-F50CC8174BF9}"/>
    <cellStyle name="Normal 12 2 3 5 4 2 8" xfId="17369" xr:uid="{22A462EC-ABF3-43E0-B3EA-9AB040F4AF81}"/>
    <cellStyle name="Normal 12 2 3 5 4 2 8 2" xfId="17370" xr:uid="{4884AA7E-6385-48DF-87F4-C69F5C9262A8}"/>
    <cellStyle name="Normal 12 2 3 5 4 2 9" xfId="17371" xr:uid="{F6B4B2B9-1504-4DC9-AB9B-7FECA4CA4618}"/>
    <cellStyle name="Normal 12 2 3 5 4 2_FY15" xfId="17372" xr:uid="{2DA4C92F-46EA-434D-AAAF-100563B8E3FE}"/>
    <cellStyle name="Normal 12 2 3 5 4 3" xfId="17373" xr:uid="{35288B68-98C2-4F3D-A009-5D4700C6ED5E}"/>
    <cellStyle name="Normal 12 2 3 5 4 3 2" xfId="17374" xr:uid="{4D7F69C7-0460-41C0-AD73-F542E24AD8DE}"/>
    <cellStyle name="Normal 12 2 3 5 4 3 2 2" xfId="17375" xr:uid="{6C0D0B04-419F-470C-876D-697CC58C00B8}"/>
    <cellStyle name="Normal 12 2 3 5 4 3 3" xfId="17376" xr:uid="{4701DFA3-94D7-4DF0-BAAD-C91B45A17108}"/>
    <cellStyle name="Normal 12 2 3 5 4 3 3 2" xfId="17377" xr:uid="{C0EF909B-D761-495A-9831-441738B38345}"/>
    <cellStyle name="Normal 12 2 3 5 4 3 4" xfId="17378" xr:uid="{34524BFB-2A4C-4105-9026-2B011343D348}"/>
    <cellStyle name="Normal 12 2 3 5 4 3 4 2" xfId="17379" xr:uid="{845940A3-10CE-4550-9C1F-98CB8ACF3A8A}"/>
    <cellStyle name="Normal 12 2 3 5 4 3 5" xfId="17380" xr:uid="{017D9D0D-B032-4C4D-BDF3-F15FA6FA7935}"/>
    <cellStyle name="Normal 12 2 3 5 4 3 5 2" xfId="17381" xr:uid="{E3C0EADC-ADDD-4357-A465-3D405A767138}"/>
    <cellStyle name="Normal 12 2 3 5 4 3 6" xfId="17382" xr:uid="{7314E7A2-2D3A-47F7-B246-B85598FF0D4F}"/>
    <cellStyle name="Normal 12 2 3 5 4 3 6 2" xfId="17383" xr:uid="{7A634C52-BB61-4A7B-9123-F5A7273C0D85}"/>
    <cellStyle name="Normal 12 2 3 5 4 3 7" xfId="17384" xr:uid="{B025E44F-9A0A-4DE2-9B2E-8A9C0E8C8813}"/>
    <cellStyle name="Normal 12 2 3 5 4 3 7 2" xfId="17385" xr:uid="{C285C199-B3F1-4A5F-8EA7-A112657F3AB1}"/>
    <cellStyle name="Normal 12 2 3 5 4 3 8" xfId="17386" xr:uid="{6C546DE5-FA11-4ED7-9D96-B36746970DB4}"/>
    <cellStyle name="Normal 12 2 3 5 4 3_FY15" xfId="17387" xr:uid="{C04876F8-3B6C-40CD-BDF4-8501B72F3201}"/>
    <cellStyle name="Normal 12 2 3 5 4 4" xfId="17388" xr:uid="{653D4102-52B2-4E86-9F38-195A65AD519B}"/>
    <cellStyle name="Normal 12 2 3 5 4 4 2" xfId="17389" xr:uid="{26BF30C1-A0A6-4472-AB3B-8FB2EB387DEA}"/>
    <cellStyle name="Normal 12 2 3 5 4 5" xfId="17390" xr:uid="{D5C7B214-6CBC-4001-9F66-2091CC22EC1E}"/>
    <cellStyle name="Normal 12 2 3 5 4 5 2" xfId="17391" xr:uid="{175A1C00-D8C6-46A0-8D0E-BF0B8A35B66B}"/>
    <cellStyle name="Normal 12 2 3 5 4 6" xfId="17392" xr:uid="{7F442B79-370D-4D6B-A847-A953E7D04C84}"/>
    <cellStyle name="Normal 12 2 3 5 4 6 2" xfId="17393" xr:uid="{7ABA41FC-9D6C-4414-8134-E03867C74917}"/>
    <cellStyle name="Normal 12 2 3 5 4 7" xfId="17394" xr:uid="{1D285A8F-89AA-4D14-882A-C2CB7C9602B5}"/>
    <cellStyle name="Normal 12 2 3 5 4 7 2" xfId="17395" xr:uid="{540F9429-960C-4EE7-8E3B-FFF7C1AFF916}"/>
    <cellStyle name="Normal 12 2 3 5 4 8" xfId="17396" xr:uid="{527D20A7-EF33-4B19-958E-AAFFEA5E16D6}"/>
    <cellStyle name="Normal 12 2 3 5 4 8 2" xfId="17397" xr:uid="{CB186D3C-D06D-408B-8901-C08476E53AC6}"/>
    <cellStyle name="Normal 12 2 3 5 4 9" xfId="17398" xr:uid="{A635CC89-4B8C-47AB-B77F-B7C1DA2EC0C6}"/>
    <cellStyle name="Normal 12 2 3 5 4 9 2" xfId="17399" xr:uid="{16544936-CA33-4672-85B8-95A7CD01D9C5}"/>
    <cellStyle name="Normal 12 2 3 5 4_AAUP CBI Calc" xfId="17400" xr:uid="{26D0772E-6385-4654-8FA3-3533F81B4A3B}"/>
    <cellStyle name="Normal 12 2 3 5 5" xfId="17401" xr:uid="{76589719-2A44-438B-A526-7B1C676C7EC1}"/>
    <cellStyle name="Normal 12 2 3 5 5 10" xfId="17402" xr:uid="{09A0CD9F-2E59-466A-91EB-59CC3B7514BC}"/>
    <cellStyle name="Normal 12 2 3 5 5 2" xfId="17403" xr:uid="{DF44408C-6381-4BF7-891A-696A821D079E}"/>
    <cellStyle name="Normal 12 2 3 5 5 2 2" xfId="17404" xr:uid="{7C5BE73F-8509-4358-A0C8-261AD4FA5078}"/>
    <cellStyle name="Normal 12 2 3 5 5 2 2 2" xfId="17405" xr:uid="{AA7268ED-B3B7-437E-A538-36838B62F916}"/>
    <cellStyle name="Normal 12 2 3 5 5 2 2 2 2" xfId="17406" xr:uid="{FC37B97E-DC8A-47C5-94D1-41A8A8EECB68}"/>
    <cellStyle name="Normal 12 2 3 5 5 2 2 3" xfId="17407" xr:uid="{A8CEA8F0-C972-4822-9B34-8F9F900B6FE4}"/>
    <cellStyle name="Normal 12 2 3 5 5 2 2 3 2" xfId="17408" xr:uid="{8632F59F-6D83-4497-A7D1-FC0BBE89DF41}"/>
    <cellStyle name="Normal 12 2 3 5 5 2 2 4" xfId="17409" xr:uid="{60949ACC-1A2C-462F-958C-FC601EE5E2FB}"/>
    <cellStyle name="Normal 12 2 3 5 5 2 2 4 2" xfId="17410" xr:uid="{94547380-57FA-4A0F-BFB1-D9028CC504A9}"/>
    <cellStyle name="Normal 12 2 3 5 5 2 2 5" xfId="17411" xr:uid="{68112777-151E-4AEF-A8E6-8631A9437CEA}"/>
    <cellStyle name="Normal 12 2 3 5 5 2 2 5 2" xfId="17412" xr:uid="{BA8249AC-EDDA-42BD-BAC9-523B3214C6DD}"/>
    <cellStyle name="Normal 12 2 3 5 5 2 2 6" xfId="17413" xr:uid="{F2ADD804-DD4E-4A15-820C-A47381513C1A}"/>
    <cellStyle name="Normal 12 2 3 5 5 2 2 6 2" xfId="17414" xr:uid="{BCAE03FE-C6BA-4D2F-A15D-80F28D22905B}"/>
    <cellStyle name="Normal 12 2 3 5 5 2 2 7" xfId="17415" xr:uid="{4F689D1A-7F66-459D-A2AA-0CBC45E4F568}"/>
    <cellStyle name="Normal 12 2 3 5 5 2 2 7 2" xfId="17416" xr:uid="{7BF7B216-7C06-410F-A2D1-C4DE15C29A0B}"/>
    <cellStyle name="Normal 12 2 3 5 5 2 2 8" xfId="17417" xr:uid="{5047A54A-5D14-49CC-8E15-B2C761D53CB5}"/>
    <cellStyle name="Normal 12 2 3 5 5 2 2_FY15" xfId="17418" xr:uid="{23165BAA-E0C2-456D-82FA-B09C2F10A0A4}"/>
    <cellStyle name="Normal 12 2 3 5 5 2 3" xfId="17419" xr:uid="{D145A5BA-288E-4ADD-A50C-BB29725FE7AC}"/>
    <cellStyle name="Normal 12 2 3 5 5 2 3 2" xfId="17420" xr:uid="{0DFDB14A-6F5B-4895-9279-13304A99C974}"/>
    <cellStyle name="Normal 12 2 3 5 5 2 4" xfId="17421" xr:uid="{38D4A4B1-C113-40B4-9497-0D373C62FBC5}"/>
    <cellStyle name="Normal 12 2 3 5 5 2 4 2" xfId="17422" xr:uid="{8121E79D-3F08-4ACA-BFF5-A79A2EDB8742}"/>
    <cellStyle name="Normal 12 2 3 5 5 2 5" xfId="17423" xr:uid="{109DDDF0-38A5-4DCA-9F24-97084E9A5F1D}"/>
    <cellStyle name="Normal 12 2 3 5 5 2 5 2" xfId="17424" xr:uid="{8E5D20C0-13C4-454A-A3AE-C983BF6D4A10}"/>
    <cellStyle name="Normal 12 2 3 5 5 2 6" xfId="17425" xr:uid="{A91C9AED-5AD0-4480-9C25-366364ABE286}"/>
    <cellStyle name="Normal 12 2 3 5 5 2 6 2" xfId="17426" xr:uid="{F6058F21-2A0E-4369-BB18-2ED8DDA79FA8}"/>
    <cellStyle name="Normal 12 2 3 5 5 2 7" xfId="17427" xr:uid="{05E6DBE9-8FED-4985-ACF0-BEB9C83C7C02}"/>
    <cellStyle name="Normal 12 2 3 5 5 2 7 2" xfId="17428" xr:uid="{29CC2072-D7C2-494C-B52D-487F3C06C5AB}"/>
    <cellStyle name="Normal 12 2 3 5 5 2 8" xfId="17429" xr:uid="{B8CE8BAA-97B9-4AA8-9F65-D49627413A7F}"/>
    <cellStyle name="Normal 12 2 3 5 5 2 8 2" xfId="17430" xr:uid="{21557C5D-86B8-45F7-B051-43FA9E3F7BBA}"/>
    <cellStyle name="Normal 12 2 3 5 5 2 9" xfId="17431" xr:uid="{5DE8789E-47F8-4E06-B265-A1654913B421}"/>
    <cellStyle name="Normal 12 2 3 5 5 2_FY15" xfId="17432" xr:uid="{10123312-DA05-4549-A8D6-E9FA6EA6B6D5}"/>
    <cellStyle name="Normal 12 2 3 5 5 3" xfId="17433" xr:uid="{D231538A-856B-4D75-A10D-5F75AAEDC8BF}"/>
    <cellStyle name="Normal 12 2 3 5 5 3 2" xfId="17434" xr:uid="{C0831B8D-FAC9-4650-82EB-E54C8EF9AAC4}"/>
    <cellStyle name="Normal 12 2 3 5 5 3 2 2" xfId="17435" xr:uid="{CA93481C-9419-4481-8820-9FB906E53CC4}"/>
    <cellStyle name="Normal 12 2 3 5 5 3 3" xfId="17436" xr:uid="{DEAFDD02-455B-4C80-A1A5-DCD733F82A1A}"/>
    <cellStyle name="Normal 12 2 3 5 5 3 3 2" xfId="17437" xr:uid="{36488503-4B86-49DF-B97C-04B310C599FF}"/>
    <cellStyle name="Normal 12 2 3 5 5 3 4" xfId="17438" xr:uid="{C0EE995E-6147-4F58-AAB5-46F4A9BA62C6}"/>
    <cellStyle name="Normal 12 2 3 5 5 3 4 2" xfId="17439" xr:uid="{204FF3B1-5B67-4B1A-9204-C6AD772EA28C}"/>
    <cellStyle name="Normal 12 2 3 5 5 3 5" xfId="17440" xr:uid="{043F1E06-DCFB-43BE-AFED-88E77C345F35}"/>
    <cellStyle name="Normal 12 2 3 5 5 3 5 2" xfId="17441" xr:uid="{970B2B90-5791-45D5-AB6E-B218F9ADBC81}"/>
    <cellStyle name="Normal 12 2 3 5 5 3 6" xfId="17442" xr:uid="{0A165BD4-2E2B-4D25-883F-5FE8E527597D}"/>
    <cellStyle name="Normal 12 2 3 5 5 3 6 2" xfId="17443" xr:uid="{1B584DA3-81EF-4733-B69A-160802CBDC14}"/>
    <cellStyle name="Normal 12 2 3 5 5 3 7" xfId="17444" xr:uid="{2785DEE6-A16E-4E31-BC3F-8143DD8251B0}"/>
    <cellStyle name="Normal 12 2 3 5 5 3 7 2" xfId="17445" xr:uid="{901DDE2A-3A51-45B0-A080-89812138ADAA}"/>
    <cellStyle name="Normal 12 2 3 5 5 3 8" xfId="17446" xr:uid="{46591BF1-92F8-4788-BD04-E747C760A16E}"/>
    <cellStyle name="Normal 12 2 3 5 5 3_FY15" xfId="17447" xr:uid="{62325035-420D-4EBE-AC8C-D27954A14DAB}"/>
    <cellStyle name="Normal 12 2 3 5 5 4" xfId="17448" xr:uid="{5C3A7862-12C0-408C-AF7D-7A25B9FC2CB8}"/>
    <cellStyle name="Normal 12 2 3 5 5 4 2" xfId="17449" xr:uid="{A4593AE2-D5FA-4FA4-9941-C8F6E97A5922}"/>
    <cellStyle name="Normal 12 2 3 5 5 5" xfId="17450" xr:uid="{C45DF236-60CD-4D09-ACC3-07E246901FEC}"/>
    <cellStyle name="Normal 12 2 3 5 5 5 2" xfId="17451" xr:uid="{FA2F3DCD-A482-482B-919B-EAC2880E3DB0}"/>
    <cellStyle name="Normal 12 2 3 5 5 6" xfId="17452" xr:uid="{5044A6DE-A7B1-46E1-9495-BD2010D05474}"/>
    <cellStyle name="Normal 12 2 3 5 5 6 2" xfId="17453" xr:uid="{21B38F6D-6322-40AE-9E5A-D1CE6ECFA621}"/>
    <cellStyle name="Normal 12 2 3 5 5 7" xfId="17454" xr:uid="{31B6B5F2-8EDB-438E-8A1E-A5D314A796AA}"/>
    <cellStyle name="Normal 12 2 3 5 5 7 2" xfId="17455" xr:uid="{15B40568-0457-446C-8059-1F9F9174374F}"/>
    <cellStyle name="Normal 12 2 3 5 5 8" xfId="17456" xr:uid="{D09C71BC-432E-4F52-A282-366CB1F0055B}"/>
    <cellStyle name="Normal 12 2 3 5 5 8 2" xfId="17457" xr:uid="{5F6F17C7-BDC4-45C3-9E84-37217D91D4A5}"/>
    <cellStyle name="Normal 12 2 3 5 5 9" xfId="17458" xr:uid="{C3E2B2B2-DFF1-44C9-9FEB-A3FDF0202D69}"/>
    <cellStyle name="Normal 12 2 3 5 5 9 2" xfId="17459" xr:uid="{E3F94C46-7392-4868-9B29-74816B84712A}"/>
    <cellStyle name="Normal 12 2 3 5 5_AAUP CBI Calc" xfId="17460" xr:uid="{41560079-0E5B-43E4-92E3-2AC615F788FA}"/>
    <cellStyle name="Normal 12 2 3 5 6" xfId="17461" xr:uid="{D5E55F57-42D1-4111-8FE3-B721B8E92B32}"/>
    <cellStyle name="Normal 12 2 3 5 6 10" xfId="17462" xr:uid="{A2FFFBD2-92A7-4DDB-8371-6D0C7ED920ED}"/>
    <cellStyle name="Normal 12 2 3 5 6 2" xfId="17463" xr:uid="{962561EC-1642-4291-B4C0-9FAF00767A87}"/>
    <cellStyle name="Normal 12 2 3 5 6 2 2" xfId="17464" xr:uid="{D74E4B5E-8CEF-42D8-8CCE-8C6EA3037F68}"/>
    <cellStyle name="Normal 12 2 3 5 6 2 2 2" xfId="17465" xr:uid="{0A46A6F0-B21D-43B1-A328-5B74DA1DC3E2}"/>
    <cellStyle name="Normal 12 2 3 5 6 2 2 2 2" xfId="17466" xr:uid="{731B535E-04E4-486C-ADFF-C2843BE052E3}"/>
    <cellStyle name="Normal 12 2 3 5 6 2 2 3" xfId="17467" xr:uid="{AE82B5A5-757A-4EA6-BDE2-A71CFC52C1FE}"/>
    <cellStyle name="Normal 12 2 3 5 6 2 2 3 2" xfId="17468" xr:uid="{BD01081C-D235-4E45-BD1A-38D2CBCE288B}"/>
    <cellStyle name="Normal 12 2 3 5 6 2 2 4" xfId="17469" xr:uid="{E09A4E69-DEBA-4E6F-9DF2-D07D915F4900}"/>
    <cellStyle name="Normal 12 2 3 5 6 2 2 4 2" xfId="17470" xr:uid="{DB0E6234-003D-41FD-A27D-AF43739305E8}"/>
    <cellStyle name="Normal 12 2 3 5 6 2 2 5" xfId="17471" xr:uid="{B3B89A0B-67CD-4223-818F-5201D7EDC6CB}"/>
    <cellStyle name="Normal 12 2 3 5 6 2 2 5 2" xfId="17472" xr:uid="{32C10604-8484-4880-9ADA-567DA22F1E8E}"/>
    <cellStyle name="Normal 12 2 3 5 6 2 2 6" xfId="17473" xr:uid="{3F98EC3D-CF58-4654-AED8-8DA06D275272}"/>
    <cellStyle name="Normal 12 2 3 5 6 2 2 6 2" xfId="17474" xr:uid="{B998C462-A4CF-4376-A906-906288AA119F}"/>
    <cellStyle name="Normal 12 2 3 5 6 2 2 7" xfId="17475" xr:uid="{DA12CACF-3923-4698-869A-C0844396968E}"/>
    <cellStyle name="Normal 12 2 3 5 6 2 2 7 2" xfId="17476" xr:uid="{73BF1E9B-5FD2-4E80-A2FB-BEE1EFCEE411}"/>
    <cellStyle name="Normal 12 2 3 5 6 2 2 8" xfId="17477" xr:uid="{19441A9C-69D9-4EF7-AE7E-24255191485C}"/>
    <cellStyle name="Normal 12 2 3 5 6 2 2_FY15" xfId="17478" xr:uid="{35B38C80-210C-4408-BD7A-7F5E0B065819}"/>
    <cellStyle name="Normal 12 2 3 5 6 2 3" xfId="17479" xr:uid="{BAB15308-3E17-444F-99D0-54DBB597234A}"/>
    <cellStyle name="Normal 12 2 3 5 6 2 3 2" xfId="17480" xr:uid="{E65004A4-B5BF-45E7-AE9E-AB716EA5D0D1}"/>
    <cellStyle name="Normal 12 2 3 5 6 2 4" xfId="17481" xr:uid="{85C57D7A-B96D-4BFD-8477-782104403B69}"/>
    <cellStyle name="Normal 12 2 3 5 6 2 4 2" xfId="17482" xr:uid="{7BE6C8B3-4982-45F7-B390-01FC6C1D94F6}"/>
    <cellStyle name="Normal 12 2 3 5 6 2 5" xfId="17483" xr:uid="{81FFF1F2-FF56-4873-98E0-06D61A792C5C}"/>
    <cellStyle name="Normal 12 2 3 5 6 2 5 2" xfId="17484" xr:uid="{3D5C903D-8181-4467-9F7F-65F38C65BA58}"/>
    <cellStyle name="Normal 12 2 3 5 6 2 6" xfId="17485" xr:uid="{E5FE2478-0046-468A-A6EA-778099DC957F}"/>
    <cellStyle name="Normal 12 2 3 5 6 2 6 2" xfId="17486" xr:uid="{764C4DF8-49F6-4EC4-A713-036234F88421}"/>
    <cellStyle name="Normal 12 2 3 5 6 2 7" xfId="17487" xr:uid="{114DDB55-9746-4B03-9BB2-1767225E8C1D}"/>
    <cellStyle name="Normal 12 2 3 5 6 2 7 2" xfId="17488" xr:uid="{EB9D1BB4-FAC7-418E-9B6D-37228712D525}"/>
    <cellStyle name="Normal 12 2 3 5 6 2 8" xfId="17489" xr:uid="{FB214234-B166-4509-B793-612A9DA3EEA3}"/>
    <cellStyle name="Normal 12 2 3 5 6 2 8 2" xfId="17490" xr:uid="{1A13AA1C-86AF-4C16-9A47-97C0E4A0AE4B}"/>
    <cellStyle name="Normal 12 2 3 5 6 2 9" xfId="17491" xr:uid="{A769AE42-898F-4C0B-8574-1D6921D44694}"/>
    <cellStyle name="Normal 12 2 3 5 6 2_FY15" xfId="17492" xr:uid="{A60E1623-4305-43ED-9F60-C572980EE851}"/>
    <cellStyle name="Normal 12 2 3 5 6 3" xfId="17493" xr:uid="{0C5A4272-CF87-4719-9D23-34AC87F6B154}"/>
    <cellStyle name="Normal 12 2 3 5 6 3 2" xfId="17494" xr:uid="{A6B01767-3B63-4CAF-9E23-2FD092D12B9D}"/>
    <cellStyle name="Normal 12 2 3 5 6 3 2 2" xfId="17495" xr:uid="{FE2A9025-522F-4BAD-AE1D-EAE37D5B8A31}"/>
    <cellStyle name="Normal 12 2 3 5 6 3 3" xfId="17496" xr:uid="{7D61AE64-27FE-4208-876E-606B2567457F}"/>
    <cellStyle name="Normal 12 2 3 5 6 3 3 2" xfId="17497" xr:uid="{ABECB616-D10E-4D69-B3A0-5AB05773FCDA}"/>
    <cellStyle name="Normal 12 2 3 5 6 3 4" xfId="17498" xr:uid="{4D08D30A-139A-4FDD-8F96-A244B17DB6AE}"/>
    <cellStyle name="Normal 12 2 3 5 6 3 4 2" xfId="17499" xr:uid="{B2CDFA07-A759-403E-8C92-77C193917985}"/>
    <cellStyle name="Normal 12 2 3 5 6 3 5" xfId="17500" xr:uid="{36DB8812-C4FD-4893-90D9-D01C848B062A}"/>
    <cellStyle name="Normal 12 2 3 5 6 3 5 2" xfId="17501" xr:uid="{7152DAAF-E401-45AC-8EE0-DA4920E3BBD6}"/>
    <cellStyle name="Normal 12 2 3 5 6 3 6" xfId="17502" xr:uid="{6A21DAFB-D8C7-47CB-8AE2-C654E4F665AF}"/>
    <cellStyle name="Normal 12 2 3 5 6 3 6 2" xfId="17503" xr:uid="{3A1D4053-2147-40DC-B20B-51B428154ECA}"/>
    <cellStyle name="Normal 12 2 3 5 6 3 7" xfId="17504" xr:uid="{9ABE90B7-7E2E-45BF-8F8F-18391992EF07}"/>
    <cellStyle name="Normal 12 2 3 5 6 3 7 2" xfId="17505" xr:uid="{807A98BE-EB4E-4F62-9C2E-391D2A7077E3}"/>
    <cellStyle name="Normal 12 2 3 5 6 3 8" xfId="17506" xr:uid="{0858FCF2-7661-4EE4-9BF9-5A393C827E92}"/>
    <cellStyle name="Normal 12 2 3 5 6 3_FY15" xfId="17507" xr:uid="{50484375-AF40-49B3-A81D-9D873BD9E7F5}"/>
    <cellStyle name="Normal 12 2 3 5 6 4" xfId="17508" xr:uid="{7D032096-CF55-4EF0-9808-228C377E599F}"/>
    <cellStyle name="Normal 12 2 3 5 6 4 2" xfId="17509" xr:uid="{E21D7403-4BC9-4EBC-87A1-4440ED210CCC}"/>
    <cellStyle name="Normal 12 2 3 5 6 5" xfId="17510" xr:uid="{BAF6643E-46F3-49ED-890E-68E96D86A715}"/>
    <cellStyle name="Normal 12 2 3 5 6 5 2" xfId="17511" xr:uid="{0AFE9542-13EC-459B-AADF-FED21CD3C7D0}"/>
    <cellStyle name="Normal 12 2 3 5 6 6" xfId="17512" xr:uid="{E46EC0AA-2A31-48AD-A763-70C2306074B2}"/>
    <cellStyle name="Normal 12 2 3 5 6 6 2" xfId="17513" xr:uid="{9A45161E-9770-4BE4-B138-AEB631F74EFF}"/>
    <cellStyle name="Normal 12 2 3 5 6 7" xfId="17514" xr:uid="{5897717E-0001-4DD6-B4BD-9A9CBFED1E9B}"/>
    <cellStyle name="Normal 12 2 3 5 6 7 2" xfId="17515" xr:uid="{F63898BE-78E7-4E21-8CE8-67267CAC233E}"/>
    <cellStyle name="Normal 12 2 3 5 6 8" xfId="17516" xr:uid="{2095B247-A027-4E3D-97A4-803BC06660C3}"/>
    <cellStyle name="Normal 12 2 3 5 6 8 2" xfId="17517" xr:uid="{C7685F97-4F98-46B4-84A6-BBA968CDE460}"/>
    <cellStyle name="Normal 12 2 3 5 6 9" xfId="17518" xr:uid="{D9B0A115-E527-42BC-9068-FB1C07A02888}"/>
    <cellStyle name="Normal 12 2 3 5 6 9 2" xfId="17519" xr:uid="{F7909A64-0845-495A-A5B1-CDB59B86A75F}"/>
    <cellStyle name="Normal 12 2 3 5 6_AAUP CBI Calc" xfId="17520" xr:uid="{0FE10FA6-719C-41EB-B02F-43F7ED53CD0D}"/>
    <cellStyle name="Normal 12 2 3 5 7" xfId="17521" xr:uid="{B6F4365F-DEF3-487B-8E3B-DC71FB069970}"/>
    <cellStyle name="Normal 12 2 3 5 7 2" xfId="17522" xr:uid="{B2A47292-95E8-4A22-BF0B-2D4E01D4EDF5}"/>
    <cellStyle name="Normal 12 2 3 5 7 2 2" xfId="17523" xr:uid="{8FC8EC30-BA4E-4267-8987-4D553AC4C283}"/>
    <cellStyle name="Normal 12 2 3 5 7 2 2 2" xfId="17524" xr:uid="{CC7763A7-50D1-408C-9852-B3CC2259466F}"/>
    <cellStyle name="Normal 12 2 3 5 7 2 3" xfId="17525" xr:uid="{085F525D-8FB7-48B7-B099-AD01F3B0C232}"/>
    <cellStyle name="Normal 12 2 3 5 7 2 3 2" xfId="17526" xr:uid="{836081B5-9314-4A92-ACBB-3AE9EFEDEBE0}"/>
    <cellStyle name="Normal 12 2 3 5 7 2 4" xfId="17527" xr:uid="{A3215D7A-AAB8-43B7-8C9F-29D1CB6C16FB}"/>
    <cellStyle name="Normal 12 2 3 5 7 2 4 2" xfId="17528" xr:uid="{3DFE6F8F-7307-46CA-8B94-6698D91E4241}"/>
    <cellStyle name="Normal 12 2 3 5 7 2 5" xfId="17529" xr:uid="{75B76548-6634-46C5-8532-FB6E5BA5295E}"/>
    <cellStyle name="Normal 12 2 3 5 7 2 5 2" xfId="17530" xr:uid="{32D3A7FC-D516-4B93-BB37-2885D2F3BB89}"/>
    <cellStyle name="Normal 12 2 3 5 7 2 6" xfId="17531" xr:uid="{6FF89743-EC6A-43D6-9B8F-D3BB793A59FB}"/>
    <cellStyle name="Normal 12 2 3 5 7 2 6 2" xfId="17532" xr:uid="{D313C194-A68A-49AE-91C8-7C3E983CE7AA}"/>
    <cellStyle name="Normal 12 2 3 5 7 2 7" xfId="17533" xr:uid="{218434EF-CD61-4966-8F61-D83F1849857C}"/>
    <cellStyle name="Normal 12 2 3 5 7 2 7 2" xfId="17534" xr:uid="{69055E8A-60E1-4E0B-A968-D5B2A1769D95}"/>
    <cellStyle name="Normal 12 2 3 5 7 2 8" xfId="17535" xr:uid="{14D9753F-BE1F-4713-BF58-FE9D1CFAEB8A}"/>
    <cellStyle name="Normal 12 2 3 5 7 2_FY15" xfId="17536" xr:uid="{D0F1898A-6D4E-4EF5-A520-6979C86FE62D}"/>
    <cellStyle name="Normal 12 2 3 5 7 3" xfId="17537" xr:uid="{17E49170-95C1-4233-B323-1D4278349251}"/>
    <cellStyle name="Normal 12 2 3 5 7 3 2" xfId="17538" xr:uid="{DDB688C6-E5C5-4628-94C0-481E72F435C9}"/>
    <cellStyle name="Normal 12 2 3 5 7 4" xfId="17539" xr:uid="{A6F77C8A-372B-4BE5-B7A7-F5961DBA64CD}"/>
    <cellStyle name="Normal 12 2 3 5 7 4 2" xfId="17540" xr:uid="{A2843A9B-3C55-4896-8A7E-99CA326BFFF5}"/>
    <cellStyle name="Normal 12 2 3 5 7 5" xfId="17541" xr:uid="{7C5C2D0B-C166-4779-9322-406E485BE69A}"/>
    <cellStyle name="Normal 12 2 3 5 7 5 2" xfId="17542" xr:uid="{8F4CFF8E-5E80-4B75-9C88-C6DED836A373}"/>
    <cellStyle name="Normal 12 2 3 5 7 6" xfId="17543" xr:uid="{8E7A522E-F2D4-4D71-85E4-E323DE01B44B}"/>
    <cellStyle name="Normal 12 2 3 5 7 6 2" xfId="17544" xr:uid="{F7486022-DC31-4A15-86F1-EE12C8A472BA}"/>
    <cellStyle name="Normal 12 2 3 5 7 7" xfId="17545" xr:uid="{4318E341-CFE0-47D7-8BDD-DFBB6EF8845E}"/>
    <cellStyle name="Normal 12 2 3 5 7 7 2" xfId="17546" xr:uid="{2D4F1FE3-FAEB-4BB4-9AD1-81863091CD9B}"/>
    <cellStyle name="Normal 12 2 3 5 7 8" xfId="17547" xr:uid="{7DEA7A32-0E84-4404-9DE5-A2876C9D4CA5}"/>
    <cellStyle name="Normal 12 2 3 5 7 8 2" xfId="17548" xr:uid="{D0910DFF-F98F-4501-B5B5-6EAEE364F82D}"/>
    <cellStyle name="Normal 12 2 3 5 7 9" xfId="17549" xr:uid="{A2AA895B-6D6F-4BB6-A9EC-FAF34C9442E1}"/>
    <cellStyle name="Normal 12 2 3 5 7_FY15" xfId="17550" xr:uid="{11806975-D674-432F-A165-34B70C25D4F8}"/>
    <cellStyle name="Normal 12 2 3 5 8" xfId="17551" xr:uid="{F15036D7-6716-4819-AD31-3723AB326E8D}"/>
    <cellStyle name="Normal 12 2 3 5 8 2" xfId="17552" xr:uid="{922CD1F6-F422-46F3-9CB7-B03261D4B50C}"/>
    <cellStyle name="Normal 12 2 3 5 8 2 2" xfId="17553" xr:uid="{880C0A59-F46B-46C0-8B8B-C80C23A039BB}"/>
    <cellStyle name="Normal 12 2 3 5 8 2 2 2" xfId="17554" xr:uid="{108435F5-24FE-486B-8DDD-F946A15B6253}"/>
    <cellStyle name="Normal 12 2 3 5 8 2 3" xfId="17555" xr:uid="{3B356454-CA13-40BF-BC6E-24C03361F613}"/>
    <cellStyle name="Normal 12 2 3 5 8 2 3 2" xfId="17556" xr:uid="{F4E9817B-74CC-4580-94A1-8FA037099450}"/>
    <cellStyle name="Normal 12 2 3 5 8 2 4" xfId="17557" xr:uid="{DDC8E698-CC59-4CFF-B5F5-7FD8D8D4B3A8}"/>
    <cellStyle name="Normal 12 2 3 5 8 2 4 2" xfId="17558" xr:uid="{22038C1D-0885-4C3D-A61B-0B8A99480701}"/>
    <cellStyle name="Normal 12 2 3 5 8 2 5" xfId="17559" xr:uid="{0ADE031C-EBB7-4F42-8B71-D4560DA1629D}"/>
    <cellStyle name="Normal 12 2 3 5 8 2 5 2" xfId="17560" xr:uid="{5DD808AC-D415-4838-950E-90BFA00DC786}"/>
    <cellStyle name="Normal 12 2 3 5 8 2 6" xfId="17561" xr:uid="{AF4C6A72-8390-4CF6-8A56-7A78682A30E2}"/>
    <cellStyle name="Normal 12 2 3 5 8 2 6 2" xfId="17562" xr:uid="{C7AF6FBA-D45A-48B1-9F5E-AE7B3C3A93F4}"/>
    <cellStyle name="Normal 12 2 3 5 8 2 7" xfId="17563" xr:uid="{0835CF56-878A-45D2-B6FE-4220C523FCCD}"/>
    <cellStyle name="Normal 12 2 3 5 8 2 7 2" xfId="17564" xr:uid="{4DC6FACB-6692-4143-B06A-8C2E54E4B2A5}"/>
    <cellStyle name="Normal 12 2 3 5 8 2 8" xfId="17565" xr:uid="{2ECF0FFE-6A80-428A-91DB-DADAC5F7264D}"/>
    <cellStyle name="Normal 12 2 3 5 8 2_FY15" xfId="17566" xr:uid="{71917CAB-5828-4867-B95C-8E8CD52DAD9A}"/>
    <cellStyle name="Normal 12 2 3 5 8 3" xfId="17567" xr:uid="{0247C617-65CB-4DF6-8466-352231F09A25}"/>
    <cellStyle name="Normal 12 2 3 5 8 3 2" xfId="17568" xr:uid="{F8F57C4B-689A-4366-AB2D-E97D33610546}"/>
    <cellStyle name="Normal 12 2 3 5 8 4" xfId="17569" xr:uid="{81DE5C67-6C70-4A9A-B115-31248589BCDD}"/>
    <cellStyle name="Normal 12 2 3 5 8 4 2" xfId="17570" xr:uid="{9661C5C4-772F-44AD-B7D0-878507036DF0}"/>
    <cellStyle name="Normal 12 2 3 5 8 5" xfId="17571" xr:uid="{1AE4ACFD-0481-4770-97A6-458D97D331B8}"/>
    <cellStyle name="Normal 12 2 3 5 8 5 2" xfId="17572" xr:uid="{80DEE3CE-68F5-4D04-8FA9-C7591C13A607}"/>
    <cellStyle name="Normal 12 2 3 5 8 6" xfId="17573" xr:uid="{80528F59-3A39-4431-BAB0-58E72D1E304D}"/>
    <cellStyle name="Normal 12 2 3 5 8 6 2" xfId="17574" xr:uid="{2BBC0762-6012-4130-BBFE-A409ED880253}"/>
    <cellStyle name="Normal 12 2 3 5 8 7" xfId="17575" xr:uid="{13671C0A-D7EC-4863-9EBD-4DC4DBAEE4AE}"/>
    <cellStyle name="Normal 12 2 3 5 8 7 2" xfId="17576" xr:uid="{E6EA584D-7E84-4D70-953C-932697026900}"/>
    <cellStyle name="Normal 12 2 3 5 8 8" xfId="17577" xr:uid="{06D1C904-4A18-4D14-95C9-5E07F508D6E0}"/>
    <cellStyle name="Normal 12 2 3 5 8 8 2" xfId="17578" xr:uid="{99EF1B78-7045-4C44-98BF-0D02F1DA6307}"/>
    <cellStyle name="Normal 12 2 3 5 8 9" xfId="17579" xr:uid="{269A609D-4342-4902-A1B2-DCAAF9BB3AA6}"/>
    <cellStyle name="Normal 12 2 3 5 8_FY15" xfId="17580" xr:uid="{4D18C2B4-3295-483B-BE0C-15F7AA6EF0DA}"/>
    <cellStyle name="Normal 12 2 3 5 9" xfId="17581" xr:uid="{0BF7D283-A7AD-4853-AEBA-3EF9A4C0CF83}"/>
    <cellStyle name="Normal 12 2 3 5 9 2" xfId="17582" xr:uid="{9EBA4320-0A25-4C37-9788-F60D002B9DC9}"/>
    <cellStyle name="Normal 12 2 3 5 9 2 2" xfId="17583" xr:uid="{F65F6470-896F-4DF6-AE7D-4BE3340DDE9C}"/>
    <cellStyle name="Normal 12 2 3 5 9 3" xfId="17584" xr:uid="{D6AA9432-7C01-48D5-8337-55F91C302932}"/>
    <cellStyle name="Normal 12 2 3 5 9 3 2" xfId="17585" xr:uid="{E35F3FE9-5B86-4D05-A843-ACFF200F4DE3}"/>
    <cellStyle name="Normal 12 2 3 5 9 4" xfId="17586" xr:uid="{CEB53166-EAC6-4D9D-8765-34852879AAF1}"/>
    <cellStyle name="Normal 12 2 3 5 9 4 2" xfId="17587" xr:uid="{7ADFF4F2-B48D-470A-9991-BCA3D543C9F4}"/>
    <cellStyle name="Normal 12 2 3 5 9 5" xfId="17588" xr:uid="{87009EAD-796D-4AED-9515-DA66187D384B}"/>
    <cellStyle name="Normal 12 2 3 5 9 5 2" xfId="17589" xr:uid="{EC27C878-7083-4831-8865-DD948BF46421}"/>
    <cellStyle name="Normal 12 2 3 5 9 6" xfId="17590" xr:uid="{E5F53709-53F4-4A02-8822-288607D30254}"/>
    <cellStyle name="Normal 12 2 3 5 9 6 2" xfId="17591" xr:uid="{239578A2-F496-4B11-B0C6-7D7E83A49B65}"/>
    <cellStyle name="Normal 12 2 3 5 9 7" xfId="17592" xr:uid="{18260041-0F5E-4C69-B1B7-2D2C26D7C7DD}"/>
    <cellStyle name="Normal 12 2 3 5 9 7 2" xfId="17593" xr:uid="{9F8069EE-583D-407B-876C-FBE0F19F26F1}"/>
    <cellStyle name="Normal 12 2 3 5 9 8" xfId="17594" xr:uid="{E88C1000-37FB-4603-94B1-934E011DC4A6}"/>
    <cellStyle name="Normal 12 2 3 5 9_FY15" xfId="17595" xr:uid="{2FADA649-5B0D-4693-B051-C1F6E96A839C}"/>
    <cellStyle name="Normal 12 2 3 5_AAUP CBI Calc" xfId="17596" xr:uid="{2DC687FA-BEB6-4E60-B76C-21A8C271B22A}"/>
    <cellStyle name="Normal 12 2 3 6" xfId="17597" xr:uid="{7E32BE10-2288-45F7-A5E6-E944D572DE0E}"/>
    <cellStyle name="Normal 12 2 3 6 10" xfId="17598" xr:uid="{C3FB6C27-C709-4358-B550-1312805D3445}"/>
    <cellStyle name="Normal 12 2 3 6 10 2" xfId="17599" xr:uid="{70A6288E-E428-4A9F-8E2F-F12D6FAA16A0}"/>
    <cellStyle name="Normal 12 2 3 6 11" xfId="17600" xr:uid="{6B5069BD-DF3F-4BE8-A335-A3D6111C6EFB}"/>
    <cellStyle name="Normal 12 2 3 6 11 2" xfId="17601" xr:uid="{AEDA1F61-0B84-47EF-A6EF-78B142331E4D}"/>
    <cellStyle name="Normal 12 2 3 6 12" xfId="17602" xr:uid="{64FCB639-94FB-4454-ABEE-7BF797544D30}"/>
    <cellStyle name="Normal 12 2 3 6 12 2" xfId="17603" xr:uid="{55BCFD79-E52B-41DC-A66E-5D127B9C9A26}"/>
    <cellStyle name="Normal 12 2 3 6 13" xfId="17604" xr:uid="{408D6333-D1AF-47FF-B576-6A4236E2C62C}"/>
    <cellStyle name="Normal 12 2 3 6 13 2" xfId="17605" xr:uid="{3C3C08E7-AE2B-4F48-8617-6A1963D18952}"/>
    <cellStyle name="Normal 12 2 3 6 14" xfId="17606" xr:uid="{1E569629-B03C-4403-A6F6-F8F468D3AA50}"/>
    <cellStyle name="Normal 12 2 3 6 14 2" xfId="17607" xr:uid="{37827C2E-2767-4187-825D-68BEDE9B7886}"/>
    <cellStyle name="Normal 12 2 3 6 15" xfId="17608" xr:uid="{A3894EF4-6743-4A63-BEF4-776DEED3A79E}"/>
    <cellStyle name="Normal 12 2 3 6 2" xfId="17609" xr:uid="{4FE79DA0-D73E-481E-930E-CB19268D79A8}"/>
    <cellStyle name="Normal 12 2 3 6 2 10" xfId="17610" xr:uid="{8DD2D4E7-B91C-485B-ACE7-64B953E6D0AA}"/>
    <cellStyle name="Normal 12 2 3 6 2 10 2" xfId="17611" xr:uid="{1300ED11-9149-41C4-8735-E3316B4DED83}"/>
    <cellStyle name="Normal 12 2 3 6 2 11" xfId="17612" xr:uid="{2EA137D1-1E8B-4142-928D-EE4AFF836B96}"/>
    <cellStyle name="Normal 12 2 3 6 2 2" xfId="17613" xr:uid="{E821614F-B6B6-4475-93EB-F1AC11D150F3}"/>
    <cellStyle name="Normal 12 2 3 6 2 2 2" xfId="17614" xr:uid="{F9D2DA75-2028-4608-9C6D-3E97DAC45089}"/>
    <cellStyle name="Normal 12 2 3 6 2 2 2 2" xfId="17615" xr:uid="{21217B19-C08A-4092-AD21-E568B198DD64}"/>
    <cellStyle name="Normal 12 2 3 6 2 2 2 2 2" xfId="17616" xr:uid="{EAC1E855-1119-43E1-A661-F794DB8092A0}"/>
    <cellStyle name="Normal 12 2 3 6 2 2 2 3" xfId="17617" xr:uid="{6E914FD2-F520-4886-9BD4-3474938AF0A5}"/>
    <cellStyle name="Normal 12 2 3 6 2 2 2 3 2" xfId="17618" xr:uid="{59C9C1C0-BC25-44FE-8873-113356496675}"/>
    <cellStyle name="Normal 12 2 3 6 2 2 2 4" xfId="17619" xr:uid="{3673CF2D-F207-4AEB-919A-90E1FEEA7A53}"/>
    <cellStyle name="Normal 12 2 3 6 2 2 2 4 2" xfId="17620" xr:uid="{0782616E-64ED-49BD-A25A-CA4621381BF5}"/>
    <cellStyle name="Normal 12 2 3 6 2 2 2 5" xfId="17621" xr:uid="{05DB6C63-4A45-4423-B06A-7840EEEE78B0}"/>
    <cellStyle name="Normal 12 2 3 6 2 2 2 5 2" xfId="17622" xr:uid="{CE9AFABB-FA94-4E90-ACE5-2AD26D648FE6}"/>
    <cellStyle name="Normal 12 2 3 6 2 2 2 6" xfId="17623" xr:uid="{6D3D7410-8CF8-4212-8170-CFFD1C9337C8}"/>
    <cellStyle name="Normal 12 2 3 6 2 2 2 6 2" xfId="17624" xr:uid="{461B3EBE-B456-4D76-9100-CAF26CC5909B}"/>
    <cellStyle name="Normal 12 2 3 6 2 2 2 7" xfId="17625" xr:uid="{103E05B8-B869-4B9C-A985-838B478923DF}"/>
    <cellStyle name="Normal 12 2 3 6 2 2 2 7 2" xfId="17626" xr:uid="{6EACD034-E1AA-471B-BA96-5D396E60EAF3}"/>
    <cellStyle name="Normal 12 2 3 6 2 2 2 8" xfId="17627" xr:uid="{029D21F2-0E91-4229-B1B1-C8943160A328}"/>
    <cellStyle name="Normal 12 2 3 6 2 2 2_FY15" xfId="17628" xr:uid="{B8490305-DA80-494D-ABCE-C10B6B239BEA}"/>
    <cellStyle name="Normal 12 2 3 6 2 2 3" xfId="17629" xr:uid="{DED44791-9A70-4F83-AFF8-A72B321FF0E4}"/>
    <cellStyle name="Normal 12 2 3 6 2 2 3 2" xfId="17630" xr:uid="{F4F19530-1870-4EC0-97DB-F0988BB5E261}"/>
    <cellStyle name="Normal 12 2 3 6 2 2 4" xfId="17631" xr:uid="{4D515461-34C4-4F37-85AF-73B7C0464A22}"/>
    <cellStyle name="Normal 12 2 3 6 2 2 4 2" xfId="17632" xr:uid="{079A1314-F5FE-4211-AC7D-6026BB9E2D9C}"/>
    <cellStyle name="Normal 12 2 3 6 2 2 5" xfId="17633" xr:uid="{71622E2D-0473-41DA-ACA1-5B48614E1EEA}"/>
    <cellStyle name="Normal 12 2 3 6 2 2 5 2" xfId="17634" xr:uid="{2FE13610-5DD4-4450-BA89-5C721F04BBCD}"/>
    <cellStyle name="Normal 12 2 3 6 2 2 6" xfId="17635" xr:uid="{5A407EEF-3FA5-45A9-AA5C-00225AF11E29}"/>
    <cellStyle name="Normal 12 2 3 6 2 2 6 2" xfId="17636" xr:uid="{6467B834-366C-40EA-8B85-621AA7098F74}"/>
    <cellStyle name="Normal 12 2 3 6 2 2 7" xfId="17637" xr:uid="{8CD0876D-A011-44FC-94F5-228C0FBCEB0E}"/>
    <cellStyle name="Normal 12 2 3 6 2 2 7 2" xfId="17638" xr:uid="{7A3C54BE-BAAB-4B1C-BC5D-62381C5D57D5}"/>
    <cellStyle name="Normal 12 2 3 6 2 2 8" xfId="17639" xr:uid="{5545B3B8-8F4D-4C17-9488-C609C20BAA0D}"/>
    <cellStyle name="Normal 12 2 3 6 2 2 8 2" xfId="17640" xr:uid="{E1CBBEEB-9DA6-4F60-873F-62728D2F101A}"/>
    <cellStyle name="Normal 12 2 3 6 2 2 9" xfId="17641" xr:uid="{2AED6F2D-16DD-4C91-BF1A-2912398B8F1B}"/>
    <cellStyle name="Normal 12 2 3 6 2 2_FY15" xfId="17642" xr:uid="{CD7B26C3-A757-42A5-BE55-71372CC78519}"/>
    <cellStyle name="Normal 12 2 3 6 2 3" xfId="17643" xr:uid="{0334D7FD-3C98-4945-AB08-6052718B96FF}"/>
    <cellStyle name="Normal 12 2 3 6 2 3 2" xfId="17644" xr:uid="{D1BFBC1D-3C34-46CA-93CB-A0A74A5510A8}"/>
    <cellStyle name="Normal 12 2 3 6 2 3 2 2" xfId="17645" xr:uid="{7F3266D2-AB44-4115-BCC7-1D7DA086C16D}"/>
    <cellStyle name="Normal 12 2 3 6 2 3 2 2 2" xfId="17646" xr:uid="{51C65FB5-4A9C-4844-A728-83661A56D97A}"/>
    <cellStyle name="Normal 12 2 3 6 2 3 2 3" xfId="17647" xr:uid="{602E8B53-DA4D-4AF6-B3F3-7A4826FF0340}"/>
    <cellStyle name="Normal 12 2 3 6 2 3 2 3 2" xfId="17648" xr:uid="{2F5B507F-9D8C-468B-A876-0FB9A36D5304}"/>
    <cellStyle name="Normal 12 2 3 6 2 3 2 4" xfId="17649" xr:uid="{99DDFCE9-DE07-4522-B197-C990D8CA3350}"/>
    <cellStyle name="Normal 12 2 3 6 2 3 2 4 2" xfId="17650" xr:uid="{FF930349-7BED-4FD0-9C49-8FED2540C984}"/>
    <cellStyle name="Normal 12 2 3 6 2 3 2 5" xfId="17651" xr:uid="{85AA9352-A12A-448B-A089-3C667BE8EE2E}"/>
    <cellStyle name="Normal 12 2 3 6 2 3 2 5 2" xfId="17652" xr:uid="{001AF028-5BD3-45D6-8F7E-F6814BA891E3}"/>
    <cellStyle name="Normal 12 2 3 6 2 3 2 6" xfId="17653" xr:uid="{698349F3-054C-460A-BA14-983C602836D9}"/>
    <cellStyle name="Normal 12 2 3 6 2 3 2 6 2" xfId="17654" xr:uid="{82965253-482B-4AA1-9F99-1913B8B02176}"/>
    <cellStyle name="Normal 12 2 3 6 2 3 2 7" xfId="17655" xr:uid="{F74DDDD2-A0D1-422A-B6DD-BD6B2E3A926F}"/>
    <cellStyle name="Normal 12 2 3 6 2 3 2 7 2" xfId="17656" xr:uid="{2CF1FC8D-9527-44F6-86D1-9581AA3604E0}"/>
    <cellStyle name="Normal 12 2 3 6 2 3 2 8" xfId="17657" xr:uid="{73D60613-487E-4C1A-80E1-B07955C6FFCA}"/>
    <cellStyle name="Normal 12 2 3 6 2 3 2_FY15" xfId="17658" xr:uid="{EAAAE793-F734-43AA-9729-646141E17FEE}"/>
    <cellStyle name="Normal 12 2 3 6 2 3 3" xfId="17659" xr:uid="{C5C87E7F-4CDD-414C-9AB5-5B127984B78D}"/>
    <cellStyle name="Normal 12 2 3 6 2 3 3 2" xfId="17660" xr:uid="{44E534D7-7F2B-46C1-B0F2-A43EF35EB5F3}"/>
    <cellStyle name="Normal 12 2 3 6 2 3 4" xfId="17661" xr:uid="{A4F17FE5-EF01-42AE-82CF-4C06E32DC916}"/>
    <cellStyle name="Normal 12 2 3 6 2 3 4 2" xfId="17662" xr:uid="{E97E2145-B440-48A6-8348-81BFFBA64121}"/>
    <cellStyle name="Normal 12 2 3 6 2 3 5" xfId="17663" xr:uid="{923849F5-10FC-4700-94B4-042768ACAC5E}"/>
    <cellStyle name="Normal 12 2 3 6 2 3 5 2" xfId="17664" xr:uid="{399A87C2-45E8-475D-89B9-FE74196C2422}"/>
    <cellStyle name="Normal 12 2 3 6 2 3 6" xfId="17665" xr:uid="{C3446168-58FE-44FB-A377-A39912861AB4}"/>
    <cellStyle name="Normal 12 2 3 6 2 3 6 2" xfId="17666" xr:uid="{5144F2A6-E64A-463C-AE1D-F10C7937C0ED}"/>
    <cellStyle name="Normal 12 2 3 6 2 3 7" xfId="17667" xr:uid="{ECF48265-44EB-4A92-9E06-AA7210695664}"/>
    <cellStyle name="Normal 12 2 3 6 2 3 7 2" xfId="17668" xr:uid="{C42F75BC-F8C0-4C30-A4C5-FD729F053687}"/>
    <cellStyle name="Normal 12 2 3 6 2 3 8" xfId="17669" xr:uid="{349C66CD-83B7-4345-8748-389BBD443806}"/>
    <cellStyle name="Normal 12 2 3 6 2 3 8 2" xfId="17670" xr:uid="{649486A1-0E5F-47F7-9869-E1E0A6780906}"/>
    <cellStyle name="Normal 12 2 3 6 2 3 9" xfId="17671" xr:uid="{48F4A3AE-895F-476B-8323-EF515D5DF956}"/>
    <cellStyle name="Normal 12 2 3 6 2 3_FY15" xfId="17672" xr:uid="{8B6B0280-CC82-43C8-A512-59827A1C496A}"/>
    <cellStyle name="Normal 12 2 3 6 2 4" xfId="17673" xr:uid="{FC05A71E-67B0-42B3-9EAC-D1C68BBC4854}"/>
    <cellStyle name="Normal 12 2 3 6 2 4 2" xfId="17674" xr:uid="{742EA968-B89D-4973-AB0F-6D66ED3899B7}"/>
    <cellStyle name="Normal 12 2 3 6 2 4 2 2" xfId="17675" xr:uid="{1BC10DAC-AFE2-44D3-BC07-3AC2238E9F33}"/>
    <cellStyle name="Normal 12 2 3 6 2 4 3" xfId="17676" xr:uid="{1195B912-66A4-4100-9035-F8E27055E76C}"/>
    <cellStyle name="Normal 12 2 3 6 2 4 3 2" xfId="17677" xr:uid="{73520A1B-27A5-4F12-A20F-79D761F0CE52}"/>
    <cellStyle name="Normal 12 2 3 6 2 4 4" xfId="17678" xr:uid="{A88B09E4-0867-4772-BAAC-8F897A12CC68}"/>
    <cellStyle name="Normal 12 2 3 6 2 4 4 2" xfId="17679" xr:uid="{1C37E872-18A4-4447-8A70-0B9EBD4CAF28}"/>
    <cellStyle name="Normal 12 2 3 6 2 4 5" xfId="17680" xr:uid="{49CE5A2E-CC79-43BF-B5FD-BAF32FB144A3}"/>
    <cellStyle name="Normal 12 2 3 6 2 4 5 2" xfId="17681" xr:uid="{89F73887-ADC7-4448-A483-521F2A9C9780}"/>
    <cellStyle name="Normal 12 2 3 6 2 4 6" xfId="17682" xr:uid="{7FCCABCA-CE04-43FD-BEB5-55A766AD716A}"/>
    <cellStyle name="Normal 12 2 3 6 2 4 6 2" xfId="17683" xr:uid="{92A61D3C-2553-4A0E-8B8E-9AF3DF48AF88}"/>
    <cellStyle name="Normal 12 2 3 6 2 4 7" xfId="17684" xr:uid="{93CFDBB7-B520-49C3-9AEE-AAD6A9FFC83B}"/>
    <cellStyle name="Normal 12 2 3 6 2 4 7 2" xfId="17685" xr:uid="{D4C1946A-A1FC-49FE-8940-43A955F83D91}"/>
    <cellStyle name="Normal 12 2 3 6 2 4 8" xfId="17686" xr:uid="{307C32AD-723D-4599-A63A-BCE81A47102F}"/>
    <cellStyle name="Normal 12 2 3 6 2 4_FY15" xfId="17687" xr:uid="{19E1CC4F-099C-4237-99E2-1857654FD516}"/>
    <cellStyle name="Normal 12 2 3 6 2 5" xfId="17688" xr:uid="{511BD075-473C-43C2-906A-10C2BE206F16}"/>
    <cellStyle name="Normal 12 2 3 6 2 5 2" xfId="17689" xr:uid="{64B39DE4-CE98-4898-99E1-DC498CC2BA3A}"/>
    <cellStyle name="Normal 12 2 3 6 2 6" xfId="17690" xr:uid="{C0BF3BE8-0226-45F2-A761-C9A12E91AEEA}"/>
    <cellStyle name="Normal 12 2 3 6 2 6 2" xfId="17691" xr:uid="{999F6F65-2D2E-47F7-88CE-3213ECB36EED}"/>
    <cellStyle name="Normal 12 2 3 6 2 7" xfId="17692" xr:uid="{65F4258A-208C-419A-9D46-459C34398C85}"/>
    <cellStyle name="Normal 12 2 3 6 2 7 2" xfId="17693" xr:uid="{07EC143E-A644-4617-99C7-4A353867B50A}"/>
    <cellStyle name="Normal 12 2 3 6 2 8" xfId="17694" xr:uid="{D1906283-C4F0-4725-8616-50BF4C829F52}"/>
    <cellStyle name="Normal 12 2 3 6 2 8 2" xfId="17695" xr:uid="{FFD20925-5D1F-431A-B6EB-45E6B59CAC81}"/>
    <cellStyle name="Normal 12 2 3 6 2 9" xfId="17696" xr:uid="{9AE1BBE6-5487-4FF9-8A7B-3BE8362C6DF6}"/>
    <cellStyle name="Normal 12 2 3 6 2 9 2" xfId="17697" xr:uid="{479560CC-AEAE-4E73-943C-A7231F4EA496}"/>
    <cellStyle name="Normal 12 2 3 6 2_AAUP CBI Calc" xfId="17698" xr:uid="{848CBDFA-42C0-4429-B2A5-12B90213A830}"/>
    <cellStyle name="Normal 12 2 3 6 3" xfId="17699" xr:uid="{F74F0910-3B51-4B45-9998-9D8838003631}"/>
    <cellStyle name="Normal 12 2 3 6 3 10" xfId="17700" xr:uid="{394689E2-37F3-45DA-88B6-EFB87363AE02}"/>
    <cellStyle name="Normal 12 2 3 6 3 2" xfId="17701" xr:uid="{FAC3F36B-DF79-46A4-AFFC-EEED3D677BA7}"/>
    <cellStyle name="Normal 12 2 3 6 3 2 2" xfId="17702" xr:uid="{417AC135-2DFA-4470-881E-745766135F3C}"/>
    <cellStyle name="Normal 12 2 3 6 3 2 2 2" xfId="17703" xr:uid="{D90E59C2-EB21-424A-950B-A148FC3F2AA3}"/>
    <cellStyle name="Normal 12 2 3 6 3 2 2 2 2" xfId="17704" xr:uid="{1B96607E-8E92-433D-A7BF-F1E42C89F410}"/>
    <cellStyle name="Normal 12 2 3 6 3 2 2 3" xfId="17705" xr:uid="{A9482515-F03F-4165-BAEA-F93BFC127984}"/>
    <cellStyle name="Normal 12 2 3 6 3 2 2 3 2" xfId="17706" xr:uid="{E2A6CD84-F801-49E8-9E5D-BEFFFCDCA096}"/>
    <cellStyle name="Normal 12 2 3 6 3 2 2 4" xfId="17707" xr:uid="{E04870F7-EDF5-4C4C-B89F-D5A1AF5FA77E}"/>
    <cellStyle name="Normal 12 2 3 6 3 2 2 4 2" xfId="17708" xr:uid="{75C7F752-F5B8-4BE5-BED7-E38715191C55}"/>
    <cellStyle name="Normal 12 2 3 6 3 2 2 5" xfId="17709" xr:uid="{FCEFCF1A-975A-4FEB-9459-B9A804D4F3CF}"/>
    <cellStyle name="Normal 12 2 3 6 3 2 2 5 2" xfId="17710" xr:uid="{D8959FB8-0656-4761-8A95-B8CDA450A1C3}"/>
    <cellStyle name="Normal 12 2 3 6 3 2 2 6" xfId="17711" xr:uid="{0AAABCDD-D0B2-459D-921A-845820829E75}"/>
    <cellStyle name="Normal 12 2 3 6 3 2 2 6 2" xfId="17712" xr:uid="{88D8B1D9-4C4D-4142-BAE7-8CF0831EE77A}"/>
    <cellStyle name="Normal 12 2 3 6 3 2 2 7" xfId="17713" xr:uid="{341670C9-8896-45D9-B1E2-4A9AB16316D6}"/>
    <cellStyle name="Normal 12 2 3 6 3 2 2 7 2" xfId="17714" xr:uid="{B9F9D865-BBA8-475D-93B5-AE5D4A5E1161}"/>
    <cellStyle name="Normal 12 2 3 6 3 2 2 8" xfId="17715" xr:uid="{D0DCCB84-3BA3-49E3-9446-A1E416DBB180}"/>
    <cellStyle name="Normal 12 2 3 6 3 2 2_FY15" xfId="17716" xr:uid="{4950B2D7-1F4B-4BA2-99BB-DFE69AF54287}"/>
    <cellStyle name="Normal 12 2 3 6 3 2 3" xfId="17717" xr:uid="{A582A5B0-B9C1-4602-B105-4DA9CF96E75A}"/>
    <cellStyle name="Normal 12 2 3 6 3 2 3 2" xfId="17718" xr:uid="{F87936F2-4F63-4B7C-BE14-162EE22106DB}"/>
    <cellStyle name="Normal 12 2 3 6 3 2 4" xfId="17719" xr:uid="{AB7AA0AC-7DC4-46F4-91CD-AC07A42E803E}"/>
    <cellStyle name="Normal 12 2 3 6 3 2 4 2" xfId="17720" xr:uid="{E5B08DA1-7011-4E5D-835C-87FDE8A82084}"/>
    <cellStyle name="Normal 12 2 3 6 3 2 5" xfId="17721" xr:uid="{712EDB1D-958B-44C7-8651-AD79D51C4856}"/>
    <cellStyle name="Normal 12 2 3 6 3 2 5 2" xfId="17722" xr:uid="{A4B6F13D-D5E1-4119-B0F7-F36567E69F73}"/>
    <cellStyle name="Normal 12 2 3 6 3 2 6" xfId="17723" xr:uid="{6D0AD02A-1399-41CF-B2A6-DBC6CA718926}"/>
    <cellStyle name="Normal 12 2 3 6 3 2 6 2" xfId="17724" xr:uid="{3FCC71AF-B2B6-42F5-9081-29934CD64346}"/>
    <cellStyle name="Normal 12 2 3 6 3 2 7" xfId="17725" xr:uid="{6561245E-13A6-4D76-ADD0-BC81ABA15BAF}"/>
    <cellStyle name="Normal 12 2 3 6 3 2 7 2" xfId="17726" xr:uid="{CDBA71B4-B032-4AD0-AAFA-C9C8D0433808}"/>
    <cellStyle name="Normal 12 2 3 6 3 2 8" xfId="17727" xr:uid="{D0DD1B91-BA8B-4B01-9F81-BD7D83510732}"/>
    <cellStyle name="Normal 12 2 3 6 3 2 8 2" xfId="17728" xr:uid="{6163D071-43BD-4D09-88BC-3C0320584803}"/>
    <cellStyle name="Normal 12 2 3 6 3 2 9" xfId="17729" xr:uid="{0B081B16-C015-4AD0-8022-E52E1FE61510}"/>
    <cellStyle name="Normal 12 2 3 6 3 2_FY15" xfId="17730" xr:uid="{BC1AB68A-ACD6-4B1B-9C55-C39CA631B96F}"/>
    <cellStyle name="Normal 12 2 3 6 3 3" xfId="17731" xr:uid="{F4B1DFC1-0746-42AF-8481-DEC9251881C4}"/>
    <cellStyle name="Normal 12 2 3 6 3 3 2" xfId="17732" xr:uid="{1A610DD8-1825-42AD-AF3A-2B2F41E2E7D3}"/>
    <cellStyle name="Normal 12 2 3 6 3 3 2 2" xfId="17733" xr:uid="{CCB1BCC3-2FEB-438B-9245-40D9E3BF7DA6}"/>
    <cellStyle name="Normal 12 2 3 6 3 3 3" xfId="17734" xr:uid="{063DBE66-E84A-469C-932E-7AE4EC86F8D6}"/>
    <cellStyle name="Normal 12 2 3 6 3 3 3 2" xfId="17735" xr:uid="{41C9359D-B117-4E60-BC55-EA5B7AEB7143}"/>
    <cellStyle name="Normal 12 2 3 6 3 3 4" xfId="17736" xr:uid="{EEE8A999-4ED7-42C1-8221-9873D9C0B4AC}"/>
    <cellStyle name="Normal 12 2 3 6 3 3 4 2" xfId="17737" xr:uid="{88861040-5E9C-47B7-B1AF-A285C1618704}"/>
    <cellStyle name="Normal 12 2 3 6 3 3 5" xfId="17738" xr:uid="{A5E23C9F-91DA-4589-B011-C06B72CF5728}"/>
    <cellStyle name="Normal 12 2 3 6 3 3 5 2" xfId="17739" xr:uid="{CB5B3DBC-B147-4855-8654-AF3D00630C15}"/>
    <cellStyle name="Normal 12 2 3 6 3 3 6" xfId="17740" xr:uid="{63584930-30FE-4204-B8B9-5EAEF5BE14EA}"/>
    <cellStyle name="Normal 12 2 3 6 3 3 6 2" xfId="17741" xr:uid="{CEAB023F-E73B-4E48-A5DB-9C1432EC6BF0}"/>
    <cellStyle name="Normal 12 2 3 6 3 3 7" xfId="17742" xr:uid="{63635526-35C4-4D3B-9BED-9E37AA7F1284}"/>
    <cellStyle name="Normal 12 2 3 6 3 3 7 2" xfId="17743" xr:uid="{84E0438F-D83F-490A-A5A4-5EC995509D10}"/>
    <cellStyle name="Normal 12 2 3 6 3 3 8" xfId="17744" xr:uid="{2D0D1DF0-9BC8-4370-A371-6E560228FA17}"/>
    <cellStyle name="Normal 12 2 3 6 3 3_FY15" xfId="17745" xr:uid="{D9A08375-9D0E-43C1-9F08-EECC9B8B7821}"/>
    <cellStyle name="Normal 12 2 3 6 3 4" xfId="17746" xr:uid="{4777F859-E7FA-45AE-9401-99400BAAAB84}"/>
    <cellStyle name="Normal 12 2 3 6 3 4 2" xfId="17747" xr:uid="{99B3AE59-DC2E-4A3A-A8ED-9E194494B766}"/>
    <cellStyle name="Normal 12 2 3 6 3 5" xfId="17748" xr:uid="{A60990CC-ECE8-462D-BC72-98086B03EB17}"/>
    <cellStyle name="Normal 12 2 3 6 3 5 2" xfId="17749" xr:uid="{BD41B7DC-CD5F-43DA-85B7-21531824C0D9}"/>
    <cellStyle name="Normal 12 2 3 6 3 6" xfId="17750" xr:uid="{8938E8B7-39B3-4CC3-873D-B79C752C2EBF}"/>
    <cellStyle name="Normal 12 2 3 6 3 6 2" xfId="17751" xr:uid="{8305E5A5-62D8-4AE9-928C-4498528E0C71}"/>
    <cellStyle name="Normal 12 2 3 6 3 7" xfId="17752" xr:uid="{8BDCB26B-71E6-4554-A9C1-26F0BCE85C0C}"/>
    <cellStyle name="Normal 12 2 3 6 3 7 2" xfId="17753" xr:uid="{F1D89FDD-6905-4B01-A698-FAC944B1E686}"/>
    <cellStyle name="Normal 12 2 3 6 3 8" xfId="17754" xr:uid="{78F1A08A-DC4D-4ED7-8C6B-27DA4C51FDF7}"/>
    <cellStyle name="Normal 12 2 3 6 3 8 2" xfId="17755" xr:uid="{9466E8DF-C362-4010-A064-3EE268DAFAC6}"/>
    <cellStyle name="Normal 12 2 3 6 3 9" xfId="17756" xr:uid="{39CF51E2-1688-4429-9FE6-198DD60C5C0D}"/>
    <cellStyle name="Normal 12 2 3 6 3 9 2" xfId="17757" xr:uid="{D1F18335-FA37-47D4-9FA0-3FC7D2F61F29}"/>
    <cellStyle name="Normal 12 2 3 6 3_AAUP CBI Calc" xfId="17758" xr:uid="{05E28056-7151-4064-8A1B-180387133358}"/>
    <cellStyle name="Normal 12 2 3 6 4" xfId="17759" xr:uid="{3B95C0CB-EAAF-46F7-BB9B-1058C02E671D}"/>
    <cellStyle name="Normal 12 2 3 6 4 10" xfId="17760" xr:uid="{3835745C-D881-4D98-9CFF-EB53399E5F6A}"/>
    <cellStyle name="Normal 12 2 3 6 4 2" xfId="17761" xr:uid="{821BD843-5ED0-4112-A075-5748AC7CD0A4}"/>
    <cellStyle name="Normal 12 2 3 6 4 2 2" xfId="17762" xr:uid="{BAC6A15E-2917-44C7-A832-034409207541}"/>
    <cellStyle name="Normal 12 2 3 6 4 2 2 2" xfId="17763" xr:uid="{E0853248-D345-4BFA-9C7C-B5FA4BA3BA75}"/>
    <cellStyle name="Normal 12 2 3 6 4 2 2 2 2" xfId="17764" xr:uid="{78465E46-7801-46DD-9764-457961823FA4}"/>
    <cellStyle name="Normal 12 2 3 6 4 2 2 3" xfId="17765" xr:uid="{F11B3BED-15E0-4DEB-BAC5-5DC47B14A0EA}"/>
    <cellStyle name="Normal 12 2 3 6 4 2 2 3 2" xfId="17766" xr:uid="{BDDB9E8E-A2C3-4634-84AC-FBE816F6A44A}"/>
    <cellStyle name="Normal 12 2 3 6 4 2 2 4" xfId="17767" xr:uid="{33836D16-9790-4BA9-A2DB-23E29930CA6C}"/>
    <cellStyle name="Normal 12 2 3 6 4 2 2 4 2" xfId="17768" xr:uid="{D3F6C116-2BAD-4F28-A541-D90DE6E8F146}"/>
    <cellStyle name="Normal 12 2 3 6 4 2 2 5" xfId="17769" xr:uid="{285E7031-94CA-464E-93D6-B2CD416A9ADD}"/>
    <cellStyle name="Normal 12 2 3 6 4 2 2 5 2" xfId="17770" xr:uid="{232951AB-2771-4737-959A-86126AF225FD}"/>
    <cellStyle name="Normal 12 2 3 6 4 2 2 6" xfId="17771" xr:uid="{325306A4-BC4A-4A0C-A1F4-8242FF474BB7}"/>
    <cellStyle name="Normal 12 2 3 6 4 2 2 6 2" xfId="17772" xr:uid="{0FC580D5-54B2-466A-B1B6-F3CAFB462EDE}"/>
    <cellStyle name="Normal 12 2 3 6 4 2 2 7" xfId="17773" xr:uid="{1BC233BC-08E5-4C1C-A26A-483CF1732F67}"/>
    <cellStyle name="Normal 12 2 3 6 4 2 2 7 2" xfId="17774" xr:uid="{D8E5E5E3-A389-44D3-8166-085D90C29F34}"/>
    <cellStyle name="Normal 12 2 3 6 4 2 2 8" xfId="17775" xr:uid="{8653849F-795C-4F85-AB2F-FF4B6AB0AF95}"/>
    <cellStyle name="Normal 12 2 3 6 4 2 2_FY15" xfId="17776" xr:uid="{4C27CE27-0FBC-43A0-A139-CC23D886D880}"/>
    <cellStyle name="Normal 12 2 3 6 4 2 3" xfId="17777" xr:uid="{5BCB1C53-1630-44E1-A387-8C7628C9767C}"/>
    <cellStyle name="Normal 12 2 3 6 4 2 3 2" xfId="17778" xr:uid="{C8A5B9D3-5BB5-4A42-8F2F-9C2138766EE8}"/>
    <cellStyle name="Normal 12 2 3 6 4 2 4" xfId="17779" xr:uid="{3EE46DAC-3739-4117-A759-856267796B3B}"/>
    <cellStyle name="Normal 12 2 3 6 4 2 4 2" xfId="17780" xr:uid="{7CB67653-F61F-46C0-81E1-E8E7369E8982}"/>
    <cellStyle name="Normal 12 2 3 6 4 2 5" xfId="17781" xr:uid="{4FB84D42-E832-4D58-BFC5-4FBD8B917ADE}"/>
    <cellStyle name="Normal 12 2 3 6 4 2 5 2" xfId="17782" xr:uid="{9B20E107-ABD7-43B7-878E-1081F68B6E77}"/>
    <cellStyle name="Normal 12 2 3 6 4 2 6" xfId="17783" xr:uid="{E665AE12-61CF-40D1-94D1-ADCE0E44BE04}"/>
    <cellStyle name="Normal 12 2 3 6 4 2 6 2" xfId="17784" xr:uid="{01F09635-A60F-45B7-9C48-3334506E0A1A}"/>
    <cellStyle name="Normal 12 2 3 6 4 2 7" xfId="17785" xr:uid="{DF3B0E81-6ADB-4A65-BE3C-A0D90E9CBC6E}"/>
    <cellStyle name="Normal 12 2 3 6 4 2 7 2" xfId="17786" xr:uid="{C5C3BF5A-84B7-4745-862E-237B8B11AD96}"/>
    <cellStyle name="Normal 12 2 3 6 4 2 8" xfId="17787" xr:uid="{F3376762-9AAC-4C96-81CE-5D8B7417414B}"/>
    <cellStyle name="Normal 12 2 3 6 4 2 8 2" xfId="17788" xr:uid="{9F23ADA0-D04C-4E65-AB6E-2069F4135C5E}"/>
    <cellStyle name="Normal 12 2 3 6 4 2 9" xfId="17789" xr:uid="{273C82D5-7D39-4F4D-86AE-B74A581F5478}"/>
    <cellStyle name="Normal 12 2 3 6 4 2_FY15" xfId="17790" xr:uid="{5F081D5B-2749-46B7-BD3F-EE222D4A2B89}"/>
    <cellStyle name="Normal 12 2 3 6 4 3" xfId="17791" xr:uid="{0A6F219D-2682-4CA3-B48D-48486661452B}"/>
    <cellStyle name="Normal 12 2 3 6 4 3 2" xfId="17792" xr:uid="{5C0E2689-4362-4FFF-99D3-1FE75F77544C}"/>
    <cellStyle name="Normal 12 2 3 6 4 3 2 2" xfId="17793" xr:uid="{954E9F98-6F23-4C98-A3EE-8E19C28CD2CC}"/>
    <cellStyle name="Normal 12 2 3 6 4 3 3" xfId="17794" xr:uid="{94A0B9B2-BE06-4AAD-92BE-D6AC18C12420}"/>
    <cellStyle name="Normal 12 2 3 6 4 3 3 2" xfId="17795" xr:uid="{1DC49C6C-2399-4268-903A-C558653E4C7E}"/>
    <cellStyle name="Normal 12 2 3 6 4 3 4" xfId="17796" xr:uid="{E5C240BD-8FB0-49C9-9C14-FF4C41A6B039}"/>
    <cellStyle name="Normal 12 2 3 6 4 3 4 2" xfId="17797" xr:uid="{D2EB3904-A231-410B-9400-DFF5752C959F}"/>
    <cellStyle name="Normal 12 2 3 6 4 3 5" xfId="17798" xr:uid="{E65B8805-D506-48F4-BFDE-E8355750CD2A}"/>
    <cellStyle name="Normal 12 2 3 6 4 3 5 2" xfId="17799" xr:uid="{E3358E35-1E24-4FC7-8101-F629FCABB9F8}"/>
    <cellStyle name="Normal 12 2 3 6 4 3 6" xfId="17800" xr:uid="{6F6BBEB5-01EE-45B1-AED5-674D8C2A1185}"/>
    <cellStyle name="Normal 12 2 3 6 4 3 6 2" xfId="17801" xr:uid="{8275221B-1E40-4292-B7C5-88923C72576B}"/>
    <cellStyle name="Normal 12 2 3 6 4 3 7" xfId="17802" xr:uid="{4E1AD258-A932-423C-901F-545FD5F21192}"/>
    <cellStyle name="Normal 12 2 3 6 4 3 7 2" xfId="17803" xr:uid="{5FEDBECA-4A07-4A90-B77D-10BEDF57A82C}"/>
    <cellStyle name="Normal 12 2 3 6 4 3 8" xfId="17804" xr:uid="{E825C3EB-5E17-4135-BEA5-9FED73B8252A}"/>
    <cellStyle name="Normal 12 2 3 6 4 3_FY15" xfId="17805" xr:uid="{8C6B581E-1B70-4591-92A5-B26709884BD5}"/>
    <cellStyle name="Normal 12 2 3 6 4 4" xfId="17806" xr:uid="{AFBE23A9-BDEB-43E5-838A-4AF3A81132B9}"/>
    <cellStyle name="Normal 12 2 3 6 4 4 2" xfId="17807" xr:uid="{1CCD6C0B-896E-48DC-B908-3BFFCC34820A}"/>
    <cellStyle name="Normal 12 2 3 6 4 5" xfId="17808" xr:uid="{EF49FE83-3A07-4D09-B628-ABE8E0D0794E}"/>
    <cellStyle name="Normal 12 2 3 6 4 5 2" xfId="17809" xr:uid="{12D40B45-EBD7-43A4-875E-5D39EC0F3363}"/>
    <cellStyle name="Normal 12 2 3 6 4 6" xfId="17810" xr:uid="{7A1DE729-CE7B-4FBF-83C5-3988359F81AC}"/>
    <cellStyle name="Normal 12 2 3 6 4 6 2" xfId="17811" xr:uid="{19AA7CF2-512F-4846-A504-F2D39AD00B38}"/>
    <cellStyle name="Normal 12 2 3 6 4 7" xfId="17812" xr:uid="{67B0A4A6-DDF9-4B44-AB52-8419A531455F}"/>
    <cellStyle name="Normal 12 2 3 6 4 7 2" xfId="17813" xr:uid="{3B5343F2-6F5F-4092-A43D-1DA5D9B6AD9C}"/>
    <cellStyle name="Normal 12 2 3 6 4 8" xfId="17814" xr:uid="{C0A517CD-08A2-47D1-82F2-EF0D2FC6403E}"/>
    <cellStyle name="Normal 12 2 3 6 4 8 2" xfId="17815" xr:uid="{96950052-A0F8-4D8A-B7D2-A82395C6BA7F}"/>
    <cellStyle name="Normal 12 2 3 6 4 9" xfId="17816" xr:uid="{1FAAC194-C5CB-4F83-9A19-6AF86B2394DC}"/>
    <cellStyle name="Normal 12 2 3 6 4 9 2" xfId="17817" xr:uid="{885C783F-0EBD-4676-AAF4-D3B340CFA2E1}"/>
    <cellStyle name="Normal 12 2 3 6 4_AAUP CBI Calc" xfId="17818" xr:uid="{1F8C4636-9D8B-402D-AB58-EF0AEEAAD509}"/>
    <cellStyle name="Normal 12 2 3 6 5" xfId="17819" xr:uid="{26E88F4A-4A8B-4143-8E7B-23F5FD29582C}"/>
    <cellStyle name="Normal 12 2 3 6 5 10" xfId="17820" xr:uid="{7B64E887-A73E-4CF3-BE35-9D11BCBB832E}"/>
    <cellStyle name="Normal 12 2 3 6 5 2" xfId="17821" xr:uid="{E79B7C64-4D4F-4AD0-8D2C-2A8E2269DE69}"/>
    <cellStyle name="Normal 12 2 3 6 5 2 2" xfId="17822" xr:uid="{DB343765-66E7-4F20-9F5F-6F26186FF82F}"/>
    <cellStyle name="Normal 12 2 3 6 5 2 2 2" xfId="17823" xr:uid="{2B7F3DA3-4C5E-45A0-9887-E8D9ED5EF4BC}"/>
    <cellStyle name="Normal 12 2 3 6 5 2 2 2 2" xfId="17824" xr:uid="{B4C310B6-B585-4206-8CAD-0935B65AD9DC}"/>
    <cellStyle name="Normal 12 2 3 6 5 2 2 3" xfId="17825" xr:uid="{0D9909C5-DC57-40D7-A4E1-F82613BF5CFC}"/>
    <cellStyle name="Normal 12 2 3 6 5 2 2 3 2" xfId="17826" xr:uid="{3153651D-FC6D-4B23-8C64-FC1181B9EAFC}"/>
    <cellStyle name="Normal 12 2 3 6 5 2 2 4" xfId="17827" xr:uid="{A4F3B3D4-F046-4F62-B0D3-58B7AFF6F7B9}"/>
    <cellStyle name="Normal 12 2 3 6 5 2 2 4 2" xfId="17828" xr:uid="{95764C12-1402-44D6-A2AB-4788A504E0D2}"/>
    <cellStyle name="Normal 12 2 3 6 5 2 2 5" xfId="17829" xr:uid="{A6CBF8C3-4481-4A2A-A6E8-C9B16E0A8D57}"/>
    <cellStyle name="Normal 12 2 3 6 5 2 2 5 2" xfId="17830" xr:uid="{022BEF8D-9640-4A1A-8405-7B49931D1196}"/>
    <cellStyle name="Normal 12 2 3 6 5 2 2 6" xfId="17831" xr:uid="{D164F12C-0918-433D-B6AA-3F6619832C30}"/>
    <cellStyle name="Normal 12 2 3 6 5 2 2 6 2" xfId="17832" xr:uid="{DD7AB6B3-96DB-4420-BE1C-4B46A05EC642}"/>
    <cellStyle name="Normal 12 2 3 6 5 2 2 7" xfId="17833" xr:uid="{AC683DD0-4E11-4158-8C33-C95C430A1B3A}"/>
    <cellStyle name="Normal 12 2 3 6 5 2 2 7 2" xfId="17834" xr:uid="{92B4E800-3058-40AD-8E0D-5D659B36D43F}"/>
    <cellStyle name="Normal 12 2 3 6 5 2 2 8" xfId="17835" xr:uid="{C60B945E-C998-437E-97DA-3D0067E7F3A7}"/>
    <cellStyle name="Normal 12 2 3 6 5 2 2_FY15" xfId="17836" xr:uid="{2F229B87-FDEC-4E9B-93F5-E7B8CFF22D20}"/>
    <cellStyle name="Normal 12 2 3 6 5 2 3" xfId="17837" xr:uid="{403B617C-F856-4516-BB83-6547479BAED1}"/>
    <cellStyle name="Normal 12 2 3 6 5 2 3 2" xfId="17838" xr:uid="{AE8EA7C1-AC9B-482F-8FCD-80E77806FA50}"/>
    <cellStyle name="Normal 12 2 3 6 5 2 4" xfId="17839" xr:uid="{1A37CFC5-FAB2-4AB3-A313-4E3BFE30AF40}"/>
    <cellStyle name="Normal 12 2 3 6 5 2 4 2" xfId="17840" xr:uid="{C6D38B0C-6242-4C3D-A4E6-4F3401CF59A8}"/>
    <cellStyle name="Normal 12 2 3 6 5 2 5" xfId="17841" xr:uid="{46A0F8A6-C21C-4514-AAED-7C6988BBBD98}"/>
    <cellStyle name="Normal 12 2 3 6 5 2 5 2" xfId="17842" xr:uid="{444FD3C4-8986-4AC7-A818-0E6B93E3B3BD}"/>
    <cellStyle name="Normal 12 2 3 6 5 2 6" xfId="17843" xr:uid="{A87FD930-2D5D-437E-8C82-DD8350FBCF72}"/>
    <cellStyle name="Normal 12 2 3 6 5 2 6 2" xfId="17844" xr:uid="{9817CAF5-8C4C-435B-B77A-DB43F4EF67CD}"/>
    <cellStyle name="Normal 12 2 3 6 5 2 7" xfId="17845" xr:uid="{E2A76041-AAEB-4C62-B573-01DBC885D1E4}"/>
    <cellStyle name="Normal 12 2 3 6 5 2 7 2" xfId="17846" xr:uid="{40A15B37-C975-416D-B03C-6922E124BBF0}"/>
    <cellStyle name="Normal 12 2 3 6 5 2 8" xfId="17847" xr:uid="{FE81AD4D-6C95-4ECD-8BC7-814C6D00F4F4}"/>
    <cellStyle name="Normal 12 2 3 6 5 2 8 2" xfId="17848" xr:uid="{4A0C577C-625F-4936-8FF6-0AC9A38E227F}"/>
    <cellStyle name="Normal 12 2 3 6 5 2 9" xfId="17849" xr:uid="{3E8E5CD4-2362-4176-B093-EE30CF790C5B}"/>
    <cellStyle name="Normal 12 2 3 6 5 2_FY15" xfId="17850" xr:uid="{DA5EC0E7-752A-4257-B8F0-EC96DEFF0D42}"/>
    <cellStyle name="Normal 12 2 3 6 5 3" xfId="17851" xr:uid="{20B0D901-7FAC-4F9E-9DAA-2D55B6261389}"/>
    <cellStyle name="Normal 12 2 3 6 5 3 2" xfId="17852" xr:uid="{BAF968E8-72C7-476B-A452-7CB2F3E7FE6A}"/>
    <cellStyle name="Normal 12 2 3 6 5 3 2 2" xfId="17853" xr:uid="{78E6DF31-E673-4EDF-A2D9-97B1799DE265}"/>
    <cellStyle name="Normal 12 2 3 6 5 3 3" xfId="17854" xr:uid="{D292A34E-FA7F-4411-A4B2-DFCF6D1B1C5F}"/>
    <cellStyle name="Normal 12 2 3 6 5 3 3 2" xfId="17855" xr:uid="{FEE8DBAA-7F0E-4ED5-90DD-5C506014D0D1}"/>
    <cellStyle name="Normal 12 2 3 6 5 3 4" xfId="17856" xr:uid="{DE737E60-EF17-4B6D-9CBD-AE32660E27CB}"/>
    <cellStyle name="Normal 12 2 3 6 5 3 4 2" xfId="17857" xr:uid="{2CF3D391-A079-41D6-B06B-1B5CD7BC7D71}"/>
    <cellStyle name="Normal 12 2 3 6 5 3 5" xfId="17858" xr:uid="{21517B6F-2C52-4363-97A2-5457072A2E88}"/>
    <cellStyle name="Normal 12 2 3 6 5 3 5 2" xfId="17859" xr:uid="{B2BF3B52-67DC-4E11-B1F6-BB78DCE10C68}"/>
    <cellStyle name="Normal 12 2 3 6 5 3 6" xfId="17860" xr:uid="{E9BF6C4C-4184-421E-80EC-06383DCCF9C3}"/>
    <cellStyle name="Normal 12 2 3 6 5 3 6 2" xfId="17861" xr:uid="{7B73E88B-FD1C-4CC0-A1CC-F60E4147B5E4}"/>
    <cellStyle name="Normal 12 2 3 6 5 3 7" xfId="17862" xr:uid="{EBBDED35-D0F5-4888-938A-CE01CA7CB7AB}"/>
    <cellStyle name="Normal 12 2 3 6 5 3 7 2" xfId="17863" xr:uid="{5300FBB5-D8FB-40CB-8F1F-E4A3BB5AA986}"/>
    <cellStyle name="Normal 12 2 3 6 5 3 8" xfId="17864" xr:uid="{2D8597AC-AC00-430B-B7DA-78CBCCEEE47A}"/>
    <cellStyle name="Normal 12 2 3 6 5 3_FY15" xfId="17865" xr:uid="{BF0FEE51-EF24-430E-B452-78A7EB8FE316}"/>
    <cellStyle name="Normal 12 2 3 6 5 4" xfId="17866" xr:uid="{68CF8242-D03C-42D2-BC5C-756FB976AB49}"/>
    <cellStyle name="Normal 12 2 3 6 5 4 2" xfId="17867" xr:uid="{8CEBF961-5790-4737-9647-BEC2E6A57009}"/>
    <cellStyle name="Normal 12 2 3 6 5 5" xfId="17868" xr:uid="{9D798128-DD55-40B3-BEAB-77D46A3C9F60}"/>
    <cellStyle name="Normal 12 2 3 6 5 5 2" xfId="17869" xr:uid="{3FAD6745-667D-4B11-8BC0-9C118BC5AB57}"/>
    <cellStyle name="Normal 12 2 3 6 5 6" xfId="17870" xr:uid="{39E8B3A1-01B9-4177-90C0-36871A43B759}"/>
    <cellStyle name="Normal 12 2 3 6 5 6 2" xfId="17871" xr:uid="{04892E87-D403-4D08-B180-77D18E969FCD}"/>
    <cellStyle name="Normal 12 2 3 6 5 7" xfId="17872" xr:uid="{071C411B-BCEF-4FF0-A322-2BE488B4FF31}"/>
    <cellStyle name="Normal 12 2 3 6 5 7 2" xfId="17873" xr:uid="{84647B48-AE35-4409-8F8B-C226B23919A4}"/>
    <cellStyle name="Normal 12 2 3 6 5 8" xfId="17874" xr:uid="{95F40307-F2FC-472B-B92B-E21CE065AB95}"/>
    <cellStyle name="Normal 12 2 3 6 5 8 2" xfId="17875" xr:uid="{3A7FBD1A-BC61-4804-8205-BDC7AF4728A9}"/>
    <cellStyle name="Normal 12 2 3 6 5 9" xfId="17876" xr:uid="{73F1D22E-104A-40CA-8084-53B0E7D8431A}"/>
    <cellStyle name="Normal 12 2 3 6 5 9 2" xfId="17877" xr:uid="{FFB9CC5E-8372-40FD-9032-DDECBD62A69F}"/>
    <cellStyle name="Normal 12 2 3 6 5_AAUP CBI Calc" xfId="17878" xr:uid="{D31F2884-2507-481C-8033-1A1C879FA227}"/>
    <cellStyle name="Normal 12 2 3 6 6" xfId="17879" xr:uid="{B9374B3B-5281-4ED1-A08C-65C341BBA317}"/>
    <cellStyle name="Normal 12 2 3 6 6 2" xfId="17880" xr:uid="{B28A5E4F-36E2-4698-8F29-315C6E7F1C0A}"/>
    <cellStyle name="Normal 12 2 3 6 6 2 2" xfId="17881" xr:uid="{CF013A94-925F-4AEC-BAA5-49B0AFE3A1EE}"/>
    <cellStyle name="Normal 12 2 3 6 6 2 2 2" xfId="17882" xr:uid="{35D3F61A-614A-4076-B0BE-B4FFBB982715}"/>
    <cellStyle name="Normal 12 2 3 6 6 2 3" xfId="17883" xr:uid="{34408641-6128-4414-B341-E57C7AD7A554}"/>
    <cellStyle name="Normal 12 2 3 6 6 2 3 2" xfId="17884" xr:uid="{AC29DD94-A21C-4EAE-AA7C-7F97F3A2D379}"/>
    <cellStyle name="Normal 12 2 3 6 6 2 4" xfId="17885" xr:uid="{B637789E-3A70-4727-9091-DD68169EDF77}"/>
    <cellStyle name="Normal 12 2 3 6 6 2 4 2" xfId="17886" xr:uid="{FF800552-A966-40BC-8CB7-A0997C702599}"/>
    <cellStyle name="Normal 12 2 3 6 6 2 5" xfId="17887" xr:uid="{D5D9CB95-A197-49ED-87A2-1D5AFD7AEF92}"/>
    <cellStyle name="Normal 12 2 3 6 6 2 5 2" xfId="17888" xr:uid="{97AEA35F-4317-4520-8DF8-8F57BEBB00A4}"/>
    <cellStyle name="Normal 12 2 3 6 6 2 6" xfId="17889" xr:uid="{C026BB4B-3FF1-4029-8B1B-EF7625D14042}"/>
    <cellStyle name="Normal 12 2 3 6 6 2 6 2" xfId="17890" xr:uid="{7A3A3F0C-E258-4D8D-A2E4-3D8FB70E67FA}"/>
    <cellStyle name="Normal 12 2 3 6 6 2 7" xfId="17891" xr:uid="{B229B8A5-7A80-41F2-8FAA-047C92AF800C}"/>
    <cellStyle name="Normal 12 2 3 6 6 2 7 2" xfId="17892" xr:uid="{FCE2D1A3-7C2C-4380-8D1E-8586804096FA}"/>
    <cellStyle name="Normal 12 2 3 6 6 2 8" xfId="17893" xr:uid="{81771020-ABB4-4810-A327-240DCF084724}"/>
    <cellStyle name="Normal 12 2 3 6 6 2_FY15" xfId="17894" xr:uid="{F58CCFEA-FEDD-4964-930B-4D0FFD98461D}"/>
    <cellStyle name="Normal 12 2 3 6 6 3" xfId="17895" xr:uid="{04C8FC16-3876-47C7-9184-9FCF6415F57E}"/>
    <cellStyle name="Normal 12 2 3 6 6 3 2" xfId="17896" xr:uid="{D551CACE-58D6-4782-BF8B-5282FA32B69E}"/>
    <cellStyle name="Normal 12 2 3 6 6 4" xfId="17897" xr:uid="{79A929D2-41F4-4D9B-AC86-4065E799113A}"/>
    <cellStyle name="Normal 12 2 3 6 6 4 2" xfId="17898" xr:uid="{619A6A72-6595-4486-A076-F07F70C94019}"/>
    <cellStyle name="Normal 12 2 3 6 6 5" xfId="17899" xr:uid="{6AD0A921-39BA-4620-BD27-E8DF4FB02E6C}"/>
    <cellStyle name="Normal 12 2 3 6 6 5 2" xfId="17900" xr:uid="{802F00A7-1C0D-4F38-8A65-37FD752AB174}"/>
    <cellStyle name="Normal 12 2 3 6 6 6" xfId="17901" xr:uid="{3B54F39A-3419-487A-A5FA-389CA172016A}"/>
    <cellStyle name="Normal 12 2 3 6 6 6 2" xfId="17902" xr:uid="{BE8B5FB1-FD71-4597-B17A-D9EEAB5152FE}"/>
    <cellStyle name="Normal 12 2 3 6 6 7" xfId="17903" xr:uid="{A3EAE44F-3DA7-49F1-974C-A8EB72E39F7F}"/>
    <cellStyle name="Normal 12 2 3 6 6 7 2" xfId="17904" xr:uid="{932E21F9-0D0A-4AD6-BFF5-4C3B88341162}"/>
    <cellStyle name="Normal 12 2 3 6 6 8" xfId="17905" xr:uid="{969E7FC2-4DD3-4D24-A9EB-F8B8681B1FE0}"/>
    <cellStyle name="Normal 12 2 3 6 6 8 2" xfId="17906" xr:uid="{853B6F1D-1F8A-4697-AF94-C538DBE3BE13}"/>
    <cellStyle name="Normal 12 2 3 6 6 9" xfId="17907" xr:uid="{26399D09-95E9-45C5-B571-FC2C06DADD4C}"/>
    <cellStyle name="Normal 12 2 3 6 6_FY15" xfId="17908" xr:uid="{68413E14-474C-4DE8-8BE6-2B43CE5F461D}"/>
    <cellStyle name="Normal 12 2 3 6 7" xfId="17909" xr:uid="{DA732B64-02C8-4636-95F9-75746D753F55}"/>
    <cellStyle name="Normal 12 2 3 6 7 2" xfId="17910" xr:uid="{D98E3EA7-85D0-4B3F-A3C2-4AF976A40812}"/>
    <cellStyle name="Normal 12 2 3 6 7 2 2" xfId="17911" xr:uid="{DFBB6B75-ED91-444B-9732-71C54A340F37}"/>
    <cellStyle name="Normal 12 2 3 6 7 2 2 2" xfId="17912" xr:uid="{D4059446-E857-4A3E-A7D2-EAA61A687FEB}"/>
    <cellStyle name="Normal 12 2 3 6 7 2 3" xfId="17913" xr:uid="{FB1C7522-9E77-4248-82BE-B5D792ADF6C5}"/>
    <cellStyle name="Normal 12 2 3 6 7 2 3 2" xfId="17914" xr:uid="{6AC898D2-5269-404D-8444-AFEF3A5C8294}"/>
    <cellStyle name="Normal 12 2 3 6 7 2 4" xfId="17915" xr:uid="{589443F2-031B-4096-A8A4-750864A9275D}"/>
    <cellStyle name="Normal 12 2 3 6 7 2 4 2" xfId="17916" xr:uid="{130AB36B-C3CB-4556-94B7-5F8DE4EFB4DC}"/>
    <cellStyle name="Normal 12 2 3 6 7 2 5" xfId="17917" xr:uid="{1804E5CB-7236-4F0F-ACE7-7B150524B157}"/>
    <cellStyle name="Normal 12 2 3 6 7 2 5 2" xfId="17918" xr:uid="{E293BAAF-5BE1-4788-9352-4F9587A6487F}"/>
    <cellStyle name="Normal 12 2 3 6 7 2 6" xfId="17919" xr:uid="{84A0807F-7936-49A7-B3E0-D13B23C0155F}"/>
    <cellStyle name="Normal 12 2 3 6 7 2 6 2" xfId="17920" xr:uid="{BAE36B3B-ADEA-41D0-B200-1A83695A7BDC}"/>
    <cellStyle name="Normal 12 2 3 6 7 2 7" xfId="17921" xr:uid="{2F3150D1-85C0-44AC-A446-39DB19622CCB}"/>
    <cellStyle name="Normal 12 2 3 6 7 2 7 2" xfId="17922" xr:uid="{B8F426AF-C6D3-4DF5-93D1-97532BF4C238}"/>
    <cellStyle name="Normal 12 2 3 6 7 2 8" xfId="17923" xr:uid="{89C8448D-575B-4EA2-84BD-9CE0F9AB45FD}"/>
    <cellStyle name="Normal 12 2 3 6 7 2_FY15" xfId="17924" xr:uid="{CB2C202C-CB22-4261-9606-63C36B07521F}"/>
    <cellStyle name="Normal 12 2 3 6 7 3" xfId="17925" xr:uid="{A5669CAD-A9D5-4451-88F0-BD4437F0D967}"/>
    <cellStyle name="Normal 12 2 3 6 7 3 2" xfId="17926" xr:uid="{F4123ECB-639A-4B5A-9007-614745A9C80E}"/>
    <cellStyle name="Normal 12 2 3 6 7 4" xfId="17927" xr:uid="{9D998549-3C96-43AD-8D9B-091C3F2F2776}"/>
    <cellStyle name="Normal 12 2 3 6 7 4 2" xfId="17928" xr:uid="{BE17D8C0-09B7-4299-953E-5747F0F9557A}"/>
    <cellStyle name="Normal 12 2 3 6 7 5" xfId="17929" xr:uid="{4F470C05-B0D3-4115-B60B-A7FF10A3077C}"/>
    <cellStyle name="Normal 12 2 3 6 7 5 2" xfId="17930" xr:uid="{D4D74CA9-C13B-48C4-8658-96036F272A29}"/>
    <cellStyle name="Normal 12 2 3 6 7 6" xfId="17931" xr:uid="{C45388A1-4D33-4EC0-8C20-BA70295CE758}"/>
    <cellStyle name="Normal 12 2 3 6 7 6 2" xfId="17932" xr:uid="{BED6AE59-1807-4457-AED8-D7208B57FA8B}"/>
    <cellStyle name="Normal 12 2 3 6 7 7" xfId="17933" xr:uid="{298B3814-F610-43E3-8CCD-4BF89B5458F2}"/>
    <cellStyle name="Normal 12 2 3 6 7 7 2" xfId="17934" xr:uid="{3FFED623-B310-49B2-97A6-0532512A9FF5}"/>
    <cellStyle name="Normal 12 2 3 6 7 8" xfId="17935" xr:uid="{898C0899-C869-4BB8-B331-915168D1F427}"/>
    <cellStyle name="Normal 12 2 3 6 7 8 2" xfId="17936" xr:uid="{3B428D54-3416-408C-8F06-CDC1A81A8AD7}"/>
    <cellStyle name="Normal 12 2 3 6 7 9" xfId="17937" xr:uid="{4B31F4F2-8EDC-4FC4-8E77-56162B717591}"/>
    <cellStyle name="Normal 12 2 3 6 7_FY15" xfId="17938" xr:uid="{5B145332-34AF-4BDB-A08B-E341CBAD46C2}"/>
    <cellStyle name="Normal 12 2 3 6 8" xfId="17939" xr:uid="{EA38AA19-2DA7-4E83-B86A-111AD0EAD0CC}"/>
    <cellStyle name="Normal 12 2 3 6 8 2" xfId="17940" xr:uid="{D6971B2A-5E48-451D-AC15-E363F799BDDE}"/>
    <cellStyle name="Normal 12 2 3 6 8 2 2" xfId="17941" xr:uid="{0B837F4B-49FF-4860-A2B2-70A62B0C070A}"/>
    <cellStyle name="Normal 12 2 3 6 8 3" xfId="17942" xr:uid="{DD9057B8-AAD3-4099-8DEC-E59EB3FD8AAB}"/>
    <cellStyle name="Normal 12 2 3 6 8 3 2" xfId="17943" xr:uid="{E5106421-12C6-43BF-9F62-DA2115B77416}"/>
    <cellStyle name="Normal 12 2 3 6 8 4" xfId="17944" xr:uid="{6942FA75-6E59-4090-BC42-D9CFFF8D303D}"/>
    <cellStyle name="Normal 12 2 3 6 8 4 2" xfId="17945" xr:uid="{228620CD-7133-43FF-8136-6210F4DD7D2D}"/>
    <cellStyle name="Normal 12 2 3 6 8 5" xfId="17946" xr:uid="{09B684B8-CDD5-486C-9801-8C5F39E71AE0}"/>
    <cellStyle name="Normal 12 2 3 6 8 5 2" xfId="17947" xr:uid="{D2FFA6B3-B260-4C54-B86F-053CBC833ACF}"/>
    <cellStyle name="Normal 12 2 3 6 8 6" xfId="17948" xr:uid="{37394E37-C368-4648-AB5E-4B7B86586A75}"/>
    <cellStyle name="Normal 12 2 3 6 8 6 2" xfId="17949" xr:uid="{24D0523A-B88D-48CC-BF8A-289AD2D9321E}"/>
    <cellStyle name="Normal 12 2 3 6 8 7" xfId="17950" xr:uid="{7A6E089D-27D9-4919-B812-C7E98EC4DA4B}"/>
    <cellStyle name="Normal 12 2 3 6 8 7 2" xfId="17951" xr:uid="{F109D2F9-9457-4785-9DA7-AE9D88B5DD7B}"/>
    <cellStyle name="Normal 12 2 3 6 8 8" xfId="17952" xr:uid="{14369C51-C617-4C66-B9AE-0A77FB50CD3E}"/>
    <cellStyle name="Normal 12 2 3 6 8_FY15" xfId="17953" xr:uid="{FEAE7479-9BF0-4F71-8A6F-1ABB15099F76}"/>
    <cellStyle name="Normal 12 2 3 6 9" xfId="17954" xr:uid="{8391B22E-D664-4B31-88A6-74BCB97E42B9}"/>
    <cellStyle name="Normal 12 2 3 6 9 2" xfId="17955" xr:uid="{B41D1E10-4A37-4152-A407-17F55B415A6B}"/>
    <cellStyle name="Normal 12 2 3 6_AAUP CBI Calc" xfId="17956" xr:uid="{A1DD72E2-CA36-4C4C-AE99-6D0F577DC995}"/>
    <cellStyle name="Normal 12 2 3 7" xfId="17957" xr:uid="{6920D060-C5BD-4C11-9512-6471216AE1F7}"/>
    <cellStyle name="Normal 12 2 3 7 10" xfId="17958" xr:uid="{A3EFB2FF-2BBF-476B-A4E5-5F7F29D188A8}"/>
    <cellStyle name="Normal 12 2 3 7 10 2" xfId="17959" xr:uid="{ECFC9923-DFDB-43A8-B023-31D4C0E00ED8}"/>
    <cellStyle name="Normal 12 2 3 7 11" xfId="17960" xr:uid="{755B46B0-A1AF-4C0A-8942-C5286456B5BF}"/>
    <cellStyle name="Normal 12 2 3 7 11 2" xfId="17961" xr:uid="{84ACB734-3781-4C92-A935-A7C5907D797C}"/>
    <cellStyle name="Normal 12 2 3 7 12" xfId="17962" xr:uid="{E420AF9B-E299-4B5C-A7CE-785561EB942D}"/>
    <cellStyle name="Normal 12 2 3 7 2" xfId="17963" xr:uid="{1C290603-090D-433F-AFF1-3B506BC82390}"/>
    <cellStyle name="Normal 12 2 3 7 2 10" xfId="17964" xr:uid="{C172CF73-9083-4D1E-8CF3-BF03E72A6B26}"/>
    <cellStyle name="Normal 12 2 3 7 2 10 2" xfId="17965" xr:uid="{65E4E94F-08F9-4067-83EC-352DF7497855}"/>
    <cellStyle name="Normal 12 2 3 7 2 11" xfId="17966" xr:uid="{E34CA185-27C8-43DE-A19A-2555B39FFDD7}"/>
    <cellStyle name="Normal 12 2 3 7 2 2" xfId="17967" xr:uid="{5B0BC0C2-4523-468E-81F1-1CC425079339}"/>
    <cellStyle name="Normal 12 2 3 7 2 2 2" xfId="17968" xr:uid="{4E620AE2-DFD2-45B1-9E71-A37B06DC35A1}"/>
    <cellStyle name="Normal 12 2 3 7 2 2 2 2" xfId="17969" xr:uid="{DA486ABC-330C-40B4-A89D-9D94C9392D00}"/>
    <cellStyle name="Normal 12 2 3 7 2 2 2 2 2" xfId="17970" xr:uid="{D9E18938-ADDF-4615-B624-828D20FC4A0C}"/>
    <cellStyle name="Normal 12 2 3 7 2 2 2 3" xfId="17971" xr:uid="{7254B7F5-471D-4C78-BB14-B8F461E2471E}"/>
    <cellStyle name="Normal 12 2 3 7 2 2 2 3 2" xfId="17972" xr:uid="{116ED9CB-09D7-4A85-84AE-6669C94D8891}"/>
    <cellStyle name="Normal 12 2 3 7 2 2 2 4" xfId="17973" xr:uid="{3E9BDCC4-F3F4-4592-A03C-0D2B54A6D007}"/>
    <cellStyle name="Normal 12 2 3 7 2 2 2 4 2" xfId="17974" xr:uid="{08050611-2F3D-4F9A-A6AC-621852845FF3}"/>
    <cellStyle name="Normal 12 2 3 7 2 2 2 5" xfId="17975" xr:uid="{3412BA85-4569-47D3-AC5F-1F4A9A3F604E}"/>
    <cellStyle name="Normal 12 2 3 7 2 2 2 5 2" xfId="17976" xr:uid="{A718C05E-67B0-4138-81C8-19301DC416F1}"/>
    <cellStyle name="Normal 12 2 3 7 2 2 2 6" xfId="17977" xr:uid="{1C2B8609-3D80-4C35-85C9-AC41D6D83D71}"/>
    <cellStyle name="Normal 12 2 3 7 2 2 2 6 2" xfId="17978" xr:uid="{F3D03754-2058-4A1D-A010-00EF0D188627}"/>
    <cellStyle name="Normal 12 2 3 7 2 2 2 7" xfId="17979" xr:uid="{15482EA8-D774-4E5B-92FA-1994C33871FA}"/>
    <cellStyle name="Normal 12 2 3 7 2 2 2 7 2" xfId="17980" xr:uid="{A8266EAB-50B6-47C1-A1AF-599371FD3285}"/>
    <cellStyle name="Normal 12 2 3 7 2 2 2 8" xfId="17981" xr:uid="{4EBC96C9-454C-41D1-8E71-CDAB12C522AA}"/>
    <cellStyle name="Normal 12 2 3 7 2 2 2_FY15" xfId="17982" xr:uid="{1587BABE-E762-4B9F-B652-2C92F74036C0}"/>
    <cellStyle name="Normal 12 2 3 7 2 2 3" xfId="17983" xr:uid="{BA58F98E-CC18-48EF-BFC0-8FA5C913BD6A}"/>
    <cellStyle name="Normal 12 2 3 7 2 2 3 2" xfId="17984" xr:uid="{8E3C1CD3-428B-4630-8A75-599A328365DB}"/>
    <cellStyle name="Normal 12 2 3 7 2 2 4" xfId="17985" xr:uid="{50D46971-0DF6-4A60-8A34-561A512D1AC8}"/>
    <cellStyle name="Normal 12 2 3 7 2 2 4 2" xfId="17986" xr:uid="{85C6C404-94D1-44B2-80E3-EA9DCC889B36}"/>
    <cellStyle name="Normal 12 2 3 7 2 2 5" xfId="17987" xr:uid="{44DA2A07-6825-4D1C-8B20-FDE1BC874278}"/>
    <cellStyle name="Normal 12 2 3 7 2 2 5 2" xfId="17988" xr:uid="{57A15F55-6899-4EAB-8734-4B2605A1D90F}"/>
    <cellStyle name="Normal 12 2 3 7 2 2 6" xfId="17989" xr:uid="{FCC8BCDF-3581-460F-ABC7-2AAB5D404320}"/>
    <cellStyle name="Normal 12 2 3 7 2 2 6 2" xfId="17990" xr:uid="{52F360E7-C5B2-4673-A71A-33EE8BF39BEC}"/>
    <cellStyle name="Normal 12 2 3 7 2 2 7" xfId="17991" xr:uid="{761B1995-A0EB-4B43-A24D-1BE2D25804F9}"/>
    <cellStyle name="Normal 12 2 3 7 2 2 7 2" xfId="17992" xr:uid="{5C5F44D8-3F38-4326-9ED3-3254B3F85FC5}"/>
    <cellStyle name="Normal 12 2 3 7 2 2 8" xfId="17993" xr:uid="{4B3208C9-E1D4-4D8E-8EF8-07E128C783B0}"/>
    <cellStyle name="Normal 12 2 3 7 2 2 8 2" xfId="17994" xr:uid="{6022D730-3229-42E1-B164-C939EAD2D5A6}"/>
    <cellStyle name="Normal 12 2 3 7 2 2 9" xfId="17995" xr:uid="{150FDD3B-71C0-4BAF-B3AA-7308DB39D187}"/>
    <cellStyle name="Normal 12 2 3 7 2 2_FY15" xfId="17996" xr:uid="{B16E4A96-6F3F-461A-9ECC-D6B216F45893}"/>
    <cellStyle name="Normal 12 2 3 7 2 3" xfId="17997" xr:uid="{E1058171-9858-4688-97C0-50E6210E0A95}"/>
    <cellStyle name="Normal 12 2 3 7 2 3 2" xfId="17998" xr:uid="{3FB56163-F0EF-4987-A6D7-D091079773FD}"/>
    <cellStyle name="Normal 12 2 3 7 2 3 2 2" xfId="17999" xr:uid="{8D089384-1A5D-4435-B9E9-2BE9F5FA1719}"/>
    <cellStyle name="Normal 12 2 3 7 2 3 2 2 2" xfId="18000" xr:uid="{81055535-EC17-4F3B-A1BD-8BBE4284A2BC}"/>
    <cellStyle name="Normal 12 2 3 7 2 3 2 3" xfId="18001" xr:uid="{073C543B-DFF5-4824-8C07-0CB7B7B68250}"/>
    <cellStyle name="Normal 12 2 3 7 2 3 2 3 2" xfId="18002" xr:uid="{C1206778-6D46-4CBF-B6C1-A7412E62A4F9}"/>
    <cellStyle name="Normal 12 2 3 7 2 3 2 4" xfId="18003" xr:uid="{141E8001-767B-485E-B020-300900DB4F7B}"/>
    <cellStyle name="Normal 12 2 3 7 2 3 2 4 2" xfId="18004" xr:uid="{44803B1C-C237-4B5A-88CD-50C4F8831EF2}"/>
    <cellStyle name="Normal 12 2 3 7 2 3 2 5" xfId="18005" xr:uid="{F50A5239-C5A1-41CF-A139-5E16E1597B0B}"/>
    <cellStyle name="Normal 12 2 3 7 2 3 2 5 2" xfId="18006" xr:uid="{1554484E-542D-4353-8EB7-B44F8239F921}"/>
    <cellStyle name="Normal 12 2 3 7 2 3 2 6" xfId="18007" xr:uid="{6B974580-CD4A-46CA-BB83-BE8A534518E0}"/>
    <cellStyle name="Normal 12 2 3 7 2 3 2 6 2" xfId="18008" xr:uid="{B93BF62E-66EC-4F83-84AC-5D33ADE18B27}"/>
    <cellStyle name="Normal 12 2 3 7 2 3 2 7" xfId="18009" xr:uid="{9A0EC04D-5FB5-45A5-9C42-47459D9FAA29}"/>
    <cellStyle name="Normal 12 2 3 7 2 3 2 7 2" xfId="18010" xr:uid="{2F5B7104-765A-49C9-AC2A-50206CD00BC6}"/>
    <cellStyle name="Normal 12 2 3 7 2 3 2 8" xfId="18011" xr:uid="{278562C6-38F3-4F9C-90BD-121B4EBDA8B2}"/>
    <cellStyle name="Normal 12 2 3 7 2 3 2_FY15" xfId="18012" xr:uid="{07288A00-990F-4752-8B69-00BD95DC5B06}"/>
    <cellStyle name="Normal 12 2 3 7 2 3 3" xfId="18013" xr:uid="{0723C441-5A5E-413A-A322-F32539474888}"/>
    <cellStyle name="Normal 12 2 3 7 2 3 3 2" xfId="18014" xr:uid="{277B65F4-6F35-4A32-A5DC-6C8DE0983041}"/>
    <cellStyle name="Normal 12 2 3 7 2 3 4" xfId="18015" xr:uid="{0D0C1128-145A-4C12-A095-AD1C96EE72FB}"/>
    <cellStyle name="Normal 12 2 3 7 2 3 4 2" xfId="18016" xr:uid="{CCB19613-FFFF-4C86-BA2C-46481DA5D14E}"/>
    <cellStyle name="Normal 12 2 3 7 2 3 5" xfId="18017" xr:uid="{80172559-F658-4BBB-828E-88BEC27C3DAB}"/>
    <cellStyle name="Normal 12 2 3 7 2 3 5 2" xfId="18018" xr:uid="{9094553B-14F5-40D6-BEE9-B3EF6F82DD4A}"/>
    <cellStyle name="Normal 12 2 3 7 2 3 6" xfId="18019" xr:uid="{755B186E-5BEB-4A53-B5A8-CD0370763B4D}"/>
    <cellStyle name="Normal 12 2 3 7 2 3 6 2" xfId="18020" xr:uid="{177863CF-B699-4F56-BAC3-7D1A8BFE6EB3}"/>
    <cellStyle name="Normal 12 2 3 7 2 3 7" xfId="18021" xr:uid="{BD0B8C91-FD98-4539-A69F-947A02891049}"/>
    <cellStyle name="Normal 12 2 3 7 2 3 7 2" xfId="18022" xr:uid="{FF0EDB5C-EB82-44E9-A8F6-C6392F751541}"/>
    <cellStyle name="Normal 12 2 3 7 2 3 8" xfId="18023" xr:uid="{6134C92F-1895-4BC0-A099-5A7D817BAABC}"/>
    <cellStyle name="Normal 12 2 3 7 2 3 8 2" xfId="18024" xr:uid="{8EFC802D-B5D0-4DE1-BDB4-8C39F5E5A50C}"/>
    <cellStyle name="Normal 12 2 3 7 2 3 9" xfId="18025" xr:uid="{2DDF5689-A7A0-4B12-A043-4F16B79BAC89}"/>
    <cellStyle name="Normal 12 2 3 7 2 3_FY15" xfId="18026" xr:uid="{970CDE5A-F516-405B-B7E7-6DDBC18521B9}"/>
    <cellStyle name="Normal 12 2 3 7 2 4" xfId="18027" xr:uid="{0D4D057C-7C38-4723-8F67-02807AB286C2}"/>
    <cellStyle name="Normal 12 2 3 7 2 4 2" xfId="18028" xr:uid="{0F8C23D5-7E75-4846-AAEE-A353841B8924}"/>
    <cellStyle name="Normal 12 2 3 7 2 4 2 2" xfId="18029" xr:uid="{BC3A2B5C-EC67-4804-8812-557DFBA8A45F}"/>
    <cellStyle name="Normal 12 2 3 7 2 4 3" xfId="18030" xr:uid="{37957AE3-7D79-4699-9AF5-80F1C0D878B8}"/>
    <cellStyle name="Normal 12 2 3 7 2 4 3 2" xfId="18031" xr:uid="{F9C05676-C392-4835-88EA-D28EADE88B35}"/>
    <cellStyle name="Normal 12 2 3 7 2 4 4" xfId="18032" xr:uid="{EFC41EBC-F4B7-463A-BD5B-1E3B01680D21}"/>
    <cellStyle name="Normal 12 2 3 7 2 4 4 2" xfId="18033" xr:uid="{4581E844-B46D-4603-852B-1991F88B21D3}"/>
    <cellStyle name="Normal 12 2 3 7 2 4 5" xfId="18034" xr:uid="{E7749CD0-C26B-4C8E-8404-6DAB850E9419}"/>
    <cellStyle name="Normal 12 2 3 7 2 4 5 2" xfId="18035" xr:uid="{09CE9695-342D-42A5-903E-43F98F924740}"/>
    <cellStyle name="Normal 12 2 3 7 2 4 6" xfId="18036" xr:uid="{30D13113-F43D-496D-A1A0-6654058AB25F}"/>
    <cellStyle name="Normal 12 2 3 7 2 4 6 2" xfId="18037" xr:uid="{53DC006A-6625-4BDF-B2C7-04FF38930200}"/>
    <cellStyle name="Normal 12 2 3 7 2 4 7" xfId="18038" xr:uid="{A2822BD4-2FB8-4867-A8D2-978630B4AD35}"/>
    <cellStyle name="Normal 12 2 3 7 2 4 7 2" xfId="18039" xr:uid="{427DBF9C-CC82-4969-AECC-7C5364B68001}"/>
    <cellStyle name="Normal 12 2 3 7 2 4 8" xfId="18040" xr:uid="{4D585390-4E52-4F94-A51F-A60B40AAD421}"/>
    <cellStyle name="Normal 12 2 3 7 2 4_FY15" xfId="18041" xr:uid="{D4342CE3-7FCB-4570-9B1D-D5FCFCAE22D1}"/>
    <cellStyle name="Normal 12 2 3 7 2 5" xfId="18042" xr:uid="{DD15F6FB-6533-4842-BC54-FE7B11735E29}"/>
    <cellStyle name="Normal 12 2 3 7 2 5 2" xfId="18043" xr:uid="{2C851AB6-8262-4396-BB46-68031E9491FE}"/>
    <cellStyle name="Normal 12 2 3 7 2 6" xfId="18044" xr:uid="{AB1986B5-698D-477B-872D-0BC7827CAAE5}"/>
    <cellStyle name="Normal 12 2 3 7 2 6 2" xfId="18045" xr:uid="{7AEFFF32-D1A4-4FB7-944A-FABAF88627DC}"/>
    <cellStyle name="Normal 12 2 3 7 2 7" xfId="18046" xr:uid="{458D0337-3283-4B30-A766-24093FF1379A}"/>
    <cellStyle name="Normal 12 2 3 7 2 7 2" xfId="18047" xr:uid="{DFC0AAE6-66B7-414C-9296-E3BC8253FC61}"/>
    <cellStyle name="Normal 12 2 3 7 2 8" xfId="18048" xr:uid="{97B0CCEE-D39E-452E-A4EF-78F5F3B9F5F9}"/>
    <cellStyle name="Normal 12 2 3 7 2 8 2" xfId="18049" xr:uid="{3507A05B-7726-4273-B254-B7391DFD3AEA}"/>
    <cellStyle name="Normal 12 2 3 7 2 9" xfId="18050" xr:uid="{C005A274-FB87-42D0-B799-838EEB804C95}"/>
    <cellStyle name="Normal 12 2 3 7 2 9 2" xfId="18051" xr:uid="{0F9AEA40-26DD-4679-9276-3C8FE972F82E}"/>
    <cellStyle name="Normal 12 2 3 7 2_AAUP CBI Calc" xfId="18052" xr:uid="{5440B91A-B379-417C-B7A1-559657AB86B3}"/>
    <cellStyle name="Normal 12 2 3 7 3" xfId="18053" xr:uid="{03009933-AE9D-443B-B73E-3FBA70B42B80}"/>
    <cellStyle name="Normal 12 2 3 7 3 2" xfId="18054" xr:uid="{0EDD97D8-52B6-4C93-B506-30DD0F13056F}"/>
    <cellStyle name="Normal 12 2 3 7 3 2 2" xfId="18055" xr:uid="{1F5BA76A-93F2-44D0-9797-3412A71590DA}"/>
    <cellStyle name="Normal 12 2 3 7 3 2 2 2" xfId="18056" xr:uid="{B66E3AF5-F56F-4A78-ACD6-763015FBB500}"/>
    <cellStyle name="Normal 12 2 3 7 3 2 3" xfId="18057" xr:uid="{E18A586B-A36F-4979-887D-CE80F925FA61}"/>
    <cellStyle name="Normal 12 2 3 7 3 2 3 2" xfId="18058" xr:uid="{1D695562-28CA-420F-BEB7-6418E884671A}"/>
    <cellStyle name="Normal 12 2 3 7 3 2 4" xfId="18059" xr:uid="{A8E14892-6428-400C-B9FF-A3039AC048D1}"/>
    <cellStyle name="Normal 12 2 3 7 3 2 4 2" xfId="18060" xr:uid="{8AE38933-D5D4-42DF-940C-79D042A7BB30}"/>
    <cellStyle name="Normal 12 2 3 7 3 2 5" xfId="18061" xr:uid="{3162631F-2A38-418F-A644-50DD84514E48}"/>
    <cellStyle name="Normal 12 2 3 7 3 2 5 2" xfId="18062" xr:uid="{519A0FC1-CEA9-4FCB-AF27-EE506376CD1F}"/>
    <cellStyle name="Normal 12 2 3 7 3 2 6" xfId="18063" xr:uid="{8BF4E494-2989-4881-9B9B-8F4E1ECFB115}"/>
    <cellStyle name="Normal 12 2 3 7 3 2 6 2" xfId="18064" xr:uid="{93F746CF-A2A3-42EA-856A-72158FDEBBD0}"/>
    <cellStyle name="Normal 12 2 3 7 3 2 7" xfId="18065" xr:uid="{1E89769C-16E0-450D-B1A3-2710B93AE59D}"/>
    <cellStyle name="Normal 12 2 3 7 3 2 7 2" xfId="18066" xr:uid="{B5611AAE-5190-4CAC-8A02-1C12A863607E}"/>
    <cellStyle name="Normal 12 2 3 7 3 2 8" xfId="18067" xr:uid="{C427AFAC-4B9C-4A6D-9492-E6F3299E3588}"/>
    <cellStyle name="Normal 12 2 3 7 3 2_FY15" xfId="18068" xr:uid="{2D473FB0-C8CF-4711-BD0F-47E4C80498D0}"/>
    <cellStyle name="Normal 12 2 3 7 3 3" xfId="18069" xr:uid="{8DEEB17A-0B6E-4436-BDD5-577683599B3F}"/>
    <cellStyle name="Normal 12 2 3 7 3 3 2" xfId="18070" xr:uid="{0DC0C73A-37E5-40CC-983A-288BC2713221}"/>
    <cellStyle name="Normal 12 2 3 7 3 4" xfId="18071" xr:uid="{2E529DD3-549F-4634-8135-5FA210F52AA4}"/>
    <cellStyle name="Normal 12 2 3 7 3 4 2" xfId="18072" xr:uid="{2B3D2973-7D57-4F53-8672-6F7A1C1DFDE8}"/>
    <cellStyle name="Normal 12 2 3 7 3 5" xfId="18073" xr:uid="{60B3D5F9-290D-492A-B7D6-92B99FB599F0}"/>
    <cellStyle name="Normal 12 2 3 7 3 5 2" xfId="18074" xr:uid="{5062F40F-699D-4788-B4C9-DE0D3440C66C}"/>
    <cellStyle name="Normal 12 2 3 7 3 6" xfId="18075" xr:uid="{2386D256-3683-4A26-9F99-DE2B06A08253}"/>
    <cellStyle name="Normal 12 2 3 7 3 6 2" xfId="18076" xr:uid="{B6041802-7CB0-4FD1-AC8A-A6356002E3A1}"/>
    <cellStyle name="Normal 12 2 3 7 3 7" xfId="18077" xr:uid="{3814FD5D-1237-4715-9A8F-5D8D1801468E}"/>
    <cellStyle name="Normal 12 2 3 7 3 7 2" xfId="18078" xr:uid="{C86F193E-9249-447D-B605-C396356A123E}"/>
    <cellStyle name="Normal 12 2 3 7 3 8" xfId="18079" xr:uid="{11371621-9093-4DB0-9050-C8DCF777A26F}"/>
    <cellStyle name="Normal 12 2 3 7 3 8 2" xfId="18080" xr:uid="{594EF6DB-C65A-4FB0-8834-C7D7050D6113}"/>
    <cellStyle name="Normal 12 2 3 7 3 9" xfId="18081" xr:uid="{DB2535D7-F21B-44A2-8497-5399C82D18EE}"/>
    <cellStyle name="Normal 12 2 3 7 3_FY15" xfId="18082" xr:uid="{C9F9693A-0A91-4815-AA35-2D37EFB2DC81}"/>
    <cellStyle name="Normal 12 2 3 7 4" xfId="18083" xr:uid="{5A7DFB1E-2025-4673-B289-DCB70F7A4995}"/>
    <cellStyle name="Normal 12 2 3 7 4 2" xfId="18084" xr:uid="{4E8F2605-60CB-4A69-9F71-D29ADEBA5B0D}"/>
    <cellStyle name="Normal 12 2 3 7 4 2 2" xfId="18085" xr:uid="{04EDCF2E-B9BE-4BC8-9F74-1AE62D37E104}"/>
    <cellStyle name="Normal 12 2 3 7 4 2 2 2" xfId="18086" xr:uid="{C65ADC44-C88F-4422-92F1-A8C6B20CF5E5}"/>
    <cellStyle name="Normal 12 2 3 7 4 2 3" xfId="18087" xr:uid="{46627419-8E55-4853-B177-7D8AD2EB1012}"/>
    <cellStyle name="Normal 12 2 3 7 4 2 3 2" xfId="18088" xr:uid="{CDB2C6FE-FC06-4C27-8488-373F02F413AE}"/>
    <cellStyle name="Normal 12 2 3 7 4 2 4" xfId="18089" xr:uid="{5973A2E0-C743-49E2-9F09-B25DC6C706C3}"/>
    <cellStyle name="Normal 12 2 3 7 4 2 4 2" xfId="18090" xr:uid="{A48AD3ED-9D9C-4E6C-A6A3-D1DFBEFD426B}"/>
    <cellStyle name="Normal 12 2 3 7 4 2 5" xfId="18091" xr:uid="{FCF29F57-E36E-4BF7-A6DD-4C0A1D82217F}"/>
    <cellStyle name="Normal 12 2 3 7 4 2 5 2" xfId="18092" xr:uid="{DCF385BF-695E-44A8-A821-5EBDE94CEA0E}"/>
    <cellStyle name="Normal 12 2 3 7 4 2 6" xfId="18093" xr:uid="{5886AEE3-0C02-4EB6-AC3A-E0F6A8BEA866}"/>
    <cellStyle name="Normal 12 2 3 7 4 2 6 2" xfId="18094" xr:uid="{3CEB2686-82B0-4B1A-AA4A-C0AF9C8A2E0E}"/>
    <cellStyle name="Normal 12 2 3 7 4 2 7" xfId="18095" xr:uid="{470263FE-71CA-453A-A83B-2AB0379759D0}"/>
    <cellStyle name="Normal 12 2 3 7 4 2 7 2" xfId="18096" xr:uid="{3AE1D05C-612B-41B7-8EED-9023C4DCC3C2}"/>
    <cellStyle name="Normal 12 2 3 7 4 2 8" xfId="18097" xr:uid="{4A682FF5-5D31-4EDF-BD61-D5F9B1178620}"/>
    <cellStyle name="Normal 12 2 3 7 4 2_FY15" xfId="18098" xr:uid="{1A0FBF09-7B5D-4971-A985-0B6A0A9BEA2D}"/>
    <cellStyle name="Normal 12 2 3 7 4 3" xfId="18099" xr:uid="{3B5CD0F5-CE58-46BA-A2D1-AE4C3899ADFB}"/>
    <cellStyle name="Normal 12 2 3 7 4 3 2" xfId="18100" xr:uid="{881C80AA-139A-443C-A63E-F0528E1F3D12}"/>
    <cellStyle name="Normal 12 2 3 7 4 4" xfId="18101" xr:uid="{B32450EF-77ED-4A39-8E57-8D3569996A59}"/>
    <cellStyle name="Normal 12 2 3 7 4 4 2" xfId="18102" xr:uid="{B78E7DBD-EC6E-4233-8706-1731622CAD01}"/>
    <cellStyle name="Normal 12 2 3 7 4 5" xfId="18103" xr:uid="{77003D70-048B-4508-9996-A3A225959992}"/>
    <cellStyle name="Normal 12 2 3 7 4 5 2" xfId="18104" xr:uid="{66C00C86-3B0A-44DD-B287-4783E14B73CC}"/>
    <cellStyle name="Normal 12 2 3 7 4 6" xfId="18105" xr:uid="{B345B922-34A6-496B-9FAC-5689346AFACC}"/>
    <cellStyle name="Normal 12 2 3 7 4 6 2" xfId="18106" xr:uid="{B7F0B1B0-68AF-48BD-A12F-4F0104A039A5}"/>
    <cellStyle name="Normal 12 2 3 7 4 7" xfId="18107" xr:uid="{B40703A7-CA61-4985-A74C-FB096CEB2950}"/>
    <cellStyle name="Normal 12 2 3 7 4 7 2" xfId="18108" xr:uid="{3DDBD32E-1528-442B-8CF2-4B9BA0B79A7A}"/>
    <cellStyle name="Normal 12 2 3 7 4 8" xfId="18109" xr:uid="{F2B577F6-7BE0-46C0-BA92-F1D035F8876E}"/>
    <cellStyle name="Normal 12 2 3 7 4 8 2" xfId="18110" xr:uid="{DFFF626C-BC0B-44DD-A092-25CCB86B5ADB}"/>
    <cellStyle name="Normal 12 2 3 7 4 9" xfId="18111" xr:uid="{2CDC8982-F631-4D4A-AECA-4E31A535F11B}"/>
    <cellStyle name="Normal 12 2 3 7 4_FY15" xfId="18112" xr:uid="{478325FC-07EA-4753-B9DB-13381B9CAE2B}"/>
    <cellStyle name="Normal 12 2 3 7 5" xfId="18113" xr:uid="{B9C52501-5C1D-4B0A-934E-90B182E27B83}"/>
    <cellStyle name="Normal 12 2 3 7 5 2" xfId="18114" xr:uid="{A84BDB12-A837-49A8-8534-FD5D73A74433}"/>
    <cellStyle name="Normal 12 2 3 7 5 2 2" xfId="18115" xr:uid="{7CCEC6E8-CA5E-4EC4-80ED-A1BCD205E512}"/>
    <cellStyle name="Normal 12 2 3 7 5 3" xfId="18116" xr:uid="{B1803E95-CF88-498B-ABE0-330D955F815B}"/>
    <cellStyle name="Normal 12 2 3 7 5 3 2" xfId="18117" xr:uid="{E1BF367C-CB36-404F-BC1F-C31E347E60B1}"/>
    <cellStyle name="Normal 12 2 3 7 5 4" xfId="18118" xr:uid="{71699FC6-6EC8-4C36-BC22-7E22C9E3C154}"/>
    <cellStyle name="Normal 12 2 3 7 5 4 2" xfId="18119" xr:uid="{DBFF819B-0793-4E1C-BC10-B9B68728C36E}"/>
    <cellStyle name="Normal 12 2 3 7 5 5" xfId="18120" xr:uid="{0C362898-0DD0-4523-9A6C-DDE37E315DCB}"/>
    <cellStyle name="Normal 12 2 3 7 5 5 2" xfId="18121" xr:uid="{45558096-84E6-40D8-B3D8-50B3C307C712}"/>
    <cellStyle name="Normal 12 2 3 7 5 6" xfId="18122" xr:uid="{2129FFCD-D0E3-4649-BA5E-0AF6EE551373}"/>
    <cellStyle name="Normal 12 2 3 7 5 6 2" xfId="18123" xr:uid="{6F2F5FAB-5390-4D94-A32E-07C2CADBB443}"/>
    <cellStyle name="Normal 12 2 3 7 5 7" xfId="18124" xr:uid="{3358301E-A68D-4B19-B432-C24A382E40B5}"/>
    <cellStyle name="Normal 12 2 3 7 5 7 2" xfId="18125" xr:uid="{2D16958D-0060-4061-83DD-BFF8710C9D5B}"/>
    <cellStyle name="Normal 12 2 3 7 5 8" xfId="18126" xr:uid="{8A4BEEB4-DD80-480D-90E4-C50149B4BA2E}"/>
    <cellStyle name="Normal 12 2 3 7 5_FY15" xfId="18127" xr:uid="{58D1D18B-DCDF-44F8-A37D-3EC826F898BE}"/>
    <cellStyle name="Normal 12 2 3 7 6" xfId="18128" xr:uid="{CF0CDA3B-7BE4-483A-B7B2-8406462F0E1A}"/>
    <cellStyle name="Normal 12 2 3 7 6 2" xfId="18129" xr:uid="{6C03DF0E-225B-4ABD-B117-36A32CB1D165}"/>
    <cellStyle name="Normal 12 2 3 7 7" xfId="18130" xr:uid="{D38A1BAE-9D51-49D5-A8AB-8382E2BE4905}"/>
    <cellStyle name="Normal 12 2 3 7 7 2" xfId="18131" xr:uid="{27760825-48C9-4334-A491-53C1BCFE9FC5}"/>
    <cellStyle name="Normal 12 2 3 7 8" xfId="18132" xr:uid="{0B3443DA-3223-4011-B5B7-A009A726C017}"/>
    <cellStyle name="Normal 12 2 3 7 8 2" xfId="18133" xr:uid="{56385F3A-C680-469B-A2E5-3E4D6A5ABDFA}"/>
    <cellStyle name="Normal 12 2 3 7 9" xfId="18134" xr:uid="{48DADA9B-C18D-4402-935E-4018295811D2}"/>
    <cellStyle name="Normal 12 2 3 7 9 2" xfId="18135" xr:uid="{DC0CD598-6F6C-4370-A334-623AD1881952}"/>
    <cellStyle name="Normal 12 2 3 7_AAUP CBI Calc" xfId="18136" xr:uid="{7F14AF53-2FAF-4EBA-B105-0CD9F03F44DB}"/>
    <cellStyle name="Normal 12 2 3 8" xfId="18137" xr:uid="{8943A16E-D7FE-4138-A70E-7577175F25A4}"/>
    <cellStyle name="Normal 12 2 3 8 10" xfId="18138" xr:uid="{04E93DB2-DA8E-4511-95BF-DECA97D863EB}"/>
    <cellStyle name="Normal 12 2 3 8 10 2" xfId="18139" xr:uid="{30BCB8AC-51B8-4819-898A-4143BC28206D}"/>
    <cellStyle name="Normal 12 2 3 8 11" xfId="18140" xr:uid="{B9CAA3BC-4AFF-4B5D-8F04-C37FC3759786}"/>
    <cellStyle name="Normal 12 2 3 8 2" xfId="18141" xr:uid="{B3AAE419-44F2-400F-A9B8-C98F64993F58}"/>
    <cellStyle name="Normal 12 2 3 8 2 10" xfId="18142" xr:uid="{49ED7FD9-9B0B-4126-BBB4-602A16C6ABEC}"/>
    <cellStyle name="Normal 12 2 3 8 2 2" xfId="18143" xr:uid="{0075348D-27E3-419F-9C70-66FC2BF44331}"/>
    <cellStyle name="Normal 12 2 3 8 2 2 2" xfId="18144" xr:uid="{95910FF2-9E4B-41EC-BFAC-B42D6C1BFFB0}"/>
    <cellStyle name="Normal 12 2 3 8 2 2 2 2" xfId="18145" xr:uid="{3FAFAE23-F1BF-4E5D-B594-147A11E8FF1B}"/>
    <cellStyle name="Normal 12 2 3 8 2 2 2 2 2" xfId="18146" xr:uid="{0D7F4D33-F22E-4A01-AB04-932C2004AEFC}"/>
    <cellStyle name="Normal 12 2 3 8 2 2 2 3" xfId="18147" xr:uid="{19475936-573E-4F2D-A717-2FD65442E410}"/>
    <cellStyle name="Normal 12 2 3 8 2 2 2 3 2" xfId="18148" xr:uid="{5E2093AC-3E4C-478C-8369-F98156BD73E8}"/>
    <cellStyle name="Normal 12 2 3 8 2 2 2 4" xfId="18149" xr:uid="{4567C8A7-107E-44B3-BFAF-0871FCEC13ED}"/>
    <cellStyle name="Normal 12 2 3 8 2 2 2 4 2" xfId="18150" xr:uid="{2A5ED990-AB1B-4903-B2CF-52C4ACC34D7E}"/>
    <cellStyle name="Normal 12 2 3 8 2 2 2 5" xfId="18151" xr:uid="{D5D72F26-7423-4843-AB01-625C13C14361}"/>
    <cellStyle name="Normal 12 2 3 8 2 2 2 5 2" xfId="18152" xr:uid="{B9818958-6462-4645-BAC4-D3241C99DF35}"/>
    <cellStyle name="Normal 12 2 3 8 2 2 2 6" xfId="18153" xr:uid="{85CB5783-0139-454E-A2FB-73CA5DE194C8}"/>
    <cellStyle name="Normal 12 2 3 8 2 2 2 6 2" xfId="18154" xr:uid="{F5BC04C6-5AF6-4F6F-8103-90C949334D25}"/>
    <cellStyle name="Normal 12 2 3 8 2 2 2 7" xfId="18155" xr:uid="{1DAEF6AC-32CA-4C85-A85E-CFE6D8A1F6C9}"/>
    <cellStyle name="Normal 12 2 3 8 2 2 2 7 2" xfId="18156" xr:uid="{18C7C2A9-FCCC-4A51-A90E-FF9618BF263B}"/>
    <cellStyle name="Normal 12 2 3 8 2 2 2 8" xfId="18157" xr:uid="{1BF5EBBE-2C60-4057-AF42-4D7E43F37CB4}"/>
    <cellStyle name="Normal 12 2 3 8 2 2 2_FY15" xfId="18158" xr:uid="{C24A47DB-1B11-4B12-BD30-BAAEA5E6CD2B}"/>
    <cellStyle name="Normal 12 2 3 8 2 2 3" xfId="18159" xr:uid="{83F76338-51A8-4F36-B52D-BB04922E01CF}"/>
    <cellStyle name="Normal 12 2 3 8 2 2 3 2" xfId="18160" xr:uid="{384B023B-AACC-4C91-9F8D-6BFF2F34F6BC}"/>
    <cellStyle name="Normal 12 2 3 8 2 2 4" xfId="18161" xr:uid="{8220382C-279A-46CE-A357-D8CD705F9CE1}"/>
    <cellStyle name="Normal 12 2 3 8 2 2 4 2" xfId="18162" xr:uid="{2D7F8791-BA77-4750-B79C-783FE8A6DF75}"/>
    <cellStyle name="Normal 12 2 3 8 2 2 5" xfId="18163" xr:uid="{9691A494-AD3D-4912-94B5-053C0E5174F6}"/>
    <cellStyle name="Normal 12 2 3 8 2 2 5 2" xfId="18164" xr:uid="{AE991A8A-3B58-4245-AAD1-3C519F1F4A7E}"/>
    <cellStyle name="Normal 12 2 3 8 2 2 6" xfId="18165" xr:uid="{4F4ADD4D-BA88-474E-98A2-D3AE53E6D8BA}"/>
    <cellStyle name="Normal 12 2 3 8 2 2 6 2" xfId="18166" xr:uid="{685CE817-4FE6-4079-AB9A-AEDB1618F0A6}"/>
    <cellStyle name="Normal 12 2 3 8 2 2 7" xfId="18167" xr:uid="{43FC3B18-1814-4B0D-B497-255999003532}"/>
    <cellStyle name="Normal 12 2 3 8 2 2 7 2" xfId="18168" xr:uid="{24C90DAD-3D4B-4335-BBF4-44D483A5695F}"/>
    <cellStyle name="Normal 12 2 3 8 2 2 8" xfId="18169" xr:uid="{8F14C7C0-62B1-415A-B073-B7B784618451}"/>
    <cellStyle name="Normal 12 2 3 8 2 2 8 2" xfId="18170" xr:uid="{F7ED0EB8-555B-4F0E-994C-DD34E5466A82}"/>
    <cellStyle name="Normal 12 2 3 8 2 2 9" xfId="18171" xr:uid="{58EBA048-C489-48FF-B88F-0C4CE84E343B}"/>
    <cellStyle name="Normal 12 2 3 8 2 2_FY15" xfId="18172" xr:uid="{DEA099B7-EDB6-44C5-A0BE-89A41ECDFDD1}"/>
    <cellStyle name="Normal 12 2 3 8 2 3" xfId="18173" xr:uid="{B5D7085E-E7EC-41A9-BA8B-2D1706B65090}"/>
    <cellStyle name="Normal 12 2 3 8 2 3 2" xfId="18174" xr:uid="{42A1E9A4-2763-47BA-9E60-A157C2A6485E}"/>
    <cellStyle name="Normal 12 2 3 8 2 3 2 2" xfId="18175" xr:uid="{B451A7E7-69BC-4E5F-B170-731678DBD15B}"/>
    <cellStyle name="Normal 12 2 3 8 2 3 3" xfId="18176" xr:uid="{E402A8FE-F5F7-40BF-BC34-AB29CE4670FD}"/>
    <cellStyle name="Normal 12 2 3 8 2 3 3 2" xfId="18177" xr:uid="{367A1367-E427-42A6-BC29-0AB1A0F70E81}"/>
    <cellStyle name="Normal 12 2 3 8 2 3 4" xfId="18178" xr:uid="{C440B9F6-7ED6-4C67-8D05-76460B559F22}"/>
    <cellStyle name="Normal 12 2 3 8 2 3 4 2" xfId="18179" xr:uid="{D09F8D99-9B41-4FC7-80B5-0DF7315269C9}"/>
    <cellStyle name="Normal 12 2 3 8 2 3 5" xfId="18180" xr:uid="{7BFE5462-51C1-43D1-897D-ECDFEF6FD086}"/>
    <cellStyle name="Normal 12 2 3 8 2 3 5 2" xfId="18181" xr:uid="{7BE1A25E-4549-4B3A-97B9-DD5B738ADB55}"/>
    <cellStyle name="Normal 12 2 3 8 2 3 6" xfId="18182" xr:uid="{5F4A9C59-EBFA-4C99-AE65-48AFCC56A070}"/>
    <cellStyle name="Normal 12 2 3 8 2 3 6 2" xfId="18183" xr:uid="{E2B025C6-AE3E-4981-A921-2F1F33E4DA16}"/>
    <cellStyle name="Normal 12 2 3 8 2 3 7" xfId="18184" xr:uid="{9F8EBD28-C9FD-449F-9036-A45D27D539F5}"/>
    <cellStyle name="Normal 12 2 3 8 2 3 7 2" xfId="18185" xr:uid="{071660DD-4B1B-4965-B805-7CA329324F14}"/>
    <cellStyle name="Normal 12 2 3 8 2 3 8" xfId="18186" xr:uid="{5E2076C3-7860-4196-BD2B-B31C9F3E1950}"/>
    <cellStyle name="Normal 12 2 3 8 2 3_FY15" xfId="18187" xr:uid="{2B152EB8-52B0-4D84-8345-8489E1310DA1}"/>
    <cellStyle name="Normal 12 2 3 8 2 4" xfId="18188" xr:uid="{B05C8FB5-463D-4BBC-BB11-DF3EE4967FAC}"/>
    <cellStyle name="Normal 12 2 3 8 2 4 2" xfId="18189" xr:uid="{9E30AB94-1150-4796-8BC5-FDF0328094B9}"/>
    <cellStyle name="Normal 12 2 3 8 2 5" xfId="18190" xr:uid="{57A0F57B-95CF-4EC2-B84E-C9ED33F7E24B}"/>
    <cellStyle name="Normal 12 2 3 8 2 5 2" xfId="18191" xr:uid="{078D999F-445F-473E-ADDB-06141C197D79}"/>
    <cellStyle name="Normal 12 2 3 8 2 6" xfId="18192" xr:uid="{0EE7C95A-AE9F-418F-B733-CA62639A239D}"/>
    <cellStyle name="Normal 12 2 3 8 2 6 2" xfId="18193" xr:uid="{D9480C74-1B40-43D9-ACDA-FF5413CE973E}"/>
    <cellStyle name="Normal 12 2 3 8 2 7" xfId="18194" xr:uid="{CE0B4624-F0B3-417D-BF0C-21981E4EA267}"/>
    <cellStyle name="Normal 12 2 3 8 2 7 2" xfId="18195" xr:uid="{4B2A6D7B-1598-4304-82A2-F527F0AED630}"/>
    <cellStyle name="Normal 12 2 3 8 2 8" xfId="18196" xr:uid="{3C4DFD94-3896-43D3-98DA-C4D7909C899B}"/>
    <cellStyle name="Normal 12 2 3 8 2 8 2" xfId="18197" xr:uid="{F66C49DF-8227-40CC-B3F8-345BEBB41F06}"/>
    <cellStyle name="Normal 12 2 3 8 2 9" xfId="18198" xr:uid="{92FE962D-39AE-4949-AB66-AB7260FD890A}"/>
    <cellStyle name="Normal 12 2 3 8 2 9 2" xfId="18199" xr:uid="{D756B63B-AE64-495F-8EF4-27CB24990ADB}"/>
    <cellStyle name="Normal 12 2 3 8 2_FY15" xfId="18200" xr:uid="{F0FFC339-E775-4C7E-9E7A-6C9CBB3DCFC4}"/>
    <cellStyle name="Normal 12 2 3 8 3" xfId="18201" xr:uid="{E20D9ABE-AA67-4D2E-B7A9-25E86119D62B}"/>
    <cellStyle name="Normal 12 2 3 8 3 2" xfId="18202" xr:uid="{E9D3379C-77AB-46C6-87B8-2ACAF2549E34}"/>
    <cellStyle name="Normal 12 2 3 8 3 2 2" xfId="18203" xr:uid="{7576620A-5E81-4494-995E-BA54E454F600}"/>
    <cellStyle name="Normal 12 2 3 8 3 2 2 2" xfId="18204" xr:uid="{F137D2DF-D182-4F27-B659-EBC52581A68B}"/>
    <cellStyle name="Normal 12 2 3 8 3 2 3" xfId="18205" xr:uid="{D70B2A31-575C-4EFD-BA99-53F9D93D35D8}"/>
    <cellStyle name="Normal 12 2 3 8 3 2 3 2" xfId="18206" xr:uid="{977C7125-E793-4FF8-B874-F54DCE18BFAE}"/>
    <cellStyle name="Normal 12 2 3 8 3 2 4" xfId="18207" xr:uid="{FC408C10-73C9-4173-B679-FD8A868929C7}"/>
    <cellStyle name="Normal 12 2 3 8 3 2 4 2" xfId="18208" xr:uid="{1B7231AB-CBFE-45E6-9B7D-C6C1F3394042}"/>
    <cellStyle name="Normal 12 2 3 8 3 2 5" xfId="18209" xr:uid="{BF885C2E-13BF-47AA-BA2F-C8452E99FC77}"/>
    <cellStyle name="Normal 12 2 3 8 3 2 5 2" xfId="18210" xr:uid="{9CA85B8F-416C-4AF7-9D08-B39441B75439}"/>
    <cellStyle name="Normal 12 2 3 8 3 2 6" xfId="18211" xr:uid="{2BF3B637-E337-4EE1-9372-08FB1552ED2B}"/>
    <cellStyle name="Normal 12 2 3 8 3 2 6 2" xfId="18212" xr:uid="{46ACB7B5-6420-449B-9622-6946AB717B0F}"/>
    <cellStyle name="Normal 12 2 3 8 3 2 7" xfId="18213" xr:uid="{863D4D73-1254-4E33-A09A-4A3589C4E009}"/>
    <cellStyle name="Normal 12 2 3 8 3 2 7 2" xfId="18214" xr:uid="{E701F587-5281-4C53-99AE-DAFECE746409}"/>
    <cellStyle name="Normal 12 2 3 8 3 2 8" xfId="18215" xr:uid="{71EA16BB-0FA8-42E4-AC17-1413DBB58C4D}"/>
    <cellStyle name="Normal 12 2 3 8 3 2_FY15" xfId="18216" xr:uid="{3CB5C76A-5EEC-4451-AC71-337FA71B6305}"/>
    <cellStyle name="Normal 12 2 3 8 3 3" xfId="18217" xr:uid="{A2ADB30A-90F0-43A5-80F6-CF5F3D3B5665}"/>
    <cellStyle name="Normal 12 2 3 8 3 3 2" xfId="18218" xr:uid="{E8DD5B03-1A8B-4B04-BD73-8F7692E537FD}"/>
    <cellStyle name="Normal 12 2 3 8 3 4" xfId="18219" xr:uid="{2DD4EAA3-E462-44C7-B398-C22B3C1FB17C}"/>
    <cellStyle name="Normal 12 2 3 8 3 4 2" xfId="18220" xr:uid="{C79A5923-A4DE-4074-9B89-428F0F33C739}"/>
    <cellStyle name="Normal 12 2 3 8 3 5" xfId="18221" xr:uid="{66EFD21E-1785-464C-A329-348D6F5C7CC1}"/>
    <cellStyle name="Normal 12 2 3 8 3 5 2" xfId="18222" xr:uid="{CAA03F18-C6B6-424E-A9C8-E1522620FE6F}"/>
    <cellStyle name="Normal 12 2 3 8 3 6" xfId="18223" xr:uid="{D2DEF739-7C0C-4ABC-858B-83B0BCB21316}"/>
    <cellStyle name="Normal 12 2 3 8 3 6 2" xfId="18224" xr:uid="{C13B6D00-E1B8-4A8A-AF61-ECE4EAE8B48A}"/>
    <cellStyle name="Normal 12 2 3 8 3 7" xfId="18225" xr:uid="{01BEB800-52CD-4948-9B1B-D343F63A1211}"/>
    <cellStyle name="Normal 12 2 3 8 3 7 2" xfId="18226" xr:uid="{F3DAFA6B-F608-4035-AAFB-29C3621166CE}"/>
    <cellStyle name="Normal 12 2 3 8 3 8" xfId="18227" xr:uid="{7FA610E1-885F-43D7-8233-7FBFEA53DBC9}"/>
    <cellStyle name="Normal 12 2 3 8 3 8 2" xfId="18228" xr:uid="{FBCC70EE-B0C3-4B1B-B483-C97AC3689E79}"/>
    <cellStyle name="Normal 12 2 3 8 3 9" xfId="18229" xr:uid="{C4A6410B-05CE-4477-857D-A06D4A9AC566}"/>
    <cellStyle name="Normal 12 2 3 8 3_FY15" xfId="18230" xr:uid="{E03CC507-E865-4EC9-85A8-BB54A06EE8C2}"/>
    <cellStyle name="Normal 12 2 3 8 4" xfId="18231" xr:uid="{DE6D9101-EB93-40CF-BE7B-5764CEAC2BF3}"/>
    <cellStyle name="Normal 12 2 3 8 4 2" xfId="18232" xr:uid="{D8748484-E977-4110-84CE-251BA08BA639}"/>
    <cellStyle name="Normal 12 2 3 8 4 2 2" xfId="18233" xr:uid="{9D3EC29E-E38F-455D-BA76-737781C2DFC7}"/>
    <cellStyle name="Normal 12 2 3 8 4 3" xfId="18234" xr:uid="{48B58ED1-5DDC-4FFC-A237-7813EFFA9B10}"/>
    <cellStyle name="Normal 12 2 3 8 4 3 2" xfId="18235" xr:uid="{DDE0A573-3107-492D-B770-8F455BA2FDE9}"/>
    <cellStyle name="Normal 12 2 3 8 4 4" xfId="18236" xr:uid="{BEDD8CFD-DD33-44B6-851E-A8E8AE11A901}"/>
    <cellStyle name="Normal 12 2 3 8 4 4 2" xfId="18237" xr:uid="{C85FB038-7E13-440F-82B8-3D04B1F0362F}"/>
    <cellStyle name="Normal 12 2 3 8 4 5" xfId="18238" xr:uid="{49301F36-F830-4ADA-86E9-6A4C9D440BA4}"/>
    <cellStyle name="Normal 12 2 3 8 4 5 2" xfId="18239" xr:uid="{2FC825E9-82ED-403D-B25C-D38213F57634}"/>
    <cellStyle name="Normal 12 2 3 8 4 6" xfId="18240" xr:uid="{ABDA61DF-7CF9-4D81-9D29-E99AC306F987}"/>
    <cellStyle name="Normal 12 2 3 8 4 6 2" xfId="18241" xr:uid="{35F63514-F1B4-4B6D-9F6A-5403D7C039A7}"/>
    <cellStyle name="Normal 12 2 3 8 4 7" xfId="18242" xr:uid="{60E1427B-C781-4121-887A-F2D59F9F4862}"/>
    <cellStyle name="Normal 12 2 3 8 4 7 2" xfId="18243" xr:uid="{F2DD9839-ACAC-4573-B7E5-03F986ED7C86}"/>
    <cellStyle name="Normal 12 2 3 8 4 8" xfId="18244" xr:uid="{C335EA9F-E6FA-4070-8802-28E80C2CABE0}"/>
    <cellStyle name="Normal 12 2 3 8 4_FY15" xfId="18245" xr:uid="{39CD4A91-12AF-4E91-9738-B2FD3E16DC0F}"/>
    <cellStyle name="Normal 12 2 3 8 5" xfId="18246" xr:uid="{9CB88627-E8B8-4372-B359-054A160AD429}"/>
    <cellStyle name="Normal 12 2 3 8 5 2" xfId="18247" xr:uid="{C59FBD91-CF2E-410F-96DE-81762657AB77}"/>
    <cellStyle name="Normal 12 2 3 8 6" xfId="18248" xr:uid="{23038EE9-664C-489E-889A-40BD9C88B56C}"/>
    <cellStyle name="Normal 12 2 3 8 6 2" xfId="18249" xr:uid="{A0708EC6-72B8-46FA-A9E8-B0017B3BE96A}"/>
    <cellStyle name="Normal 12 2 3 8 7" xfId="18250" xr:uid="{885D6DD4-BB24-4854-ABE4-898EDB6F1D08}"/>
    <cellStyle name="Normal 12 2 3 8 7 2" xfId="18251" xr:uid="{9335E38E-17D7-4830-B5AC-D7EC759CA457}"/>
    <cellStyle name="Normal 12 2 3 8 8" xfId="18252" xr:uid="{90680ADF-BEB8-4390-8B9E-4D71C1EA74EA}"/>
    <cellStyle name="Normal 12 2 3 8 8 2" xfId="18253" xr:uid="{C6795B60-7849-4907-9FB3-345C75738DF5}"/>
    <cellStyle name="Normal 12 2 3 8 9" xfId="18254" xr:uid="{FD181762-E652-428F-BB97-E30B28F016BE}"/>
    <cellStyle name="Normal 12 2 3 8 9 2" xfId="18255" xr:uid="{D0620EF2-EA6F-4551-80C1-B3676D1B9A41}"/>
    <cellStyle name="Normal 12 2 3 8_AAUP CBI Calc" xfId="18256" xr:uid="{F63B09FD-E754-4968-A252-C2711D4A28E9}"/>
    <cellStyle name="Normal 12 2 3 9" xfId="18257" xr:uid="{E1B0CA0B-96BF-4164-A889-F7CC86D67FD5}"/>
    <cellStyle name="Normal 12 2 3 9 10" xfId="18258" xr:uid="{B77CC46B-E561-4664-8D8D-B2A435F08E63}"/>
    <cellStyle name="Normal 12 2 3 9 10 2" xfId="18259" xr:uid="{9DAD00B4-D9B4-4B2F-B80D-D18BAB8FD7F0}"/>
    <cellStyle name="Normal 12 2 3 9 11" xfId="18260" xr:uid="{DE442B6A-AEFC-4180-A7AE-558F55BE41C5}"/>
    <cellStyle name="Normal 12 2 3 9 2" xfId="18261" xr:uid="{0F32D5A1-58F6-45EF-B605-80DCF396EDE4}"/>
    <cellStyle name="Normal 12 2 3 9 2 10" xfId="18262" xr:uid="{09A7FE3E-5A97-40CA-B10C-79DCADA23B35}"/>
    <cellStyle name="Normal 12 2 3 9 2 2" xfId="18263" xr:uid="{83388C94-D178-4E0C-9794-E1AE6272A2AC}"/>
    <cellStyle name="Normal 12 2 3 9 2 2 2" xfId="18264" xr:uid="{CE1F40B1-CFE2-4D1F-B75E-1069E8C2E6A5}"/>
    <cellStyle name="Normal 12 2 3 9 2 2 2 2" xfId="18265" xr:uid="{1E2C2EC4-C9FF-41CB-8E28-993F5012CE34}"/>
    <cellStyle name="Normal 12 2 3 9 2 2 2 2 2" xfId="18266" xr:uid="{7FEA3BEA-8A9F-40C3-9EC6-E1BFAA939126}"/>
    <cellStyle name="Normal 12 2 3 9 2 2 2 3" xfId="18267" xr:uid="{760C5D05-3C62-4EEB-8784-22E12E0BD4CB}"/>
    <cellStyle name="Normal 12 2 3 9 2 2 2 3 2" xfId="18268" xr:uid="{7D08EB22-E02B-41ED-9E75-C138BCA01312}"/>
    <cellStyle name="Normal 12 2 3 9 2 2 2 4" xfId="18269" xr:uid="{BA65C90C-3456-4F00-B88B-FFE2DFF6260C}"/>
    <cellStyle name="Normal 12 2 3 9 2 2 2 4 2" xfId="18270" xr:uid="{D53AA74C-AF00-4F7F-8A67-6ED874F1CF2F}"/>
    <cellStyle name="Normal 12 2 3 9 2 2 2 5" xfId="18271" xr:uid="{07803B3B-217D-4183-B710-DE672A724685}"/>
    <cellStyle name="Normal 12 2 3 9 2 2 2 5 2" xfId="18272" xr:uid="{31F35266-5E2E-4A60-B80D-0EDB458427DF}"/>
    <cellStyle name="Normal 12 2 3 9 2 2 2 6" xfId="18273" xr:uid="{52938D6A-D1D7-4718-ADBF-DED98927E19A}"/>
    <cellStyle name="Normal 12 2 3 9 2 2 2 6 2" xfId="18274" xr:uid="{1F1CA2E2-2366-4A57-B379-B0E8EE0CD615}"/>
    <cellStyle name="Normal 12 2 3 9 2 2 2 7" xfId="18275" xr:uid="{ABC28624-F43B-4921-B6B6-F8F002CA91EC}"/>
    <cellStyle name="Normal 12 2 3 9 2 2 2 7 2" xfId="18276" xr:uid="{B6D97A5D-94C1-4AD6-9D28-35D9733AC419}"/>
    <cellStyle name="Normal 12 2 3 9 2 2 2 8" xfId="18277" xr:uid="{FFB8808A-EB64-4B87-A284-37A1E4ACBD5C}"/>
    <cellStyle name="Normal 12 2 3 9 2 2 2_FY15" xfId="18278" xr:uid="{07D96147-3085-4029-ACB4-B01CB001FEB4}"/>
    <cellStyle name="Normal 12 2 3 9 2 2 3" xfId="18279" xr:uid="{06EB349C-E389-4F72-9188-AB218FF3BBAE}"/>
    <cellStyle name="Normal 12 2 3 9 2 2 3 2" xfId="18280" xr:uid="{4DA5FABF-B9A4-4FE3-9130-070EDC505C9E}"/>
    <cellStyle name="Normal 12 2 3 9 2 2 4" xfId="18281" xr:uid="{0BF2B49F-A2C7-4CD7-BEAB-63B3BC94340C}"/>
    <cellStyle name="Normal 12 2 3 9 2 2 4 2" xfId="18282" xr:uid="{11673342-B1AB-420A-AD1B-244CDC154C73}"/>
    <cellStyle name="Normal 12 2 3 9 2 2 5" xfId="18283" xr:uid="{E42C0254-091D-4BCD-90E8-FB164C2D07E0}"/>
    <cellStyle name="Normal 12 2 3 9 2 2 5 2" xfId="18284" xr:uid="{BED785C7-E0D3-4ECC-AD49-5E619ABBDAD4}"/>
    <cellStyle name="Normal 12 2 3 9 2 2 6" xfId="18285" xr:uid="{8CBE1FFE-1EF1-4055-9130-B48A75307DF2}"/>
    <cellStyle name="Normal 12 2 3 9 2 2 6 2" xfId="18286" xr:uid="{076D3E41-2FC2-4465-8B43-429EBC3E2767}"/>
    <cellStyle name="Normal 12 2 3 9 2 2 7" xfId="18287" xr:uid="{B77773B9-A554-4160-B8E1-B1728C13E37B}"/>
    <cellStyle name="Normal 12 2 3 9 2 2 7 2" xfId="18288" xr:uid="{1C34AC55-1F70-4F5D-8DD0-7C9F2FA751E0}"/>
    <cellStyle name="Normal 12 2 3 9 2 2 8" xfId="18289" xr:uid="{E4EB62C9-5C40-4FC3-B908-AA9C3F0B0FCB}"/>
    <cellStyle name="Normal 12 2 3 9 2 2 8 2" xfId="18290" xr:uid="{07B770FE-565D-417A-89D0-C788727A7D08}"/>
    <cellStyle name="Normal 12 2 3 9 2 2 9" xfId="18291" xr:uid="{9B07B80D-F3D4-4C14-B954-CBC4E75EFEFD}"/>
    <cellStyle name="Normal 12 2 3 9 2 2_FY15" xfId="18292" xr:uid="{017B17C7-B774-4D24-BB41-A35B2462C71B}"/>
    <cellStyle name="Normal 12 2 3 9 2 3" xfId="18293" xr:uid="{7AC88719-6658-4ADF-8D5B-2FB1A9DCBC7A}"/>
    <cellStyle name="Normal 12 2 3 9 2 3 2" xfId="18294" xr:uid="{2E9A4622-A42C-421D-8E49-D87E32A9FD4D}"/>
    <cellStyle name="Normal 12 2 3 9 2 3 2 2" xfId="18295" xr:uid="{E132D5A4-0815-46FC-BDC0-0262EFE047BF}"/>
    <cellStyle name="Normal 12 2 3 9 2 3 3" xfId="18296" xr:uid="{67FC0C77-0406-4753-AA37-D4E56D9EC3F7}"/>
    <cellStyle name="Normal 12 2 3 9 2 3 3 2" xfId="18297" xr:uid="{F6894F01-BB45-4264-87E5-A5E8805869EE}"/>
    <cellStyle name="Normal 12 2 3 9 2 3 4" xfId="18298" xr:uid="{843D11EB-5059-4D69-A7FE-5A8E671FB511}"/>
    <cellStyle name="Normal 12 2 3 9 2 3 4 2" xfId="18299" xr:uid="{DB216C73-7F89-4FA1-BE6D-EF34A4487582}"/>
    <cellStyle name="Normal 12 2 3 9 2 3 5" xfId="18300" xr:uid="{A96C2F30-2816-4685-9B00-BCE35D972C21}"/>
    <cellStyle name="Normal 12 2 3 9 2 3 5 2" xfId="18301" xr:uid="{EE20750E-DAED-4B85-8824-B31038FDFF51}"/>
    <cellStyle name="Normal 12 2 3 9 2 3 6" xfId="18302" xr:uid="{F733C6B8-1D0D-426B-B9A9-39D7DC0950BE}"/>
    <cellStyle name="Normal 12 2 3 9 2 3 6 2" xfId="18303" xr:uid="{29DFCEF3-2492-41B8-92C2-3E64128DF88C}"/>
    <cellStyle name="Normal 12 2 3 9 2 3 7" xfId="18304" xr:uid="{EC8C2FB2-8E56-4BF6-AE5B-DF431651BA4F}"/>
    <cellStyle name="Normal 12 2 3 9 2 3 7 2" xfId="18305" xr:uid="{857A64E8-490B-4919-8018-85C40A06B1F7}"/>
    <cellStyle name="Normal 12 2 3 9 2 3 8" xfId="18306" xr:uid="{528CADF3-9B13-47C0-856E-6EF794B86DE7}"/>
    <cellStyle name="Normal 12 2 3 9 2 3_FY15" xfId="18307" xr:uid="{A58DBCB2-B52B-4A64-B246-6A5C8B91C551}"/>
    <cellStyle name="Normal 12 2 3 9 2 4" xfId="18308" xr:uid="{2BF4C913-DB44-4A01-AC2D-79A3ED577E26}"/>
    <cellStyle name="Normal 12 2 3 9 2 4 2" xfId="18309" xr:uid="{B295518F-DFD0-4CEA-BC9E-7813A206CBE6}"/>
    <cellStyle name="Normal 12 2 3 9 2 5" xfId="18310" xr:uid="{96BFD7A8-D663-47B1-97B4-7F894C2645E5}"/>
    <cellStyle name="Normal 12 2 3 9 2 5 2" xfId="18311" xr:uid="{B3EC64E6-8FF0-4EA5-AEE6-53147342C060}"/>
    <cellStyle name="Normal 12 2 3 9 2 6" xfId="18312" xr:uid="{3C3C6E36-6BFE-4069-B4AC-5B8515ED784E}"/>
    <cellStyle name="Normal 12 2 3 9 2 6 2" xfId="18313" xr:uid="{7D475D09-4DC1-49C9-BE24-6CB54D75A7F2}"/>
    <cellStyle name="Normal 12 2 3 9 2 7" xfId="18314" xr:uid="{F686CFA5-FC32-4EB7-ADCD-CB8EAED7576D}"/>
    <cellStyle name="Normal 12 2 3 9 2 7 2" xfId="18315" xr:uid="{CC26499B-A0E5-4389-B5A2-B84291B17E51}"/>
    <cellStyle name="Normal 12 2 3 9 2 8" xfId="18316" xr:uid="{FB14350D-BC4C-4C90-A569-20856E138BA7}"/>
    <cellStyle name="Normal 12 2 3 9 2 8 2" xfId="18317" xr:uid="{AF7088A6-88D6-4497-A2EB-65E9D1FC4D23}"/>
    <cellStyle name="Normal 12 2 3 9 2 9" xfId="18318" xr:uid="{5CF789BD-4303-4BC3-BFDE-450E3985AD4D}"/>
    <cellStyle name="Normal 12 2 3 9 2 9 2" xfId="18319" xr:uid="{39D311FE-53E4-4090-82AA-369E1928562E}"/>
    <cellStyle name="Normal 12 2 3 9 2_FY15" xfId="18320" xr:uid="{DFD48813-1A0D-4761-9151-FAAF040839E7}"/>
    <cellStyle name="Normal 12 2 3 9 3" xfId="18321" xr:uid="{A28069F7-00D6-4ACA-9B29-35AB5F38D97F}"/>
    <cellStyle name="Normal 12 2 3 9 3 2" xfId="18322" xr:uid="{C9DD7EC1-764F-47EA-BB9A-0467F5A2ECD8}"/>
    <cellStyle name="Normal 12 2 3 9 3 2 2" xfId="18323" xr:uid="{72352985-1E9A-4AAA-95B6-1AE047AC315B}"/>
    <cellStyle name="Normal 12 2 3 9 3 2 2 2" xfId="18324" xr:uid="{495C0597-93FE-4A7A-86B4-AB5D6F1F1996}"/>
    <cellStyle name="Normal 12 2 3 9 3 2 3" xfId="18325" xr:uid="{0BE2E785-F0F3-4FAC-8A6A-E0F1FF79A2DD}"/>
    <cellStyle name="Normal 12 2 3 9 3 2 3 2" xfId="18326" xr:uid="{C879CFDF-4A19-4DCE-9FC3-A2E362010C5B}"/>
    <cellStyle name="Normal 12 2 3 9 3 2 4" xfId="18327" xr:uid="{3062BA1F-8C36-4C5F-B48F-88505ABF138A}"/>
    <cellStyle name="Normal 12 2 3 9 3 2 4 2" xfId="18328" xr:uid="{3E77C0E1-2E12-416D-96A2-C3CDC1839BD9}"/>
    <cellStyle name="Normal 12 2 3 9 3 2 5" xfId="18329" xr:uid="{94F53E81-43F8-44F9-8F69-BCF3CD1CBA94}"/>
    <cellStyle name="Normal 12 2 3 9 3 2 5 2" xfId="18330" xr:uid="{0E41B075-F69C-4C0F-A819-B258F862A138}"/>
    <cellStyle name="Normal 12 2 3 9 3 2 6" xfId="18331" xr:uid="{ECC342E9-92FC-4287-9FF5-6ED68352AA5D}"/>
    <cellStyle name="Normal 12 2 3 9 3 2 6 2" xfId="18332" xr:uid="{562085AF-1F50-4F80-AF02-52161F412885}"/>
    <cellStyle name="Normal 12 2 3 9 3 2 7" xfId="18333" xr:uid="{F8E6D64C-52D2-4AF6-8ABB-9B9B63AE640C}"/>
    <cellStyle name="Normal 12 2 3 9 3 2 7 2" xfId="18334" xr:uid="{D1BBB945-DFB2-446E-A7CB-629BB21A68ED}"/>
    <cellStyle name="Normal 12 2 3 9 3 2 8" xfId="18335" xr:uid="{34508818-5131-4351-A300-1B5BBFB3873C}"/>
    <cellStyle name="Normal 12 2 3 9 3 2_FY15" xfId="18336" xr:uid="{66A21F81-1FFE-45D9-9592-2992BD94CB07}"/>
    <cellStyle name="Normal 12 2 3 9 3 3" xfId="18337" xr:uid="{61839D42-CD73-4E82-91B8-3991E2D70341}"/>
    <cellStyle name="Normal 12 2 3 9 3 3 2" xfId="18338" xr:uid="{85250BDC-A4B6-4912-9D2D-72CB77FC372E}"/>
    <cellStyle name="Normal 12 2 3 9 3 4" xfId="18339" xr:uid="{F1296E50-8F5F-44C5-8423-2F4E39F74756}"/>
    <cellStyle name="Normal 12 2 3 9 3 4 2" xfId="18340" xr:uid="{1E4762A5-6A76-473B-8C78-B67C3AA3C6C5}"/>
    <cellStyle name="Normal 12 2 3 9 3 5" xfId="18341" xr:uid="{3598D1B9-8B95-4BA0-9F6A-7F2271301717}"/>
    <cellStyle name="Normal 12 2 3 9 3 5 2" xfId="18342" xr:uid="{10EBEDDA-F440-41E4-ADA1-17C4FC72C3C9}"/>
    <cellStyle name="Normal 12 2 3 9 3 6" xfId="18343" xr:uid="{E2EE3BAC-62FD-4660-AA43-BE12EDBED64E}"/>
    <cellStyle name="Normal 12 2 3 9 3 6 2" xfId="18344" xr:uid="{6018D4A9-08B4-49A8-B5B4-BD15A69D9FFC}"/>
    <cellStyle name="Normal 12 2 3 9 3 7" xfId="18345" xr:uid="{97DD2E75-CA4B-45C1-9864-97C0C35C3963}"/>
    <cellStyle name="Normal 12 2 3 9 3 7 2" xfId="18346" xr:uid="{0CEFA6A3-198C-4C97-85B6-2357ACC99D14}"/>
    <cellStyle name="Normal 12 2 3 9 3 8" xfId="18347" xr:uid="{6C2A4CC1-D383-4665-9537-953B3BA7225A}"/>
    <cellStyle name="Normal 12 2 3 9 3 8 2" xfId="18348" xr:uid="{E562A10F-10DB-48F1-8984-8C9C1C212E7C}"/>
    <cellStyle name="Normal 12 2 3 9 3 9" xfId="18349" xr:uid="{C3AFC223-CF13-42D7-9E71-5B299AC0FF63}"/>
    <cellStyle name="Normal 12 2 3 9 3_FY15" xfId="18350" xr:uid="{6B7BF6B7-504B-4B9A-A969-39CD3DBAC317}"/>
    <cellStyle name="Normal 12 2 3 9 4" xfId="18351" xr:uid="{D31ADF3E-0566-4E32-A57E-DDB7C921210F}"/>
    <cellStyle name="Normal 12 2 3 9 4 2" xfId="18352" xr:uid="{B470393A-BF89-4A5B-854E-998DE925D39A}"/>
    <cellStyle name="Normal 12 2 3 9 4 2 2" xfId="18353" xr:uid="{4C7D500B-F8FF-49BE-8080-8FCA6EB185B6}"/>
    <cellStyle name="Normal 12 2 3 9 4 3" xfId="18354" xr:uid="{B35BDA6C-5659-4C38-B4D4-C23892B43DAE}"/>
    <cellStyle name="Normal 12 2 3 9 4 3 2" xfId="18355" xr:uid="{3AFBDA37-459E-4F60-8D2E-9128DEAAE762}"/>
    <cellStyle name="Normal 12 2 3 9 4 4" xfId="18356" xr:uid="{975BDE60-6FF1-40F1-A137-C74BA210C0D8}"/>
    <cellStyle name="Normal 12 2 3 9 4 4 2" xfId="18357" xr:uid="{36168787-E1D3-405C-80F2-EA49CC00AC17}"/>
    <cellStyle name="Normal 12 2 3 9 4 5" xfId="18358" xr:uid="{7642350C-3E0B-4151-AD3C-CA2D91AD3D58}"/>
    <cellStyle name="Normal 12 2 3 9 4 5 2" xfId="18359" xr:uid="{CD3C1E8E-9F8D-4F12-93CB-771A0AA1AE04}"/>
    <cellStyle name="Normal 12 2 3 9 4 6" xfId="18360" xr:uid="{E16F6639-A7DA-43E5-9861-1876EA66A357}"/>
    <cellStyle name="Normal 12 2 3 9 4 6 2" xfId="18361" xr:uid="{6F68CABF-7CCF-484B-A78B-28AD7E138BE8}"/>
    <cellStyle name="Normal 12 2 3 9 4 7" xfId="18362" xr:uid="{23463A31-020D-4B25-873B-55A473B1E389}"/>
    <cellStyle name="Normal 12 2 3 9 4 7 2" xfId="18363" xr:uid="{F23F353D-1192-4802-84D8-CBBE2713DD31}"/>
    <cellStyle name="Normal 12 2 3 9 4 8" xfId="18364" xr:uid="{E95895F9-E46B-4573-AFC1-99F676B766F7}"/>
    <cellStyle name="Normal 12 2 3 9 4_FY15" xfId="18365" xr:uid="{7DF2F215-DA11-45FF-9BCC-A33D2AAD90F4}"/>
    <cellStyle name="Normal 12 2 3 9 5" xfId="18366" xr:uid="{D284DBE1-A9B8-4085-B2CE-F087188CDAA0}"/>
    <cellStyle name="Normal 12 2 3 9 5 2" xfId="18367" xr:uid="{681994DA-5134-4E88-88B2-1730E4EFE50F}"/>
    <cellStyle name="Normal 12 2 3 9 6" xfId="18368" xr:uid="{05DCAE03-EECE-4C02-8420-5766D2C49720}"/>
    <cellStyle name="Normal 12 2 3 9 6 2" xfId="18369" xr:uid="{C820CFFC-D749-4A76-9771-DBFA17606A83}"/>
    <cellStyle name="Normal 12 2 3 9 7" xfId="18370" xr:uid="{236C1B22-0063-49BC-97AB-96B33968DF72}"/>
    <cellStyle name="Normal 12 2 3 9 7 2" xfId="18371" xr:uid="{FCFE33AB-6A8E-4292-B9BB-0BA3FF028BF4}"/>
    <cellStyle name="Normal 12 2 3 9 8" xfId="18372" xr:uid="{41682BA6-53D7-46A0-8B54-B26B975BD78E}"/>
    <cellStyle name="Normal 12 2 3 9 8 2" xfId="18373" xr:uid="{9501D6CA-6D6B-4591-89F2-155EA9A7C0CB}"/>
    <cellStyle name="Normal 12 2 3 9 9" xfId="18374" xr:uid="{9A5E8792-27DC-4E20-972A-58CFF6C9D3C7}"/>
    <cellStyle name="Normal 12 2 3 9 9 2" xfId="18375" xr:uid="{B2C4CD74-64B8-4AA0-9593-2B89A483202E}"/>
    <cellStyle name="Normal 12 2 3 9_AAUP CBI Calc" xfId="18376" xr:uid="{2B8E8307-D3D0-4457-9FB6-F1C0F901F0BB}"/>
    <cellStyle name="Normal 12 2 3_AAUP CBI Calc" xfId="18377" xr:uid="{19BC19BF-C9C1-49B8-805F-95B74B701F02}"/>
    <cellStyle name="Normal 12 2 30" xfId="18378" xr:uid="{F6D6187D-0DB3-4DCA-BCD5-C06E421C1F1F}"/>
    <cellStyle name="Normal 12 2 30 2" xfId="18379" xr:uid="{983AD070-35D8-4840-BB11-5163B4FAAD81}"/>
    <cellStyle name="Normal 12 2 31" xfId="18380" xr:uid="{DDDD0159-AFB8-44B8-A9C7-1398CC52636D}"/>
    <cellStyle name="Normal 12 2 32" xfId="18381" xr:uid="{69EAA658-4E3A-4474-8188-523D27211C49}"/>
    <cellStyle name="Normal 12 2 33" xfId="18382" xr:uid="{660CDB49-5988-492A-9B8D-98C25C07B3A7}"/>
    <cellStyle name="Normal 12 2 34" xfId="18383" xr:uid="{712902F3-156D-4301-8361-4B156B210CC0}"/>
    <cellStyle name="Normal 12 2 4" xfId="18384" xr:uid="{4DC85D55-4716-4E88-8701-AE92A59673AC}"/>
    <cellStyle name="Normal 12 2 4 10" xfId="18385" xr:uid="{DF8E148A-0037-4647-A6AB-EA98A5A596FF}"/>
    <cellStyle name="Normal 12 2 4 10 2" xfId="18386" xr:uid="{4FCAEF0C-A38E-4354-95A7-E59B1D5562EE}"/>
    <cellStyle name="Normal 12 2 4 10 2 2" xfId="18387" xr:uid="{C57D1A72-A25F-4755-A903-DFDE2D74B276}"/>
    <cellStyle name="Normal 12 2 4 10 2 2 2" xfId="18388" xr:uid="{BC4FEC16-F111-4E35-B9D6-5DFD9E50426D}"/>
    <cellStyle name="Normal 12 2 4 10 2 3" xfId="18389" xr:uid="{8119D6EB-30E4-4CDA-9D5B-FC7AB5D43432}"/>
    <cellStyle name="Normal 12 2 4 10 2 3 2" xfId="18390" xr:uid="{04B8F848-DC5B-4153-9D54-379B66902CF0}"/>
    <cellStyle name="Normal 12 2 4 10 2 4" xfId="18391" xr:uid="{93A0B002-D241-47E9-8C17-DAF97C71B1D3}"/>
    <cellStyle name="Normal 12 2 4 10 2 4 2" xfId="18392" xr:uid="{4BA0F4D4-5BDC-4DA4-9D87-45D065AB481B}"/>
    <cellStyle name="Normal 12 2 4 10 2 5" xfId="18393" xr:uid="{41A3A3D8-D3C9-46BB-8140-5B7D3A5A4441}"/>
    <cellStyle name="Normal 12 2 4 10 2 5 2" xfId="18394" xr:uid="{7D8BE506-1F1A-4764-90E3-D24D28CE268E}"/>
    <cellStyle name="Normal 12 2 4 10 2 6" xfId="18395" xr:uid="{463B4882-1296-4340-A474-AAEBA03CDA25}"/>
    <cellStyle name="Normal 12 2 4 10 2 6 2" xfId="18396" xr:uid="{4158829E-FE84-4660-A204-A7D5FD355B5A}"/>
    <cellStyle name="Normal 12 2 4 10 2 7" xfId="18397" xr:uid="{6D226C9D-902E-4A8B-BAC2-3A09F9B0286C}"/>
    <cellStyle name="Normal 12 2 4 10 2 7 2" xfId="18398" xr:uid="{F43642C1-5CAC-4ABD-817A-D4218BB60C89}"/>
    <cellStyle name="Normal 12 2 4 10 2 8" xfId="18399" xr:uid="{7DE1B8A5-BC6B-447B-8F49-1004B3F58720}"/>
    <cellStyle name="Normal 12 2 4 10 2_FY15" xfId="18400" xr:uid="{E227F7B5-1663-4E8F-80ED-B9DC29688A6F}"/>
    <cellStyle name="Normal 12 2 4 10 3" xfId="18401" xr:uid="{239904F8-159F-4311-B5A7-593D60B2A8FD}"/>
    <cellStyle name="Normal 12 2 4 10 3 2" xfId="18402" xr:uid="{B3EB2128-42A6-4F00-8D02-F79014454A31}"/>
    <cellStyle name="Normal 12 2 4 10 4" xfId="18403" xr:uid="{82E6C4BC-6A7C-4CC9-A684-7E9CF7598F62}"/>
    <cellStyle name="Normal 12 2 4 10 4 2" xfId="18404" xr:uid="{2D988209-DE5F-428E-8A45-74DF084A7FA7}"/>
    <cellStyle name="Normal 12 2 4 10 5" xfId="18405" xr:uid="{316EEAB5-15AA-4609-A30F-E240F8DCB704}"/>
    <cellStyle name="Normal 12 2 4 10 5 2" xfId="18406" xr:uid="{C52EDBDC-D13C-4A65-95C2-F7AD7397F6F8}"/>
    <cellStyle name="Normal 12 2 4 10 6" xfId="18407" xr:uid="{8BEE5886-3058-471C-BE24-5AF9D310581A}"/>
    <cellStyle name="Normal 12 2 4 10 6 2" xfId="18408" xr:uid="{C29FE604-ADDD-416C-8085-93A73A0C657A}"/>
    <cellStyle name="Normal 12 2 4 10 7" xfId="18409" xr:uid="{1BB9C410-97F0-4B95-93D8-D2F2E657E4DD}"/>
    <cellStyle name="Normal 12 2 4 10 7 2" xfId="18410" xr:uid="{A89227D1-F804-425A-A6DD-74C9F437D225}"/>
    <cellStyle name="Normal 12 2 4 10 8" xfId="18411" xr:uid="{063998E5-F590-4CB2-B35E-20A44A69DAF3}"/>
    <cellStyle name="Normal 12 2 4 10 8 2" xfId="18412" xr:uid="{A26BAF06-43CC-484E-B1F6-D7C54A481D9E}"/>
    <cellStyle name="Normal 12 2 4 10 9" xfId="18413" xr:uid="{DCF3FA19-9C0C-4973-B85A-BAD8AB6C723C}"/>
    <cellStyle name="Normal 12 2 4 10_FY15" xfId="18414" xr:uid="{94BF028F-5FFB-4DC6-827B-8655D85DD59B}"/>
    <cellStyle name="Normal 12 2 4 11" xfId="18415" xr:uid="{914D6677-43BE-4D21-986B-CC12DBFD2D04}"/>
    <cellStyle name="Normal 12 2 4 11 2" xfId="18416" xr:uid="{CCFDEE4B-87D7-436C-A636-89FF068C2719}"/>
    <cellStyle name="Normal 12 2 4 11 2 2" xfId="18417" xr:uid="{E2E17877-9155-41F1-99D0-E38F043D5E2C}"/>
    <cellStyle name="Normal 12 2 4 11 3" xfId="18418" xr:uid="{72F6965C-D6AC-4C9F-A22C-4600607B2AD3}"/>
    <cellStyle name="Normal 12 2 4 11 3 2" xfId="18419" xr:uid="{2C479751-0037-407B-8A93-20A45B336747}"/>
    <cellStyle name="Normal 12 2 4 11 4" xfId="18420" xr:uid="{D2583C47-EB40-4CE6-8214-CF064941E221}"/>
    <cellStyle name="Normal 12 2 4 11 4 2" xfId="18421" xr:uid="{DFF2847F-AE0B-4A58-871A-1215888FF574}"/>
    <cellStyle name="Normal 12 2 4 11 5" xfId="18422" xr:uid="{03A7DA0F-2091-4CFE-B314-6FB5F996FEAE}"/>
    <cellStyle name="Normal 12 2 4 11 5 2" xfId="18423" xr:uid="{0A166F2C-8DC3-4923-89FC-2E3005BD16D1}"/>
    <cellStyle name="Normal 12 2 4 11 6" xfId="18424" xr:uid="{AEC4AEB9-2879-4EFC-99DE-9309AC66D7F7}"/>
    <cellStyle name="Normal 12 2 4 11 6 2" xfId="18425" xr:uid="{E90ACC81-70E4-4D84-B7AB-A9A4B8EBF729}"/>
    <cellStyle name="Normal 12 2 4 11 7" xfId="18426" xr:uid="{07693CEB-20BD-48C9-A5EA-081800EC2E4E}"/>
    <cellStyle name="Normal 12 2 4 11 7 2" xfId="18427" xr:uid="{A83D72DC-08BF-47EE-AFAA-0EA88B57C36A}"/>
    <cellStyle name="Normal 12 2 4 11 8" xfId="18428" xr:uid="{F0BDED2A-FDC6-4CD4-84A1-6D69EEE87700}"/>
    <cellStyle name="Normal 12 2 4 11_FY15" xfId="18429" xr:uid="{3BD176F1-CD75-44B6-A3B2-6F258D49034D}"/>
    <cellStyle name="Normal 12 2 4 12" xfId="18430" xr:uid="{0A29C678-A616-4E77-9AF0-740229CB8A77}"/>
    <cellStyle name="Normal 12 2 4 12 2" xfId="18431" xr:uid="{78AF9257-1892-439B-A2FD-72B77F5B2FE1}"/>
    <cellStyle name="Normal 12 2 4 12 2 2" xfId="18432" xr:uid="{20B39BF4-BDA5-438E-93BE-3A598DF92F35}"/>
    <cellStyle name="Normal 12 2 4 12 3" xfId="18433" xr:uid="{D5BC6C66-7242-44E5-BCC4-41D38682B35E}"/>
    <cellStyle name="Normal 12 2 4 12 3 2" xfId="18434" xr:uid="{8621DF0A-CB4D-4ADC-A134-587BD6607AD4}"/>
    <cellStyle name="Normal 12 2 4 12 4" xfId="18435" xr:uid="{ED4212F0-DE21-4842-9C34-064F445FF4E3}"/>
    <cellStyle name="Normal 12 2 4 12 4 2" xfId="18436" xr:uid="{915238AE-2FF5-4985-A023-B6A9BCA99CCE}"/>
    <cellStyle name="Normal 12 2 4 12 5" xfId="18437" xr:uid="{917FAC59-E99D-4BB1-B370-94F4020130E7}"/>
    <cellStyle name="Normal 12 2 4 12_FY15" xfId="18438" xr:uid="{21FB33AD-EDA2-4D62-B5E9-EA1C783B3F65}"/>
    <cellStyle name="Normal 12 2 4 13" xfId="18439" xr:uid="{76DDDE75-A4D7-439D-9098-9DD5E8298588}"/>
    <cellStyle name="Normal 12 2 4 13 2" xfId="18440" xr:uid="{03B7A028-FEAA-424B-871B-CF9469E5E2C8}"/>
    <cellStyle name="Normal 12 2 4 14" xfId="18441" xr:uid="{8920293E-16B6-4807-B05C-B7B3719B1E27}"/>
    <cellStyle name="Normal 12 2 4 14 2" xfId="18442" xr:uid="{101ECDF6-4D12-42D1-911B-2D73B62596C8}"/>
    <cellStyle name="Normal 12 2 4 15" xfId="18443" xr:uid="{EF953FBF-E21F-44CB-95CF-663D7A1CA9FE}"/>
    <cellStyle name="Normal 12 2 4 15 2" xfId="18444" xr:uid="{6CA35AA5-4C64-47AB-B8DA-2146B6B80EEC}"/>
    <cellStyle name="Normal 12 2 4 16" xfId="18445" xr:uid="{364E4842-8C73-4B7A-BE8D-6FD7FFD72F60}"/>
    <cellStyle name="Normal 12 2 4 16 2" xfId="18446" xr:uid="{0AD60380-F160-4025-B197-E31C1D689A4B}"/>
    <cellStyle name="Normal 12 2 4 17" xfId="18447" xr:uid="{775C4E95-949C-4B96-BD63-6823C9E141C3}"/>
    <cellStyle name="Normal 12 2 4 17 2" xfId="18448" xr:uid="{56E77F14-FD03-46FC-857C-E6CF61B5959A}"/>
    <cellStyle name="Normal 12 2 4 18" xfId="18449" xr:uid="{88C51574-075E-4877-8EA4-F998DA582EC4}"/>
    <cellStyle name="Normal 12 2 4 18 2" xfId="18450" xr:uid="{9BDB5366-E7A7-4DED-BA15-9B7EDEDDC817}"/>
    <cellStyle name="Normal 12 2 4 19" xfId="18451" xr:uid="{712D1364-878F-498F-8597-01C4FD0EDFC2}"/>
    <cellStyle name="Normal 12 2 4 2" xfId="18452" xr:uid="{6539DBD1-A092-4252-8C97-9C20A3A23917}"/>
    <cellStyle name="Normal 12 2 4 2 10" xfId="18453" xr:uid="{002CD9CF-8A74-4B22-BDC2-4C8C518BE566}"/>
    <cellStyle name="Normal 12 2 4 2 10 2" xfId="18454" xr:uid="{EA33B4A2-30E4-4463-BDA5-BA9A3F168922}"/>
    <cellStyle name="Normal 12 2 4 2 11" xfId="18455" xr:uid="{758A1906-08D6-4A6B-8514-675402430B3A}"/>
    <cellStyle name="Normal 12 2 4 2 11 2" xfId="18456" xr:uid="{5C42E3DA-6ECF-4F9F-B7E2-1A3CDB51779B}"/>
    <cellStyle name="Normal 12 2 4 2 12" xfId="18457" xr:uid="{D055A165-04A5-434C-9B35-CFB8121E9EA7}"/>
    <cellStyle name="Normal 12 2 4 2 12 2" xfId="18458" xr:uid="{F213739C-98CD-4725-9D2C-2C4CAC8AD7FA}"/>
    <cellStyle name="Normal 12 2 4 2 13" xfId="18459" xr:uid="{3437A03E-B445-411B-8FD3-EC7815032D2A}"/>
    <cellStyle name="Normal 12 2 4 2 13 2" xfId="18460" xr:uid="{14149AF9-D60C-4727-824C-ACFE5106DC75}"/>
    <cellStyle name="Normal 12 2 4 2 14" xfId="18461" xr:uid="{752514EA-AC08-48C9-B9C8-B31642A27B02}"/>
    <cellStyle name="Normal 12 2 4 2 14 2" xfId="18462" xr:uid="{8D69E0DB-E694-4653-AA29-7CAA1A6B2EF2}"/>
    <cellStyle name="Normal 12 2 4 2 15" xfId="18463" xr:uid="{6C4E1843-255E-48FB-97C5-6917DEF2A680}"/>
    <cellStyle name="Normal 12 2 4 2 15 2" xfId="18464" xr:uid="{2E63DE2D-E0D1-463D-8BCF-08B2A9476438}"/>
    <cellStyle name="Normal 12 2 4 2 16" xfId="18465" xr:uid="{CDB60135-97DE-470F-B665-8404BB3B8450}"/>
    <cellStyle name="Normal 12 2 4 2 2" xfId="18466" xr:uid="{5ED486F8-4CE1-4DAD-BE85-D11D56ABE77B}"/>
    <cellStyle name="Normal 12 2 4 2 2 10" xfId="18467" xr:uid="{AD79CC2C-CF8F-4E22-A59F-BB2FE6573F90}"/>
    <cellStyle name="Normal 12 2 4 2 2 10 2" xfId="18468" xr:uid="{7FED047C-9605-408D-87CA-30E07F434D6A}"/>
    <cellStyle name="Normal 12 2 4 2 2 11" xfId="18469" xr:uid="{2561F99A-C3B3-4D10-8E91-9AACFF9A4956}"/>
    <cellStyle name="Normal 12 2 4 2 2 11 2" xfId="18470" xr:uid="{F1DDB3EC-FECC-4F9A-B9F2-059837A5AEEE}"/>
    <cellStyle name="Normal 12 2 4 2 2 12" xfId="18471" xr:uid="{2939128B-4981-4BD1-8046-AABA8E5CB6A3}"/>
    <cellStyle name="Normal 12 2 4 2 2 2" xfId="18472" xr:uid="{68282EF0-E034-41B9-93E9-394FEEB2EB27}"/>
    <cellStyle name="Normal 12 2 4 2 2 2 10" xfId="18473" xr:uid="{B8925001-BBCD-479A-BB3A-61D66B442900}"/>
    <cellStyle name="Normal 12 2 4 2 2 2 2" xfId="18474" xr:uid="{DAF35428-2177-43D7-A01C-739314028170}"/>
    <cellStyle name="Normal 12 2 4 2 2 2 2 2" xfId="18475" xr:uid="{F27576FD-914C-4DF4-8EAD-9680333F5C50}"/>
    <cellStyle name="Normal 12 2 4 2 2 2 2 2 2" xfId="18476" xr:uid="{AC85A302-0124-4172-8875-A47029284F3B}"/>
    <cellStyle name="Normal 12 2 4 2 2 2 2 2 2 2" xfId="18477" xr:uid="{C5F78F65-EEC5-434A-BB10-FEB1A80AF82D}"/>
    <cellStyle name="Normal 12 2 4 2 2 2 2 2 3" xfId="18478" xr:uid="{3A9285BC-ECAF-4D6A-9251-F32F92C995A6}"/>
    <cellStyle name="Normal 12 2 4 2 2 2 2 2 3 2" xfId="18479" xr:uid="{48765D30-B3A8-40E4-8D2E-EF9333D3A01C}"/>
    <cellStyle name="Normal 12 2 4 2 2 2 2 2 4" xfId="18480" xr:uid="{9511E362-114E-40A8-92E5-B77B43059C3A}"/>
    <cellStyle name="Normal 12 2 4 2 2 2 2 2 4 2" xfId="18481" xr:uid="{ACC83DF5-2E74-4F5C-8A00-987DE7ED6609}"/>
    <cellStyle name="Normal 12 2 4 2 2 2 2 2 5" xfId="18482" xr:uid="{77CDD66F-C04F-4381-BE10-A551424C5697}"/>
    <cellStyle name="Normal 12 2 4 2 2 2 2 2 5 2" xfId="18483" xr:uid="{236026F1-4FBB-4BEA-9CAF-63AB1DA1A7CC}"/>
    <cellStyle name="Normal 12 2 4 2 2 2 2 2 6" xfId="18484" xr:uid="{D934FA0F-217B-4F91-81E3-4703C1E0BF10}"/>
    <cellStyle name="Normal 12 2 4 2 2 2 2 2 6 2" xfId="18485" xr:uid="{C9A5B824-3E93-4484-A5C2-948E3E3DF84E}"/>
    <cellStyle name="Normal 12 2 4 2 2 2 2 2 7" xfId="18486" xr:uid="{42C6023E-6F81-433C-B94F-34C322AC7A1D}"/>
    <cellStyle name="Normal 12 2 4 2 2 2 2 2 7 2" xfId="18487" xr:uid="{8B485D9E-2811-4ED6-B954-EDBA72246C56}"/>
    <cellStyle name="Normal 12 2 4 2 2 2 2 2 8" xfId="18488" xr:uid="{1FC764D5-41C6-498D-9CC2-FF5C5E535C21}"/>
    <cellStyle name="Normal 12 2 4 2 2 2 2 2_FY15" xfId="18489" xr:uid="{8C9CCA31-4C8B-4506-9D2C-28F333BCD00D}"/>
    <cellStyle name="Normal 12 2 4 2 2 2 2 3" xfId="18490" xr:uid="{91A41CDD-0004-4969-836E-854220C83FDC}"/>
    <cellStyle name="Normal 12 2 4 2 2 2 2 3 2" xfId="18491" xr:uid="{35B7DDC8-C404-4894-B023-99FF852CD7EC}"/>
    <cellStyle name="Normal 12 2 4 2 2 2 2 4" xfId="18492" xr:uid="{BBAD3DFE-86DA-4C5F-A458-2ABDD4D2007D}"/>
    <cellStyle name="Normal 12 2 4 2 2 2 2 4 2" xfId="18493" xr:uid="{1CFAB03F-0142-4510-B483-55D22DAC96C2}"/>
    <cellStyle name="Normal 12 2 4 2 2 2 2 5" xfId="18494" xr:uid="{70888E47-2936-404B-B9CA-1E3F6B84CDA6}"/>
    <cellStyle name="Normal 12 2 4 2 2 2 2 5 2" xfId="18495" xr:uid="{4710772D-5C90-4BAC-A869-EF3E07430032}"/>
    <cellStyle name="Normal 12 2 4 2 2 2 2 6" xfId="18496" xr:uid="{499C81F0-09B6-4E7A-A851-ACD5930EAB9B}"/>
    <cellStyle name="Normal 12 2 4 2 2 2 2 6 2" xfId="18497" xr:uid="{75876F27-36AC-45D9-A991-1A587F59E0C5}"/>
    <cellStyle name="Normal 12 2 4 2 2 2 2 7" xfId="18498" xr:uid="{8A875125-ADF7-45E1-83F2-2A404020B2FC}"/>
    <cellStyle name="Normal 12 2 4 2 2 2 2 7 2" xfId="18499" xr:uid="{1E77B8A2-359B-4CEA-8C7F-872C9EEEC855}"/>
    <cellStyle name="Normal 12 2 4 2 2 2 2 8" xfId="18500" xr:uid="{AD2CCAE8-878D-4091-94F8-BFB0827DA464}"/>
    <cellStyle name="Normal 12 2 4 2 2 2 2 8 2" xfId="18501" xr:uid="{51B8EAC8-FC7A-4379-A36F-FC477AABE4D5}"/>
    <cellStyle name="Normal 12 2 4 2 2 2 2 9" xfId="18502" xr:uid="{0CB4F3DD-C34B-42A0-AD06-21BB1183F16A}"/>
    <cellStyle name="Normal 12 2 4 2 2 2 2_FY15" xfId="18503" xr:uid="{F518DBF0-CFF4-4B74-AA62-A31F99FBEF5D}"/>
    <cellStyle name="Normal 12 2 4 2 2 2 3" xfId="18504" xr:uid="{587585A2-EAD5-46FF-AB09-0391AC2312DC}"/>
    <cellStyle name="Normal 12 2 4 2 2 2 3 2" xfId="18505" xr:uid="{A4860CE9-4A26-4609-A353-447E6DA6CE7F}"/>
    <cellStyle name="Normal 12 2 4 2 2 2 3 2 2" xfId="18506" xr:uid="{F8D3100B-9C00-49EC-9341-39977E3FB233}"/>
    <cellStyle name="Normal 12 2 4 2 2 2 3 3" xfId="18507" xr:uid="{CE54F0DA-68DB-4BA7-8046-7BC85C52A02A}"/>
    <cellStyle name="Normal 12 2 4 2 2 2 3 3 2" xfId="18508" xr:uid="{9053E6FE-129A-4510-AE01-AD42ECFF0ADA}"/>
    <cellStyle name="Normal 12 2 4 2 2 2 3 4" xfId="18509" xr:uid="{C16332DB-EBE9-4828-BBF7-3C90A2B75BBC}"/>
    <cellStyle name="Normal 12 2 4 2 2 2 3 4 2" xfId="18510" xr:uid="{1A7F3C72-7E59-4CD8-925D-8E2D732985B5}"/>
    <cellStyle name="Normal 12 2 4 2 2 2 3 5" xfId="18511" xr:uid="{0429D594-9D85-4271-BBBB-61FF8DE820CC}"/>
    <cellStyle name="Normal 12 2 4 2 2 2 3 5 2" xfId="18512" xr:uid="{F50FFB01-7EBB-4E44-B874-2376F68136F8}"/>
    <cellStyle name="Normal 12 2 4 2 2 2 3 6" xfId="18513" xr:uid="{48357E6E-6839-41AC-9EE7-A1AB0A41CA1C}"/>
    <cellStyle name="Normal 12 2 4 2 2 2 3 6 2" xfId="18514" xr:uid="{9D7A09DD-39EC-4B8A-88A4-9B41EECC0EDC}"/>
    <cellStyle name="Normal 12 2 4 2 2 2 3 7" xfId="18515" xr:uid="{5FFD358B-CBB2-4BD0-888A-4B1C67BD430C}"/>
    <cellStyle name="Normal 12 2 4 2 2 2 3 7 2" xfId="18516" xr:uid="{92BB8F86-6D4D-4105-98BE-41EF0F4E3A03}"/>
    <cellStyle name="Normal 12 2 4 2 2 2 3 8" xfId="18517" xr:uid="{CF0BBD86-1F6B-412B-8B8E-12AF410ED919}"/>
    <cellStyle name="Normal 12 2 4 2 2 2 3_FY15" xfId="18518" xr:uid="{8BB942DB-872D-42C3-B80C-75E944BAD4AB}"/>
    <cellStyle name="Normal 12 2 4 2 2 2 4" xfId="18519" xr:uid="{F87E5F8A-0F88-4D33-A049-AF3425821CB3}"/>
    <cellStyle name="Normal 12 2 4 2 2 2 4 2" xfId="18520" xr:uid="{DA38EDA2-F98A-4406-AAE0-303CFE68F7C2}"/>
    <cellStyle name="Normal 12 2 4 2 2 2 5" xfId="18521" xr:uid="{CD9867CC-7B4E-4BF6-8FE6-249F8A056F3E}"/>
    <cellStyle name="Normal 12 2 4 2 2 2 5 2" xfId="18522" xr:uid="{97A9F23C-C094-4DE1-8499-D8C08CAAF93C}"/>
    <cellStyle name="Normal 12 2 4 2 2 2 6" xfId="18523" xr:uid="{6894C3C1-2CBF-45C3-A300-E9ADFB93BA3D}"/>
    <cellStyle name="Normal 12 2 4 2 2 2 6 2" xfId="18524" xr:uid="{D6B19BBF-2794-4567-BE4E-96DC7C2161C2}"/>
    <cellStyle name="Normal 12 2 4 2 2 2 7" xfId="18525" xr:uid="{8AEDD209-D181-48BD-9017-466E4E600AAE}"/>
    <cellStyle name="Normal 12 2 4 2 2 2 7 2" xfId="18526" xr:uid="{1C8B812D-A0BE-4AE5-A8B9-395FEC760987}"/>
    <cellStyle name="Normal 12 2 4 2 2 2 8" xfId="18527" xr:uid="{1EC50333-3310-46FD-915A-3A035452759F}"/>
    <cellStyle name="Normal 12 2 4 2 2 2 8 2" xfId="18528" xr:uid="{63DB819F-AF12-4A2D-AF9A-DBAEAFBCB124}"/>
    <cellStyle name="Normal 12 2 4 2 2 2 9" xfId="18529" xr:uid="{0D64F2C3-8973-4D48-BA2D-D66E4FB1D93E}"/>
    <cellStyle name="Normal 12 2 4 2 2 2 9 2" xfId="18530" xr:uid="{43E0E0F4-C550-4D14-90E3-03A013C29B42}"/>
    <cellStyle name="Normal 12 2 4 2 2 2_AAUP CBI Calc" xfId="18531" xr:uid="{057540A8-6CD4-4E83-A799-4E04FC4DB6EA}"/>
    <cellStyle name="Normal 12 2 4 2 2 3" xfId="18532" xr:uid="{3DB1C3F3-5157-413F-9993-5DD640F6A777}"/>
    <cellStyle name="Normal 12 2 4 2 2 3 2" xfId="18533" xr:uid="{56B19547-2D78-438A-AAD9-D86B51072D2A}"/>
    <cellStyle name="Normal 12 2 4 2 2 3 2 2" xfId="18534" xr:uid="{789DAF5A-96C7-4303-8518-86F72D0A2C4E}"/>
    <cellStyle name="Normal 12 2 4 2 2 3 2 2 2" xfId="18535" xr:uid="{53975291-4F0B-48C0-A58B-A058249835CB}"/>
    <cellStyle name="Normal 12 2 4 2 2 3 2 3" xfId="18536" xr:uid="{BB865B24-6AF1-462E-B395-41308E54C3C3}"/>
    <cellStyle name="Normal 12 2 4 2 2 3 2 3 2" xfId="18537" xr:uid="{45A5E93D-703E-41B3-A3C3-50DB7499AEBF}"/>
    <cellStyle name="Normal 12 2 4 2 2 3 2 4" xfId="18538" xr:uid="{1B1B0699-0FAE-452A-AC27-AD35839BD3AE}"/>
    <cellStyle name="Normal 12 2 4 2 2 3 2 4 2" xfId="18539" xr:uid="{AA2D3F7E-2D9D-4151-8D38-77CBD731E73C}"/>
    <cellStyle name="Normal 12 2 4 2 2 3 2 5" xfId="18540" xr:uid="{54E1FD3B-ABD6-4953-815D-B9EC1697B90B}"/>
    <cellStyle name="Normal 12 2 4 2 2 3 2 5 2" xfId="18541" xr:uid="{3ADB754A-8FCC-4D5F-A6BC-55DCF1540CD7}"/>
    <cellStyle name="Normal 12 2 4 2 2 3 2 6" xfId="18542" xr:uid="{C8A8CDFC-F0C6-483B-A342-A73DCCBF90EA}"/>
    <cellStyle name="Normal 12 2 4 2 2 3 2 6 2" xfId="18543" xr:uid="{960308F9-3875-46B0-B879-A155BF00AF7D}"/>
    <cellStyle name="Normal 12 2 4 2 2 3 2 7" xfId="18544" xr:uid="{394ED1A9-398A-4BC9-8E5D-8848C57F2B7D}"/>
    <cellStyle name="Normal 12 2 4 2 2 3 2 7 2" xfId="18545" xr:uid="{0FCF4CD7-21EC-46A3-93F9-C861C50691EA}"/>
    <cellStyle name="Normal 12 2 4 2 2 3 2 8" xfId="18546" xr:uid="{B57743AB-B427-4D45-B60B-3A7773CF8782}"/>
    <cellStyle name="Normal 12 2 4 2 2 3 2_FY15" xfId="18547" xr:uid="{9B7AEA2B-C6A8-4723-8AEB-D6F5A5A16251}"/>
    <cellStyle name="Normal 12 2 4 2 2 3 3" xfId="18548" xr:uid="{0FA51C63-07FA-4939-84C7-71A95C2B8397}"/>
    <cellStyle name="Normal 12 2 4 2 2 3 3 2" xfId="18549" xr:uid="{5F75DBFB-A913-4749-8EE2-AF8D70D9133A}"/>
    <cellStyle name="Normal 12 2 4 2 2 3 4" xfId="18550" xr:uid="{124A5F45-B77C-4754-887B-04F976F5188B}"/>
    <cellStyle name="Normal 12 2 4 2 2 3 4 2" xfId="18551" xr:uid="{ECB8C072-8DBA-4A64-BE53-C4DB92EEFAD6}"/>
    <cellStyle name="Normal 12 2 4 2 2 3 5" xfId="18552" xr:uid="{316E86A4-EFEA-4366-BA77-F24FB096A1CF}"/>
    <cellStyle name="Normal 12 2 4 2 2 3 5 2" xfId="18553" xr:uid="{55149D77-DA0D-48F9-B19F-E457D0909392}"/>
    <cellStyle name="Normal 12 2 4 2 2 3 6" xfId="18554" xr:uid="{7A2C507C-7781-4AB4-BBDC-024A19A7B0DA}"/>
    <cellStyle name="Normal 12 2 4 2 2 3 6 2" xfId="18555" xr:uid="{74846CF0-6F60-4F32-90FD-8742044B5471}"/>
    <cellStyle name="Normal 12 2 4 2 2 3 7" xfId="18556" xr:uid="{4DBDF72C-70A0-4589-94C6-03A52C75973E}"/>
    <cellStyle name="Normal 12 2 4 2 2 3 7 2" xfId="18557" xr:uid="{B82FE330-7398-48CC-97E3-C8EFAFFB702A}"/>
    <cellStyle name="Normal 12 2 4 2 2 3 8" xfId="18558" xr:uid="{C71AAEFB-732F-4FFA-AD50-0664C5B0ABC1}"/>
    <cellStyle name="Normal 12 2 4 2 2 3 8 2" xfId="18559" xr:uid="{61551A73-7489-4C6B-87F1-7D8DFCCA1370}"/>
    <cellStyle name="Normal 12 2 4 2 2 3 9" xfId="18560" xr:uid="{626CF5C0-706E-4E3F-B042-F546A6DA3A7E}"/>
    <cellStyle name="Normal 12 2 4 2 2 3_FY15" xfId="18561" xr:uid="{1BE596E4-7F6C-4C68-8992-A8B911876125}"/>
    <cellStyle name="Normal 12 2 4 2 2 4" xfId="18562" xr:uid="{7210A37A-B7D7-4432-8836-1C22CC87EDB4}"/>
    <cellStyle name="Normal 12 2 4 2 2 4 2" xfId="18563" xr:uid="{C328C6A9-F751-4FF0-A7AB-A674A15CFFDE}"/>
    <cellStyle name="Normal 12 2 4 2 2 4 2 2" xfId="18564" xr:uid="{06A2DE85-3FA5-47D9-A81D-1E9244B8E417}"/>
    <cellStyle name="Normal 12 2 4 2 2 4 2 2 2" xfId="18565" xr:uid="{251592D2-E430-4AFF-9E79-3AAD1674F952}"/>
    <cellStyle name="Normal 12 2 4 2 2 4 2 3" xfId="18566" xr:uid="{AD8F9B1D-23B3-45F0-A527-36EA428D57E7}"/>
    <cellStyle name="Normal 12 2 4 2 2 4 2 3 2" xfId="18567" xr:uid="{5695AB58-6A10-453E-AD42-E0B66666CD10}"/>
    <cellStyle name="Normal 12 2 4 2 2 4 2 4" xfId="18568" xr:uid="{9D6C6988-3078-4435-92E2-E4C3272B14D9}"/>
    <cellStyle name="Normal 12 2 4 2 2 4 2 4 2" xfId="18569" xr:uid="{278837ED-CE47-4A3F-9F89-7ACB6662F162}"/>
    <cellStyle name="Normal 12 2 4 2 2 4 2 5" xfId="18570" xr:uid="{AE159C06-E163-4802-835F-097F27952607}"/>
    <cellStyle name="Normal 12 2 4 2 2 4 2 5 2" xfId="18571" xr:uid="{95C2AF1F-9B2B-4C0F-9926-BE5A09252BE3}"/>
    <cellStyle name="Normal 12 2 4 2 2 4 2 6" xfId="18572" xr:uid="{5F7AE3E4-B821-481E-8758-A26075B05FDD}"/>
    <cellStyle name="Normal 12 2 4 2 2 4 2 6 2" xfId="18573" xr:uid="{702F6040-0FE8-4B5C-A918-EE6D0E694772}"/>
    <cellStyle name="Normal 12 2 4 2 2 4 2 7" xfId="18574" xr:uid="{F2E83BD6-5843-4F5B-BD6C-C280623C1A3A}"/>
    <cellStyle name="Normal 12 2 4 2 2 4 2 7 2" xfId="18575" xr:uid="{CDDED5E7-A109-4FED-A331-4A8D1731D2C3}"/>
    <cellStyle name="Normal 12 2 4 2 2 4 2 8" xfId="18576" xr:uid="{F6B6BCC6-F869-4B80-87FF-3AA28EB10649}"/>
    <cellStyle name="Normal 12 2 4 2 2 4 2_FY15" xfId="18577" xr:uid="{F4689FE7-6A14-4AD9-AEF9-B1AC2F34C50A}"/>
    <cellStyle name="Normal 12 2 4 2 2 4 3" xfId="18578" xr:uid="{1F325CEB-924E-42FB-A693-11C4477C0DF4}"/>
    <cellStyle name="Normal 12 2 4 2 2 4 3 2" xfId="18579" xr:uid="{DF5DB64D-02DE-4923-9874-DD140890768F}"/>
    <cellStyle name="Normal 12 2 4 2 2 4 4" xfId="18580" xr:uid="{42F86051-3F86-43F6-8C69-0112C62E9753}"/>
    <cellStyle name="Normal 12 2 4 2 2 4 4 2" xfId="18581" xr:uid="{8947B557-7F8E-4BD4-9B98-1250BF37B337}"/>
    <cellStyle name="Normal 12 2 4 2 2 4 5" xfId="18582" xr:uid="{6FEF76B8-AD8E-48CD-9B45-3C3FA9AB9F4D}"/>
    <cellStyle name="Normal 12 2 4 2 2 4 5 2" xfId="18583" xr:uid="{B1C32396-63DC-4330-95BD-D92F6EE0ABCC}"/>
    <cellStyle name="Normal 12 2 4 2 2 4 6" xfId="18584" xr:uid="{52C6C45E-34FF-44F1-8602-D0213B0D47BF}"/>
    <cellStyle name="Normal 12 2 4 2 2 4 6 2" xfId="18585" xr:uid="{052CC24D-64DF-46F9-AB3D-5EF0AB33D771}"/>
    <cellStyle name="Normal 12 2 4 2 2 4 7" xfId="18586" xr:uid="{AB7569D8-7B1A-4062-9891-23A7BAF9E23E}"/>
    <cellStyle name="Normal 12 2 4 2 2 4 7 2" xfId="18587" xr:uid="{AF6B38FD-5EB8-4DDC-A9BB-697BB94945FB}"/>
    <cellStyle name="Normal 12 2 4 2 2 4 8" xfId="18588" xr:uid="{B82D6DFF-A32B-4D79-ACB5-6B3455D4D4D1}"/>
    <cellStyle name="Normal 12 2 4 2 2 4 8 2" xfId="18589" xr:uid="{8D16F9C9-EF5F-4216-866B-5D30E0DDFA29}"/>
    <cellStyle name="Normal 12 2 4 2 2 4 9" xfId="18590" xr:uid="{DF96C006-A018-4C19-89BD-B1DEE4282986}"/>
    <cellStyle name="Normal 12 2 4 2 2 4_FY15" xfId="18591" xr:uid="{1B29AAA9-DD4C-4974-B2E6-37B64E9781E9}"/>
    <cellStyle name="Normal 12 2 4 2 2 5" xfId="18592" xr:uid="{C353DC00-586E-463B-AB58-5B12BC5E17CE}"/>
    <cellStyle name="Normal 12 2 4 2 2 5 2" xfId="18593" xr:uid="{0EE315E2-B233-46B6-8094-7D2C16DF962F}"/>
    <cellStyle name="Normal 12 2 4 2 2 5 2 2" xfId="18594" xr:uid="{E8F20400-FB42-4F85-AF12-1D88C45310AA}"/>
    <cellStyle name="Normal 12 2 4 2 2 5 3" xfId="18595" xr:uid="{4445AF1B-80ED-4715-B931-17FA7CA2F793}"/>
    <cellStyle name="Normal 12 2 4 2 2 5 3 2" xfId="18596" xr:uid="{1F2FD038-234F-4FB4-9E42-53901F493949}"/>
    <cellStyle name="Normal 12 2 4 2 2 5 4" xfId="18597" xr:uid="{80CFA37B-250E-48AD-A06F-FFA2E364CFCA}"/>
    <cellStyle name="Normal 12 2 4 2 2 5 4 2" xfId="18598" xr:uid="{21F0AC2A-538D-48EF-B792-39F565F5511C}"/>
    <cellStyle name="Normal 12 2 4 2 2 5 5" xfId="18599" xr:uid="{8C86D859-1D94-4B5D-8B1A-96D785580CAC}"/>
    <cellStyle name="Normal 12 2 4 2 2 5 5 2" xfId="18600" xr:uid="{4C62A225-9A38-45E8-B9EC-B411B6E02C29}"/>
    <cellStyle name="Normal 12 2 4 2 2 5 6" xfId="18601" xr:uid="{EA5566E4-65B4-4190-BA05-E577EDB8F55C}"/>
    <cellStyle name="Normal 12 2 4 2 2 5 6 2" xfId="18602" xr:uid="{228F909F-F7CF-4D57-AE4B-A248E8D9F4CB}"/>
    <cellStyle name="Normal 12 2 4 2 2 5 7" xfId="18603" xr:uid="{AD7985E4-B93D-4C63-B6B9-2C16D5938CB6}"/>
    <cellStyle name="Normal 12 2 4 2 2 5 7 2" xfId="18604" xr:uid="{27F38038-9B9A-4F6F-AC1B-9D2F17949F5C}"/>
    <cellStyle name="Normal 12 2 4 2 2 5 8" xfId="18605" xr:uid="{1F70BC78-B11F-4C83-B0B8-7B4406586A94}"/>
    <cellStyle name="Normal 12 2 4 2 2 5_FY15" xfId="18606" xr:uid="{D19535A3-67FF-4302-A88F-56E93D85B108}"/>
    <cellStyle name="Normal 12 2 4 2 2 6" xfId="18607" xr:uid="{5C26E399-CCAE-44F3-BC6B-4D64EE3A208C}"/>
    <cellStyle name="Normal 12 2 4 2 2 6 2" xfId="18608" xr:uid="{F5D39607-B480-4E01-B126-CC40FED49D81}"/>
    <cellStyle name="Normal 12 2 4 2 2 7" xfId="18609" xr:uid="{1A4004C5-F259-4FA5-8934-42F24BB2F902}"/>
    <cellStyle name="Normal 12 2 4 2 2 7 2" xfId="18610" xr:uid="{CB59CE0C-42DE-4504-9339-D92B9D8FCD23}"/>
    <cellStyle name="Normal 12 2 4 2 2 8" xfId="18611" xr:uid="{5B61B526-6648-424F-BBA9-B03A93FF7104}"/>
    <cellStyle name="Normal 12 2 4 2 2 8 2" xfId="18612" xr:uid="{3CC78599-E188-4E22-BD75-C45E819E0E49}"/>
    <cellStyle name="Normal 12 2 4 2 2 9" xfId="18613" xr:uid="{52B6F901-EA45-4293-884D-4E3B92A149A8}"/>
    <cellStyle name="Normal 12 2 4 2 2 9 2" xfId="18614" xr:uid="{B5A626A4-8B60-47A2-8A84-EF530188C9C6}"/>
    <cellStyle name="Normal 12 2 4 2 2_AAUP CBI Calc" xfId="18615" xr:uid="{0212803F-B21C-4563-9472-40D61142F03E}"/>
    <cellStyle name="Normal 12 2 4 2 3" xfId="18616" xr:uid="{4BFDFED0-E7AB-4C97-ACE9-8163A220CAD2}"/>
    <cellStyle name="Normal 12 2 4 2 3 10" xfId="18617" xr:uid="{1AB0ABE7-E5E0-41B0-849E-FC0220B4EE1E}"/>
    <cellStyle name="Normal 12 2 4 2 3 2" xfId="18618" xr:uid="{75033DF9-2E37-4825-A4ED-8E1F6347A1D9}"/>
    <cellStyle name="Normal 12 2 4 2 3 2 2" xfId="18619" xr:uid="{C0F75CB0-FE97-4548-ACED-CB6479661146}"/>
    <cellStyle name="Normal 12 2 4 2 3 2 2 2" xfId="18620" xr:uid="{EFAB1AD7-4C35-4257-8A87-206CD0DB8B78}"/>
    <cellStyle name="Normal 12 2 4 2 3 2 2 2 2" xfId="18621" xr:uid="{F335311A-89B6-4234-88E1-017F22597B36}"/>
    <cellStyle name="Normal 12 2 4 2 3 2 2 3" xfId="18622" xr:uid="{658E472C-19E5-41C1-B748-07B1F3870734}"/>
    <cellStyle name="Normal 12 2 4 2 3 2 2 3 2" xfId="18623" xr:uid="{4D62ECC0-8417-4756-9ECD-B7CFB590C676}"/>
    <cellStyle name="Normal 12 2 4 2 3 2 2 4" xfId="18624" xr:uid="{1407B6EA-26C0-44F0-9631-B000E9B002B3}"/>
    <cellStyle name="Normal 12 2 4 2 3 2 2 4 2" xfId="18625" xr:uid="{A3626CCA-7F6E-4BB8-89B3-D0ED68AC409B}"/>
    <cellStyle name="Normal 12 2 4 2 3 2 2 5" xfId="18626" xr:uid="{AC7F5F14-F20C-40DF-AC10-6C397F4873B7}"/>
    <cellStyle name="Normal 12 2 4 2 3 2 2 5 2" xfId="18627" xr:uid="{A3E6B473-4022-4319-8D1E-D8C5DAD4A26F}"/>
    <cellStyle name="Normal 12 2 4 2 3 2 2 6" xfId="18628" xr:uid="{4BA51F6B-C3D1-442D-8C0E-BA0675274249}"/>
    <cellStyle name="Normal 12 2 4 2 3 2 2 6 2" xfId="18629" xr:uid="{E7A273CD-53A2-4C02-A426-1BEC28243A07}"/>
    <cellStyle name="Normal 12 2 4 2 3 2 2 7" xfId="18630" xr:uid="{1E400054-0531-49D8-A549-1BD21810003E}"/>
    <cellStyle name="Normal 12 2 4 2 3 2 2 7 2" xfId="18631" xr:uid="{175E25C7-BB44-430A-B7C6-A6D16940273C}"/>
    <cellStyle name="Normal 12 2 4 2 3 2 2 8" xfId="18632" xr:uid="{287410D4-6BAB-4DA5-BCC8-BC6EDF1AE066}"/>
    <cellStyle name="Normal 12 2 4 2 3 2 2_FY15" xfId="18633" xr:uid="{7DB3A8BC-874B-47CF-9319-6992FC2086A4}"/>
    <cellStyle name="Normal 12 2 4 2 3 2 3" xfId="18634" xr:uid="{5637B5C6-34F9-46EC-9EE3-D28E36114475}"/>
    <cellStyle name="Normal 12 2 4 2 3 2 3 2" xfId="18635" xr:uid="{01DC0D60-182C-43B1-AC52-BF7B6827C0E8}"/>
    <cellStyle name="Normal 12 2 4 2 3 2 4" xfId="18636" xr:uid="{479365FE-7215-4197-946C-5F9183A02BAC}"/>
    <cellStyle name="Normal 12 2 4 2 3 2 4 2" xfId="18637" xr:uid="{92B80331-F839-4D18-8C5E-0529632E9759}"/>
    <cellStyle name="Normal 12 2 4 2 3 2 5" xfId="18638" xr:uid="{A28FCCBD-D75A-4EEA-8995-EA577A30C7E7}"/>
    <cellStyle name="Normal 12 2 4 2 3 2 5 2" xfId="18639" xr:uid="{C4B01D0B-DCBA-4512-9EC1-C6A9E05CD4B9}"/>
    <cellStyle name="Normal 12 2 4 2 3 2 6" xfId="18640" xr:uid="{179AE08B-31F5-424B-BFD7-3C22E2BE8C64}"/>
    <cellStyle name="Normal 12 2 4 2 3 2 6 2" xfId="18641" xr:uid="{E25264C8-19DA-4A24-8F14-334876526DC8}"/>
    <cellStyle name="Normal 12 2 4 2 3 2 7" xfId="18642" xr:uid="{68063CAF-38E6-4695-ACBA-47A7A65E8233}"/>
    <cellStyle name="Normal 12 2 4 2 3 2 7 2" xfId="18643" xr:uid="{C6E0435F-7907-4BE4-A4D0-62FB64F64CED}"/>
    <cellStyle name="Normal 12 2 4 2 3 2 8" xfId="18644" xr:uid="{9116628F-2ABD-4485-9782-0E6D4F22196A}"/>
    <cellStyle name="Normal 12 2 4 2 3 2 8 2" xfId="18645" xr:uid="{45E63EC4-BFBA-445A-83E0-660C8F63EB34}"/>
    <cellStyle name="Normal 12 2 4 2 3 2 9" xfId="18646" xr:uid="{82609687-FBC0-4DC8-88BE-F057B3BDE4BE}"/>
    <cellStyle name="Normal 12 2 4 2 3 2_FY15" xfId="18647" xr:uid="{CB482647-A79B-45F0-8D69-66FD7194823A}"/>
    <cellStyle name="Normal 12 2 4 2 3 3" xfId="18648" xr:uid="{925AB0E8-CE7B-47AA-ACC0-15F60D4B0600}"/>
    <cellStyle name="Normal 12 2 4 2 3 3 2" xfId="18649" xr:uid="{A4E88C3F-601A-4094-B44F-5496DC7AEDB7}"/>
    <cellStyle name="Normal 12 2 4 2 3 3 2 2" xfId="18650" xr:uid="{07B59A01-671E-4555-8AB3-9C62A52AEC6B}"/>
    <cellStyle name="Normal 12 2 4 2 3 3 3" xfId="18651" xr:uid="{6B0536DC-A2B0-468B-B785-F136E84B576C}"/>
    <cellStyle name="Normal 12 2 4 2 3 3 3 2" xfId="18652" xr:uid="{B45CF07C-96FE-49F0-AB91-08590D390E6A}"/>
    <cellStyle name="Normal 12 2 4 2 3 3 4" xfId="18653" xr:uid="{39D054D2-DA83-492F-B38B-A6405FE0D080}"/>
    <cellStyle name="Normal 12 2 4 2 3 3 4 2" xfId="18654" xr:uid="{1891B24E-154F-41FB-929C-87CFDE0AC3D3}"/>
    <cellStyle name="Normal 12 2 4 2 3 3 5" xfId="18655" xr:uid="{F2022605-6C0C-476A-BE33-DF3FAF634853}"/>
    <cellStyle name="Normal 12 2 4 2 3 3 5 2" xfId="18656" xr:uid="{9C1370C4-39EC-4F1D-91E4-E817002E31CD}"/>
    <cellStyle name="Normal 12 2 4 2 3 3 6" xfId="18657" xr:uid="{3E51C603-6847-4531-AF75-DB5A1B30F5CC}"/>
    <cellStyle name="Normal 12 2 4 2 3 3 6 2" xfId="18658" xr:uid="{BFED2081-85C7-4690-BAC8-417372249804}"/>
    <cellStyle name="Normal 12 2 4 2 3 3 7" xfId="18659" xr:uid="{AD429DF3-9645-4385-BFC8-8598040206F2}"/>
    <cellStyle name="Normal 12 2 4 2 3 3 7 2" xfId="18660" xr:uid="{74818F6E-79F2-4A69-A848-DD5B604DD317}"/>
    <cellStyle name="Normal 12 2 4 2 3 3 8" xfId="18661" xr:uid="{E6931480-7F19-4468-B748-C765FBA018F6}"/>
    <cellStyle name="Normal 12 2 4 2 3 3_FY15" xfId="18662" xr:uid="{E94066C7-C260-471C-8626-11CAF1BCEFC5}"/>
    <cellStyle name="Normal 12 2 4 2 3 4" xfId="18663" xr:uid="{28D2B1A3-CF3F-450D-9976-2706DE7F6C38}"/>
    <cellStyle name="Normal 12 2 4 2 3 4 2" xfId="18664" xr:uid="{ADC07B12-91F3-4990-8E2B-062AE62753EB}"/>
    <cellStyle name="Normal 12 2 4 2 3 5" xfId="18665" xr:uid="{B7C8F2D5-85D8-4236-A187-E358E0B8CE1E}"/>
    <cellStyle name="Normal 12 2 4 2 3 5 2" xfId="18666" xr:uid="{63FF4434-1B7A-4C1C-A653-90EBE7B26B81}"/>
    <cellStyle name="Normal 12 2 4 2 3 6" xfId="18667" xr:uid="{07751209-552B-4E74-AAFF-29341FADC922}"/>
    <cellStyle name="Normal 12 2 4 2 3 6 2" xfId="18668" xr:uid="{641BDC0A-A279-43C0-B712-F3C4894CF219}"/>
    <cellStyle name="Normal 12 2 4 2 3 7" xfId="18669" xr:uid="{1963A0AE-E51B-4EF6-8A76-A24B59BED626}"/>
    <cellStyle name="Normal 12 2 4 2 3 7 2" xfId="18670" xr:uid="{21684F40-9946-4007-AD34-87CBCCE7CC8E}"/>
    <cellStyle name="Normal 12 2 4 2 3 8" xfId="18671" xr:uid="{71C62310-EA4D-4CA9-835B-44319E679B2D}"/>
    <cellStyle name="Normal 12 2 4 2 3 8 2" xfId="18672" xr:uid="{6B4B4A3A-FF19-4B0D-BEED-9585FF9E4D2B}"/>
    <cellStyle name="Normal 12 2 4 2 3 9" xfId="18673" xr:uid="{896FBEFE-E4C9-4CF2-8D3B-381F936256CD}"/>
    <cellStyle name="Normal 12 2 4 2 3 9 2" xfId="18674" xr:uid="{FB376157-DE84-4D1F-A60F-5C04C6859514}"/>
    <cellStyle name="Normal 12 2 4 2 3_AAUP CBI Calc" xfId="18675" xr:uid="{CD90BC87-90C0-4ADC-BC9E-4B16F8065A6C}"/>
    <cellStyle name="Normal 12 2 4 2 4" xfId="18676" xr:uid="{19647749-F028-4953-85E3-70FC54AF41AA}"/>
    <cellStyle name="Normal 12 2 4 2 4 10" xfId="18677" xr:uid="{7CA0FD51-FC7A-4DA1-BB4C-E5B5562FD350}"/>
    <cellStyle name="Normal 12 2 4 2 4 2" xfId="18678" xr:uid="{957C847C-1346-4F81-8D1B-1429BC5C1D09}"/>
    <cellStyle name="Normal 12 2 4 2 4 2 2" xfId="18679" xr:uid="{19B0D9A3-5D03-44A5-8CCD-89541621E554}"/>
    <cellStyle name="Normal 12 2 4 2 4 2 2 2" xfId="18680" xr:uid="{29DB16C3-7602-4D84-B929-3B36C700761A}"/>
    <cellStyle name="Normal 12 2 4 2 4 2 2 2 2" xfId="18681" xr:uid="{A01EFB68-F378-40B5-A2F2-9067D94B46E6}"/>
    <cellStyle name="Normal 12 2 4 2 4 2 2 3" xfId="18682" xr:uid="{BB537017-6BE6-409C-810C-73E855D2653F}"/>
    <cellStyle name="Normal 12 2 4 2 4 2 2 3 2" xfId="18683" xr:uid="{EFB780D1-8864-4920-9163-BC7271A93DF3}"/>
    <cellStyle name="Normal 12 2 4 2 4 2 2 4" xfId="18684" xr:uid="{AB630454-F4FF-4821-8D19-87D642C9896D}"/>
    <cellStyle name="Normal 12 2 4 2 4 2 2 4 2" xfId="18685" xr:uid="{1A297B3D-65B0-4CF4-86B2-922F62E44716}"/>
    <cellStyle name="Normal 12 2 4 2 4 2 2 5" xfId="18686" xr:uid="{882178BB-E3C8-4C73-AEE9-22311FE09CB6}"/>
    <cellStyle name="Normal 12 2 4 2 4 2 2 5 2" xfId="18687" xr:uid="{33FF7236-4A52-44B2-B3D2-B8805489D15D}"/>
    <cellStyle name="Normal 12 2 4 2 4 2 2 6" xfId="18688" xr:uid="{D6048E60-CA67-47A2-989E-E77FE4403267}"/>
    <cellStyle name="Normal 12 2 4 2 4 2 2 6 2" xfId="18689" xr:uid="{EF31F593-8D74-4315-872A-2B1EB70F3A58}"/>
    <cellStyle name="Normal 12 2 4 2 4 2 2 7" xfId="18690" xr:uid="{A8ADE31D-45E1-49BF-9794-F160AF650659}"/>
    <cellStyle name="Normal 12 2 4 2 4 2 2 7 2" xfId="18691" xr:uid="{153CF1E4-A466-446E-89E2-68D1583E322E}"/>
    <cellStyle name="Normal 12 2 4 2 4 2 2 8" xfId="18692" xr:uid="{8329D25B-4275-4499-9BFA-DACEA68ED043}"/>
    <cellStyle name="Normal 12 2 4 2 4 2 2_FY15" xfId="18693" xr:uid="{45A006A4-BD2C-422F-99D9-A2D3B9F5856E}"/>
    <cellStyle name="Normal 12 2 4 2 4 2 3" xfId="18694" xr:uid="{41A6FEC5-98F0-443F-943F-52B168E868E7}"/>
    <cellStyle name="Normal 12 2 4 2 4 2 3 2" xfId="18695" xr:uid="{9D8FD6BC-D76A-4EDD-A743-9DDB5592BCF3}"/>
    <cellStyle name="Normal 12 2 4 2 4 2 4" xfId="18696" xr:uid="{A48B39A2-6B3A-47B4-B09A-4495D783E6C9}"/>
    <cellStyle name="Normal 12 2 4 2 4 2 4 2" xfId="18697" xr:uid="{B6042CFE-CFAA-43C1-A1E3-FF7493057827}"/>
    <cellStyle name="Normal 12 2 4 2 4 2 5" xfId="18698" xr:uid="{C398D117-267B-42FA-A880-6833A1A68656}"/>
    <cellStyle name="Normal 12 2 4 2 4 2 5 2" xfId="18699" xr:uid="{10819AE9-98BD-4CD8-BFD0-8BA13883F2A6}"/>
    <cellStyle name="Normal 12 2 4 2 4 2 6" xfId="18700" xr:uid="{F047F7BD-B8C7-4744-86FD-8D3EB94D4309}"/>
    <cellStyle name="Normal 12 2 4 2 4 2 6 2" xfId="18701" xr:uid="{E31E6D3A-DDDF-46EB-8B48-F13B986A723F}"/>
    <cellStyle name="Normal 12 2 4 2 4 2 7" xfId="18702" xr:uid="{7D93485A-2B31-4B5F-A17C-B39DEA33A6A2}"/>
    <cellStyle name="Normal 12 2 4 2 4 2 7 2" xfId="18703" xr:uid="{5095A006-C6C1-4DE2-B6AA-EA71CFB212C8}"/>
    <cellStyle name="Normal 12 2 4 2 4 2 8" xfId="18704" xr:uid="{BC01D50F-6131-4BC3-A0E3-489C0EB9E238}"/>
    <cellStyle name="Normal 12 2 4 2 4 2 8 2" xfId="18705" xr:uid="{A8860DBD-2C5E-4E3B-9E04-72DCB19696C8}"/>
    <cellStyle name="Normal 12 2 4 2 4 2 9" xfId="18706" xr:uid="{E73607B5-94BE-454C-BC8D-5A386157C880}"/>
    <cellStyle name="Normal 12 2 4 2 4 2_FY15" xfId="18707" xr:uid="{2518462D-82A1-47C8-B16E-51C50F50BE2A}"/>
    <cellStyle name="Normal 12 2 4 2 4 3" xfId="18708" xr:uid="{33108A3D-1178-4881-BF6B-2A7949088169}"/>
    <cellStyle name="Normal 12 2 4 2 4 3 2" xfId="18709" xr:uid="{4A55CAA8-D729-4A6A-92D8-F2EB593AB432}"/>
    <cellStyle name="Normal 12 2 4 2 4 3 2 2" xfId="18710" xr:uid="{F802B312-6D2A-4A3D-AD25-3C43084F18A0}"/>
    <cellStyle name="Normal 12 2 4 2 4 3 3" xfId="18711" xr:uid="{FCF54F3E-A41C-4481-BDCA-22F8543A1600}"/>
    <cellStyle name="Normal 12 2 4 2 4 3 3 2" xfId="18712" xr:uid="{48465EC5-73AA-4D36-82CA-8B3BF4A69256}"/>
    <cellStyle name="Normal 12 2 4 2 4 3 4" xfId="18713" xr:uid="{1DC84DB7-9AAF-45A7-A2EF-D693027CD037}"/>
    <cellStyle name="Normal 12 2 4 2 4 3 4 2" xfId="18714" xr:uid="{83E84C97-391F-46E3-A412-B0016451873C}"/>
    <cellStyle name="Normal 12 2 4 2 4 3 5" xfId="18715" xr:uid="{6F88270D-6D5F-4E40-810E-5C404122C141}"/>
    <cellStyle name="Normal 12 2 4 2 4 3 5 2" xfId="18716" xr:uid="{1C55C827-CBF4-4F3E-A287-052AEA3423E0}"/>
    <cellStyle name="Normal 12 2 4 2 4 3 6" xfId="18717" xr:uid="{55C34F5F-6D99-4F12-B2A0-99F57C8870E9}"/>
    <cellStyle name="Normal 12 2 4 2 4 3 6 2" xfId="18718" xr:uid="{61CE66FD-9263-4A23-98F6-21C172F48A10}"/>
    <cellStyle name="Normal 12 2 4 2 4 3 7" xfId="18719" xr:uid="{5DB1DB56-138E-42DF-885C-D87BE1BB6D48}"/>
    <cellStyle name="Normal 12 2 4 2 4 3 7 2" xfId="18720" xr:uid="{A137EC4B-C4D3-4D89-92B4-02C30877D3C5}"/>
    <cellStyle name="Normal 12 2 4 2 4 3 8" xfId="18721" xr:uid="{929A047F-33FC-434C-B113-902A0D2B721B}"/>
    <cellStyle name="Normal 12 2 4 2 4 3_FY15" xfId="18722" xr:uid="{48D10A46-210A-4158-9797-0A99AC7F84F9}"/>
    <cellStyle name="Normal 12 2 4 2 4 4" xfId="18723" xr:uid="{4ABABD84-F99F-464D-9E2E-C7390D794B8B}"/>
    <cellStyle name="Normal 12 2 4 2 4 4 2" xfId="18724" xr:uid="{345E7989-A2C2-421E-B961-75A784E47193}"/>
    <cellStyle name="Normal 12 2 4 2 4 5" xfId="18725" xr:uid="{3927693F-9868-4293-BC4E-7790551B6CF6}"/>
    <cellStyle name="Normal 12 2 4 2 4 5 2" xfId="18726" xr:uid="{B8390D5C-0494-4F97-BECE-55081EAEF776}"/>
    <cellStyle name="Normal 12 2 4 2 4 6" xfId="18727" xr:uid="{AB413C3E-5488-46CD-945A-C6C5C1692B5B}"/>
    <cellStyle name="Normal 12 2 4 2 4 6 2" xfId="18728" xr:uid="{6567B10B-C5CC-4A42-A0D9-541EDAB2F4AC}"/>
    <cellStyle name="Normal 12 2 4 2 4 7" xfId="18729" xr:uid="{BCB5F3FE-4646-4436-A7F5-91A24A2C5E34}"/>
    <cellStyle name="Normal 12 2 4 2 4 7 2" xfId="18730" xr:uid="{CE307370-CD73-4534-A2C1-8FD9B5C0CA85}"/>
    <cellStyle name="Normal 12 2 4 2 4 8" xfId="18731" xr:uid="{4B184949-096B-4198-8A5D-F5EF14BD6CBB}"/>
    <cellStyle name="Normal 12 2 4 2 4 8 2" xfId="18732" xr:uid="{E9F584FE-22CF-408B-B441-C52656BD7215}"/>
    <cellStyle name="Normal 12 2 4 2 4 9" xfId="18733" xr:uid="{6687C097-8FFC-4DAF-B4FD-895B9EFF9D51}"/>
    <cellStyle name="Normal 12 2 4 2 4 9 2" xfId="18734" xr:uid="{266495E8-8052-4E8E-8F5F-9EBF06C42393}"/>
    <cellStyle name="Normal 12 2 4 2 4_AAUP CBI Calc" xfId="18735" xr:uid="{6E7C40F1-CA60-46A3-84BF-C963F176F499}"/>
    <cellStyle name="Normal 12 2 4 2 5" xfId="18736" xr:uid="{B7812627-3A54-4A87-8321-5CCC6D67F74C}"/>
    <cellStyle name="Normal 12 2 4 2 5 10" xfId="18737" xr:uid="{B1F1A0E6-E434-4C8F-8D21-BC90CFF891FD}"/>
    <cellStyle name="Normal 12 2 4 2 5 2" xfId="18738" xr:uid="{333FC766-E5EB-4205-A41F-7BC76456FA79}"/>
    <cellStyle name="Normal 12 2 4 2 5 2 2" xfId="18739" xr:uid="{8847F150-348D-41D7-A35B-BE6F582C8E77}"/>
    <cellStyle name="Normal 12 2 4 2 5 2 2 2" xfId="18740" xr:uid="{958DCCC8-7444-4F41-893F-A327914AE878}"/>
    <cellStyle name="Normal 12 2 4 2 5 2 2 2 2" xfId="18741" xr:uid="{5AAE714E-9BE7-4871-9E6C-7734CBD724E9}"/>
    <cellStyle name="Normal 12 2 4 2 5 2 2 3" xfId="18742" xr:uid="{4E69AFA2-B3B3-46C4-9F74-1ED3289340DD}"/>
    <cellStyle name="Normal 12 2 4 2 5 2 2 3 2" xfId="18743" xr:uid="{7B84C84E-5655-4ECE-9C2B-0B5AAE7EB2C6}"/>
    <cellStyle name="Normal 12 2 4 2 5 2 2 4" xfId="18744" xr:uid="{646C85A5-60F2-4F5C-9B0F-2AB7D9B4CBFC}"/>
    <cellStyle name="Normal 12 2 4 2 5 2 2 4 2" xfId="18745" xr:uid="{DA53E833-D4EC-4BAF-8C7B-095E1FD43F61}"/>
    <cellStyle name="Normal 12 2 4 2 5 2 2 5" xfId="18746" xr:uid="{8980342B-CEA8-4112-A1A5-D580CA3FC6B8}"/>
    <cellStyle name="Normal 12 2 4 2 5 2 2 5 2" xfId="18747" xr:uid="{D59F41AA-BA10-4B21-8C7D-41637B6BC815}"/>
    <cellStyle name="Normal 12 2 4 2 5 2 2 6" xfId="18748" xr:uid="{FE892448-BA45-4D6B-8F22-AB99DB231ED9}"/>
    <cellStyle name="Normal 12 2 4 2 5 2 2 6 2" xfId="18749" xr:uid="{8372BBA7-C58B-48C5-A457-485EA72230F8}"/>
    <cellStyle name="Normal 12 2 4 2 5 2 2 7" xfId="18750" xr:uid="{AADC1BEE-2E94-4977-977E-EA7010AAB5A5}"/>
    <cellStyle name="Normal 12 2 4 2 5 2 2 7 2" xfId="18751" xr:uid="{A6407CC4-F697-4429-8C15-E2CD27C2F2BA}"/>
    <cellStyle name="Normal 12 2 4 2 5 2 2 8" xfId="18752" xr:uid="{09C7B86D-7AB9-4568-B6B3-1A5A9367635E}"/>
    <cellStyle name="Normal 12 2 4 2 5 2 2_FY15" xfId="18753" xr:uid="{018EE2B7-A220-44F0-AACC-B4B850B75EE9}"/>
    <cellStyle name="Normal 12 2 4 2 5 2 3" xfId="18754" xr:uid="{DF85299B-5A64-434D-8064-A83F3FA1914F}"/>
    <cellStyle name="Normal 12 2 4 2 5 2 3 2" xfId="18755" xr:uid="{A99B9CE7-2555-4300-8B34-BB54D10D5CA7}"/>
    <cellStyle name="Normal 12 2 4 2 5 2 4" xfId="18756" xr:uid="{2934216A-7BAF-4672-AC4C-9C1AD24371E9}"/>
    <cellStyle name="Normal 12 2 4 2 5 2 4 2" xfId="18757" xr:uid="{2B8E0BEB-7585-4F9C-9ECC-788907EA1777}"/>
    <cellStyle name="Normal 12 2 4 2 5 2 5" xfId="18758" xr:uid="{E8AC937A-E0F4-4797-8090-CF359D3302B6}"/>
    <cellStyle name="Normal 12 2 4 2 5 2 5 2" xfId="18759" xr:uid="{73A5E2BE-DE8E-4CB4-8575-AFBDEFE46262}"/>
    <cellStyle name="Normal 12 2 4 2 5 2 6" xfId="18760" xr:uid="{C217F11D-10BA-428F-B463-21EDFE1AC336}"/>
    <cellStyle name="Normal 12 2 4 2 5 2 6 2" xfId="18761" xr:uid="{F51D1B94-E453-4C19-820D-D08A978E1A8B}"/>
    <cellStyle name="Normal 12 2 4 2 5 2 7" xfId="18762" xr:uid="{05C7641A-BD03-4818-907A-293121FF8675}"/>
    <cellStyle name="Normal 12 2 4 2 5 2 7 2" xfId="18763" xr:uid="{5A24FE70-E750-4A9F-8768-331BC735F047}"/>
    <cellStyle name="Normal 12 2 4 2 5 2 8" xfId="18764" xr:uid="{D65021D8-86BB-4413-9EF0-CD0795717832}"/>
    <cellStyle name="Normal 12 2 4 2 5 2 8 2" xfId="18765" xr:uid="{C340D2D1-DE88-4A5C-B3E5-8633644A6155}"/>
    <cellStyle name="Normal 12 2 4 2 5 2 9" xfId="18766" xr:uid="{F4464210-A838-4692-B902-068CF17AF3EA}"/>
    <cellStyle name="Normal 12 2 4 2 5 2_FY15" xfId="18767" xr:uid="{B304AFAF-43DC-4AFE-82B5-7F4F605DF77E}"/>
    <cellStyle name="Normal 12 2 4 2 5 3" xfId="18768" xr:uid="{6D0D0D74-F7E2-4067-83D5-8EEAEFF24631}"/>
    <cellStyle name="Normal 12 2 4 2 5 3 2" xfId="18769" xr:uid="{AECF7FC5-33E2-435B-82F1-080109854834}"/>
    <cellStyle name="Normal 12 2 4 2 5 3 2 2" xfId="18770" xr:uid="{17091634-F198-4884-A2CE-224FDA5F82B9}"/>
    <cellStyle name="Normal 12 2 4 2 5 3 3" xfId="18771" xr:uid="{02FA244A-5DEF-4006-AA6B-337FFE637997}"/>
    <cellStyle name="Normal 12 2 4 2 5 3 3 2" xfId="18772" xr:uid="{13417C87-AF16-40CB-9F45-D58C165A9CB6}"/>
    <cellStyle name="Normal 12 2 4 2 5 3 4" xfId="18773" xr:uid="{7944A2F4-63D7-4E3A-ADED-7ED51C49F36C}"/>
    <cellStyle name="Normal 12 2 4 2 5 3 4 2" xfId="18774" xr:uid="{9225CC81-70A0-4B2D-951A-2538EE9834C1}"/>
    <cellStyle name="Normal 12 2 4 2 5 3 5" xfId="18775" xr:uid="{20D6BCAB-33E2-46B3-9680-CEEFE7DA8957}"/>
    <cellStyle name="Normal 12 2 4 2 5 3 5 2" xfId="18776" xr:uid="{F84D238C-396D-4475-AA3F-28F1DB5373BA}"/>
    <cellStyle name="Normal 12 2 4 2 5 3 6" xfId="18777" xr:uid="{031E3B73-370D-466E-BCF9-8B7ADA8EE430}"/>
    <cellStyle name="Normal 12 2 4 2 5 3 6 2" xfId="18778" xr:uid="{7F78E8ED-D75C-458C-ACE6-B877190CB1DD}"/>
    <cellStyle name="Normal 12 2 4 2 5 3 7" xfId="18779" xr:uid="{AE6B0CE5-9932-4CDC-B452-8817F0F21477}"/>
    <cellStyle name="Normal 12 2 4 2 5 3 7 2" xfId="18780" xr:uid="{3E6EADEF-4FCA-420A-8E18-3F3ECF25C81B}"/>
    <cellStyle name="Normal 12 2 4 2 5 3 8" xfId="18781" xr:uid="{5C770AD4-AFD3-4300-AD50-0E2B4BDA6C1B}"/>
    <cellStyle name="Normal 12 2 4 2 5 3_FY15" xfId="18782" xr:uid="{42467033-1180-462B-A0A7-20CF78732444}"/>
    <cellStyle name="Normal 12 2 4 2 5 4" xfId="18783" xr:uid="{A6F51B2E-6837-44F1-8B10-6F9EC29CDB87}"/>
    <cellStyle name="Normal 12 2 4 2 5 4 2" xfId="18784" xr:uid="{C03C1BC8-3251-4030-BA51-A63E751A5336}"/>
    <cellStyle name="Normal 12 2 4 2 5 5" xfId="18785" xr:uid="{4D8ED8F6-55D8-4107-BBDF-8FD6D2A93064}"/>
    <cellStyle name="Normal 12 2 4 2 5 5 2" xfId="18786" xr:uid="{DDC7D345-F90E-4019-A801-46085906066B}"/>
    <cellStyle name="Normal 12 2 4 2 5 6" xfId="18787" xr:uid="{B114C8CA-E6EB-4521-9462-B9D91DFC7AEA}"/>
    <cellStyle name="Normal 12 2 4 2 5 6 2" xfId="18788" xr:uid="{7BB7983C-0B0C-4459-A958-D9F1C38F9FA6}"/>
    <cellStyle name="Normal 12 2 4 2 5 7" xfId="18789" xr:uid="{4F269124-E918-4BE5-8D48-BAEB4EA6980E}"/>
    <cellStyle name="Normal 12 2 4 2 5 7 2" xfId="18790" xr:uid="{15532D0B-5237-4736-8B1E-E07908AC40FB}"/>
    <cellStyle name="Normal 12 2 4 2 5 8" xfId="18791" xr:uid="{41D88E5B-AB3D-464D-89E7-1E044386EB09}"/>
    <cellStyle name="Normal 12 2 4 2 5 8 2" xfId="18792" xr:uid="{CA88225F-BD29-4748-87F3-40D9DD258F97}"/>
    <cellStyle name="Normal 12 2 4 2 5 9" xfId="18793" xr:uid="{BECE5D5D-BF06-4846-B97F-C5662059CBC9}"/>
    <cellStyle name="Normal 12 2 4 2 5 9 2" xfId="18794" xr:uid="{DE3A2091-EABB-4E5D-8698-D555AEF32692}"/>
    <cellStyle name="Normal 12 2 4 2 5_AAUP CBI Calc" xfId="18795" xr:uid="{C4CF8149-B22D-4C60-9238-0AAA739DC3CF}"/>
    <cellStyle name="Normal 12 2 4 2 6" xfId="18796" xr:uid="{B4653976-D0C2-4665-9407-DBE77DDFC6B3}"/>
    <cellStyle name="Normal 12 2 4 2 6 10" xfId="18797" xr:uid="{50365042-F218-47E6-A1A9-670C269B2484}"/>
    <cellStyle name="Normal 12 2 4 2 6 2" xfId="18798" xr:uid="{2A6116E3-946B-4464-A3EE-7A38B8801451}"/>
    <cellStyle name="Normal 12 2 4 2 6 2 2" xfId="18799" xr:uid="{D5E95805-8F4A-48E6-BDAC-76B5DF2D0CCD}"/>
    <cellStyle name="Normal 12 2 4 2 6 2 2 2" xfId="18800" xr:uid="{98ADA4C3-4298-4893-B5F1-3A8FC08A38FF}"/>
    <cellStyle name="Normal 12 2 4 2 6 2 2 2 2" xfId="18801" xr:uid="{E7165DB4-5839-4EDB-B7CA-6A9424363E0F}"/>
    <cellStyle name="Normal 12 2 4 2 6 2 2 3" xfId="18802" xr:uid="{4617E1A0-5D11-47DE-BA85-73E7F8C2108F}"/>
    <cellStyle name="Normal 12 2 4 2 6 2 2 3 2" xfId="18803" xr:uid="{C0F90A2A-3C82-4810-B602-8B7116904206}"/>
    <cellStyle name="Normal 12 2 4 2 6 2 2 4" xfId="18804" xr:uid="{9D9A43CC-6587-46EF-8DD5-868AA419CDFD}"/>
    <cellStyle name="Normal 12 2 4 2 6 2 2 4 2" xfId="18805" xr:uid="{DD6F4E6D-A37F-4583-8B21-EA474B0F85D7}"/>
    <cellStyle name="Normal 12 2 4 2 6 2 2 5" xfId="18806" xr:uid="{60BE9E01-3B8D-4B93-9EAB-2FB2DBB5CC5D}"/>
    <cellStyle name="Normal 12 2 4 2 6 2 2 5 2" xfId="18807" xr:uid="{AE47AF95-E245-4200-ACD2-6FC8509D5877}"/>
    <cellStyle name="Normal 12 2 4 2 6 2 2 6" xfId="18808" xr:uid="{F23A4B4B-299C-4813-A7CD-D8E27FD6DE3E}"/>
    <cellStyle name="Normal 12 2 4 2 6 2 2 6 2" xfId="18809" xr:uid="{0334146C-8D51-40BA-AB34-85DB062C947B}"/>
    <cellStyle name="Normal 12 2 4 2 6 2 2 7" xfId="18810" xr:uid="{2BE398AB-7336-404E-BAC3-2173F07FF92A}"/>
    <cellStyle name="Normal 12 2 4 2 6 2 2 7 2" xfId="18811" xr:uid="{FDD7D6D6-A7B8-4D5F-9C5E-A656780092A4}"/>
    <cellStyle name="Normal 12 2 4 2 6 2 2 8" xfId="18812" xr:uid="{B7297FD3-88D2-443B-914A-A90477BD91F7}"/>
    <cellStyle name="Normal 12 2 4 2 6 2 2_FY15" xfId="18813" xr:uid="{0BCABFA8-9C07-4379-B117-D366FDC3F716}"/>
    <cellStyle name="Normal 12 2 4 2 6 2 3" xfId="18814" xr:uid="{775C93E2-C591-48AD-A86A-F018D22B2DBA}"/>
    <cellStyle name="Normal 12 2 4 2 6 2 3 2" xfId="18815" xr:uid="{8C0EDF42-1BFF-47F5-8385-453CA50669C1}"/>
    <cellStyle name="Normal 12 2 4 2 6 2 4" xfId="18816" xr:uid="{35B17673-097A-4D09-82BC-CFA8268FAD53}"/>
    <cellStyle name="Normal 12 2 4 2 6 2 4 2" xfId="18817" xr:uid="{063EC666-B8B1-4508-ADA2-3E2E967DB100}"/>
    <cellStyle name="Normal 12 2 4 2 6 2 5" xfId="18818" xr:uid="{DDB1AF08-39BB-4AF6-BE29-550F7C42B513}"/>
    <cellStyle name="Normal 12 2 4 2 6 2 5 2" xfId="18819" xr:uid="{C54F65B6-EDB0-46FD-B04D-5B4CFC0D0BAD}"/>
    <cellStyle name="Normal 12 2 4 2 6 2 6" xfId="18820" xr:uid="{866389C0-D247-4081-BF0B-06335ED9E30F}"/>
    <cellStyle name="Normal 12 2 4 2 6 2 6 2" xfId="18821" xr:uid="{3853B336-A778-434C-B5A5-4106984CCDE7}"/>
    <cellStyle name="Normal 12 2 4 2 6 2 7" xfId="18822" xr:uid="{1819901B-4CD8-44E0-AAAE-BB13358577C0}"/>
    <cellStyle name="Normal 12 2 4 2 6 2 7 2" xfId="18823" xr:uid="{60A06A5B-D6C3-46FF-87E6-6664ACF15A9A}"/>
    <cellStyle name="Normal 12 2 4 2 6 2 8" xfId="18824" xr:uid="{B03381CE-F4BF-4F4F-B819-5BC4D731C732}"/>
    <cellStyle name="Normal 12 2 4 2 6 2 8 2" xfId="18825" xr:uid="{2D576753-F839-4850-9159-9C3F5195CD57}"/>
    <cellStyle name="Normal 12 2 4 2 6 2 9" xfId="18826" xr:uid="{BFA3D829-525B-473F-B74C-9B330F5FB7A4}"/>
    <cellStyle name="Normal 12 2 4 2 6 2_FY15" xfId="18827" xr:uid="{4FCFEFBE-92BE-4646-ABA9-74BD84767230}"/>
    <cellStyle name="Normal 12 2 4 2 6 3" xfId="18828" xr:uid="{117853AB-828E-4C1F-9ADE-FBBF7D7970E1}"/>
    <cellStyle name="Normal 12 2 4 2 6 3 2" xfId="18829" xr:uid="{FF0B3D47-E948-42C9-A6C2-235C3E82104A}"/>
    <cellStyle name="Normal 12 2 4 2 6 3 2 2" xfId="18830" xr:uid="{CBD7DC33-77C7-488C-AC27-7D524FE1BBF4}"/>
    <cellStyle name="Normal 12 2 4 2 6 3 3" xfId="18831" xr:uid="{B2727D88-DA19-4DC3-929D-B1D9E041EF78}"/>
    <cellStyle name="Normal 12 2 4 2 6 3 3 2" xfId="18832" xr:uid="{2DC77866-FDA3-4C6B-A9EF-B29EDEBFBCA2}"/>
    <cellStyle name="Normal 12 2 4 2 6 3 4" xfId="18833" xr:uid="{262C5056-CD83-4CFE-AF2D-9C710F371BA6}"/>
    <cellStyle name="Normal 12 2 4 2 6 3 4 2" xfId="18834" xr:uid="{E1C95B2A-5D1C-4CB6-8440-97943841EB99}"/>
    <cellStyle name="Normal 12 2 4 2 6 3 5" xfId="18835" xr:uid="{0DB47D3E-3296-402A-8143-61802AB311AC}"/>
    <cellStyle name="Normal 12 2 4 2 6 3 5 2" xfId="18836" xr:uid="{F7869ACD-CFE5-4282-8F0E-7CCA58920238}"/>
    <cellStyle name="Normal 12 2 4 2 6 3 6" xfId="18837" xr:uid="{4CC32FFF-F51C-44FF-821B-B1B6C91999DF}"/>
    <cellStyle name="Normal 12 2 4 2 6 3 6 2" xfId="18838" xr:uid="{F89E89C1-6D17-4920-B124-F937F61DEC14}"/>
    <cellStyle name="Normal 12 2 4 2 6 3 7" xfId="18839" xr:uid="{2CCBFDE7-82AF-4953-B561-E071107FA78B}"/>
    <cellStyle name="Normal 12 2 4 2 6 3 7 2" xfId="18840" xr:uid="{BB295DFE-214F-429B-9E45-5301D9D76C48}"/>
    <cellStyle name="Normal 12 2 4 2 6 3 8" xfId="18841" xr:uid="{1CAAD4AE-75A0-4C64-8DB9-07DF51F03AD5}"/>
    <cellStyle name="Normal 12 2 4 2 6 3_FY15" xfId="18842" xr:uid="{BCCB0B67-F317-4D0C-B706-E92A3C33C0E6}"/>
    <cellStyle name="Normal 12 2 4 2 6 4" xfId="18843" xr:uid="{0982E016-C885-4146-9B9F-440277842837}"/>
    <cellStyle name="Normal 12 2 4 2 6 4 2" xfId="18844" xr:uid="{BA787DFC-6BA8-4D14-9656-0BBCEE4BFC9F}"/>
    <cellStyle name="Normal 12 2 4 2 6 5" xfId="18845" xr:uid="{10BBCAC4-0F86-4AB6-9B60-AD66CBB5C9C7}"/>
    <cellStyle name="Normal 12 2 4 2 6 5 2" xfId="18846" xr:uid="{29E9727E-4F42-4DCB-ADE9-1FACEC0AD2D1}"/>
    <cellStyle name="Normal 12 2 4 2 6 6" xfId="18847" xr:uid="{59147950-243E-4358-8D60-AE90E88402AA}"/>
    <cellStyle name="Normal 12 2 4 2 6 6 2" xfId="18848" xr:uid="{F7BC1EC3-DEBD-4502-B285-DD8FAFEABD11}"/>
    <cellStyle name="Normal 12 2 4 2 6 7" xfId="18849" xr:uid="{C32F7B2F-9960-4FFD-90F9-32293FFF7744}"/>
    <cellStyle name="Normal 12 2 4 2 6 7 2" xfId="18850" xr:uid="{2413D5D0-E41D-4F00-AACE-821E87BB6365}"/>
    <cellStyle name="Normal 12 2 4 2 6 8" xfId="18851" xr:uid="{15FAA3DE-A8F2-45D8-9795-93DBE4E9815A}"/>
    <cellStyle name="Normal 12 2 4 2 6 8 2" xfId="18852" xr:uid="{BD7F7BC2-14AF-4D31-A8DD-D90A72A905A3}"/>
    <cellStyle name="Normal 12 2 4 2 6 9" xfId="18853" xr:uid="{8D1C1857-7CD1-47C2-9A52-238BED4CB86F}"/>
    <cellStyle name="Normal 12 2 4 2 6 9 2" xfId="18854" xr:uid="{9452333D-A51F-4327-97E6-B49ADC6FE9F9}"/>
    <cellStyle name="Normal 12 2 4 2 6_AAUP CBI Calc" xfId="18855" xr:uid="{9474633C-2D9F-48F9-ADF0-B47581C0CF66}"/>
    <cellStyle name="Normal 12 2 4 2 7" xfId="18856" xr:uid="{03A3FED7-EDEF-4C89-A6A4-3D6E38B7AAA1}"/>
    <cellStyle name="Normal 12 2 4 2 7 2" xfId="18857" xr:uid="{8BCBB406-BE46-4C83-832F-BE5D4481A298}"/>
    <cellStyle name="Normal 12 2 4 2 7 2 2" xfId="18858" xr:uid="{749F39A3-1F11-47F5-AC01-A6B0B788890A}"/>
    <cellStyle name="Normal 12 2 4 2 7 2 2 2" xfId="18859" xr:uid="{D574607A-19D5-40A3-8BFF-CE66B4D412B4}"/>
    <cellStyle name="Normal 12 2 4 2 7 2 3" xfId="18860" xr:uid="{CED65E67-9B6B-40AD-BA17-C97348CE18CE}"/>
    <cellStyle name="Normal 12 2 4 2 7 2 3 2" xfId="18861" xr:uid="{2937A756-5D1E-4B95-A615-35AC94468631}"/>
    <cellStyle name="Normal 12 2 4 2 7 2 4" xfId="18862" xr:uid="{EAE778A8-705A-46C3-A86A-3D79B8F1E2EE}"/>
    <cellStyle name="Normal 12 2 4 2 7 2 4 2" xfId="18863" xr:uid="{2248943E-7688-4235-A1DE-C9B956689A93}"/>
    <cellStyle name="Normal 12 2 4 2 7 2 5" xfId="18864" xr:uid="{9A4E5A8B-1445-4F13-B9E7-ED30D80539C5}"/>
    <cellStyle name="Normal 12 2 4 2 7 2 5 2" xfId="18865" xr:uid="{3FE34F45-8F54-406D-BBAC-50F2FA4DF8C3}"/>
    <cellStyle name="Normal 12 2 4 2 7 2 6" xfId="18866" xr:uid="{8550F6B1-C7EB-4DB7-BB4C-9FD5BEBBA70F}"/>
    <cellStyle name="Normal 12 2 4 2 7 2 6 2" xfId="18867" xr:uid="{C2B1D9F9-F520-44DC-BE2B-F716075670C0}"/>
    <cellStyle name="Normal 12 2 4 2 7 2 7" xfId="18868" xr:uid="{93AFDB9C-8B55-4BEF-ACAB-6EEC961B19E4}"/>
    <cellStyle name="Normal 12 2 4 2 7 2 7 2" xfId="18869" xr:uid="{576468EE-0907-4B2D-A687-6B8DDB6C62E1}"/>
    <cellStyle name="Normal 12 2 4 2 7 2 8" xfId="18870" xr:uid="{B7C21545-DFF8-439C-B153-FE5A2A618AD5}"/>
    <cellStyle name="Normal 12 2 4 2 7 2_FY15" xfId="18871" xr:uid="{82A104F7-DC48-4181-B075-00B0427C5A93}"/>
    <cellStyle name="Normal 12 2 4 2 7 3" xfId="18872" xr:uid="{F4C64AE7-6421-4CFC-AD60-9637CA75549A}"/>
    <cellStyle name="Normal 12 2 4 2 7 3 2" xfId="18873" xr:uid="{32DD2EA9-4B18-44EF-BF20-4A9C5A109CDB}"/>
    <cellStyle name="Normal 12 2 4 2 7 4" xfId="18874" xr:uid="{19B20969-037D-4057-B32A-235619D48348}"/>
    <cellStyle name="Normal 12 2 4 2 7 4 2" xfId="18875" xr:uid="{3416DE10-D257-480D-B2FE-3022984D2F32}"/>
    <cellStyle name="Normal 12 2 4 2 7 5" xfId="18876" xr:uid="{DF0E856E-51EE-40BE-B475-0ADD82370DB0}"/>
    <cellStyle name="Normal 12 2 4 2 7 5 2" xfId="18877" xr:uid="{0CE1E44D-9759-4985-AA93-E3244CAA7213}"/>
    <cellStyle name="Normal 12 2 4 2 7 6" xfId="18878" xr:uid="{694DA866-0123-4D72-9E76-C9D78ABB9C51}"/>
    <cellStyle name="Normal 12 2 4 2 7 6 2" xfId="18879" xr:uid="{A17E3753-3BFE-44C8-A719-AE02B629BECD}"/>
    <cellStyle name="Normal 12 2 4 2 7 7" xfId="18880" xr:uid="{455C8C2C-6D6F-4D4E-95CA-0595E9C671E0}"/>
    <cellStyle name="Normal 12 2 4 2 7 7 2" xfId="18881" xr:uid="{0D323107-3422-4F9B-9F15-1820607C2CE6}"/>
    <cellStyle name="Normal 12 2 4 2 7 8" xfId="18882" xr:uid="{4DA3E910-E829-440B-A55B-31B7B8BD45A5}"/>
    <cellStyle name="Normal 12 2 4 2 7 8 2" xfId="18883" xr:uid="{F082EA9F-6EEA-4F4F-ADAF-129270DCA59D}"/>
    <cellStyle name="Normal 12 2 4 2 7 9" xfId="18884" xr:uid="{233A1134-3482-4758-82E1-6FCAA43D9454}"/>
    <cellStyle name="Normal 12 2 4 2 7_FY15" xfId="18885" xr:uid="{CCE4B6E8-40DD-4E5B-B983-7B0919820813}"/>
    <cellStyle name="Normal 12 2 4 2 8" xfId="18886" xr:uid="{8504661D-2DFA-4747-9CB1-429A0C3B26AC}"/>
    <cellStyle name="Normal 12 2 4 2 8 2" xfId="18887" xr:uid="{CE9A5C1A-513E-4F8E-82D5-5A4016A58375}"/>
    <cellStyle name="Normal 12 2 4 2 8 2 2" xfId="18888" xr:uid="{5AB7358C-9AAF-4B66-A42F-9BC22F1FECCD}"/>
    <cellStyle name="Normal 12 2 4 2 8 2 2 2" xfId="18889" xr:uid="{F3203A20-B78C-4961-ACE3-D5392F15FBA5}"/>
    <cellStyle name="Normal 12 2 4 2 8 2 3" xfId="18890" xr:uid="{F9208A62-1B7A-401D-9F9B-A49A1076CA6F}"/>
    <cellStyle name="Normal 12 2 4 2 8 2 3 2" xfId="18891" xr:uid="{CEAA02A0-B131-4318-B944-7092CDDAAF93}"/>
    <cellStyle name="Normal 12 2 4 2 8 2 4" xfId="18892" xr:uid="{6F01BEFB-5DE4-41B7-835C-FE27AE067556}"/>
    <cellStyle name="Normal 12 2 4 2 8 2 4 2" xfId="18893" xr:uid="{BBA9AC40-6213-4A3F-8AB8-2D8BFDF5E080}"/>
    <cellStyle name="Normal 12 2 4 2 8 2 5" xfId="18894" xr:uid="{4CD7225D-7797-49A4-8268-2344F92D5305}"/>
    <cellStyle name="Normal 12 2 4 2 8 2 5 2" xfId="18895" xr:uid="{AC543BC1-20FA-40BF-A48C-A83BB14587C8}"/>
    <cellStyle name="Normal 12 2 4 2 8 2 6" xfId="18896" xr:uid="{427792D3-7F94-4321-B036-DA827DC68846}"/>
    <cellStyle name="Normal 12 2 4 2 8 2 6 2" xfId="18897" xr:uid="{90980F3B-42E3-4ACB-8FEB-90E8B11F4447}"/>
    <cellStyle name="Normal 12 2 4 2 8 2 7" xfId="18898" xr:uid="{938889B4-1CCB-429D-A45D-882CDF475C19}"/>
    <cellStyle name="Normal 12 2 4 2 8 2 7 2" xfId="18899" xr:uid="{F8A43C14-13CB-4156-8E59-009F6019666F}"/>
    <cellStyle name="Normal 12 2 4 2 8 2 8" xfId="18900" xr:uid="{75A7FF8D-5176-4F6C-982C-59EF76D3FAB2}"/>
    <cellStyle name="Normal 12 2 4 2 8 2_FY15" xfId="18901" xr:uid="{1776CF2B-CFC9-42AE-A5BB-1003866D485F}"/>
    <cellStyle name="Normal 12 2 4 2 8 3" xfId="18902" xr:uid="{38586650-B796-4EC6-A722-87BC4D463C10}"/>
    <cellStyle name="Normal 12 2 4 2 8 3 2" xfId="18903" xr:uid="{7EB76AF4-BFFF-421E-83F7-1B4D5BC2348B}"/>
    <cellStyle name="Normal 12 2 4 2 8 4" xfId="18904" xr:uid="{AE89CAE4-6F67-45AC-928E-B7E7A53029AD}"/>
    <cellStyle name="Normal 12 2 4 2 8 4 2" xfId="18905" xr:uid="{B1BBA507-4837-439D-899F-451C85FE1262}"/>
    <cellStyle name="Normal 12 2 4 2 8 5" xfId="18906" xr:uid="{1FCEF6C9-9809-4AE4-AA30-98C5445D81CD}"/>
    <cellStyle name="Normal 12 2 4 2 8 5 2" xfId="18907" xr:uid="{72BEB7F8-3D02-48E2-A0E2-D84D044E58ED}"/>
    <cellStyle name="Normal 12 2 4 2 8 6" xfId="18908" xr:uid="{EDEAB2BB-36D1-4DB2-A71E-4650BBCA609A}"/>
    <cellStyle name="Normal 12 2 4 2 8 6 2" xfId="18909" xr:uid="{1128E6AE-7FC2-4C1D-AB54-AA5DDA13A022}"/>
    <cellStyle name="Normal 12 2 4 2 8 7" xfId="18910" xr:uid="{88FEF948-08BE-42C8-B731-8763AC1A27B3}"/>
    <cellStyle name="Normal 12 2 4 2 8 7 2" xfId="18911" xr:uid="{C712C0BE-A3A4-4639-87BE-1AEF5801BA14}"/>
    <cellStyle name="Normal 12 2 4 2 8 8" xfId="18912" xr:uid="{222696D5-75C8-465E-9B94-4E1D7EC387BC}"/>
    <cellStyle name="Normal 12 2 4 2 8 8 2" xfId="18913" xr:uid="{6B484C7A-CF1D-4F54-9D8F-D696DC6AA5FC}"/>
    <cellStyle name="Normal 12 2 4 2 8 9" xfId="18914" xr:uid="{FE62C546-807F-40A6-BA38-5DADA0222730}"/>
    <cellStyle name="Normal 12 2 4 2 8_FY15" xfId="18915" xr:uid="{426D201A-11D5-4C73-AE25-C055FF08CB1C}"/>
    <cellStyle name="Normal 12 2 4 2 9" xfId="18916" xr:uid="{39C561F8-315E-47A1-BDA4-80A85BD31530}"/>
    <cellStyle name="Normal 12 2 4 2 9 2" xfId="18917" xr:uid="{7E8D25FC-DD42-4BF4-B9E3-2F9A22F86D65}"/>
    <cellStyle name="Normal 12 2 4 2 9 2 2" xfId="18918" xr:uid="{689AF079-78E9-44E7-B8B3-EFE3611072FF}"/>
    <cellStyle name="Normal 12 2 4 2 9 3" xfId="18919" xr:uid="{00EBBE21-8995-4824-A5FC-A1FB58FEC7E9}"/>
    <cellStyle name="Normal 12 2 4 2 9 3 2" xfId="18920" xr:uid="{347803F4-4F52-43EC-8720-F7196F1E7ADB}"/>
    <cellStyle name="Normal 12 2 4 2 9 4" xfId="18921" xr:uid="{CFD6AE50-13BC-4AA1-BB6C-093178179B11}"/>
    <cellStyle name="Normal 12 2 4 2 9 4 2" xfId="18922" xr:uid="{7C0C531A-FA34-42B4-8936-B4415E78EEE4}"/>
    <cellStyle name="Normal 12 2 4 2 9 5" xfId="18923" xr:uid="{D398BEAA-F6F4-4F3B-84D9-7DC082A62646}"/>
    <cellStyle name="Normal 12 2 4 2 9 5 2" xfId="18924" xr:uid="{5D0A85E3-E21B-44A4-BB86-D40910882690}"/>
    <cellStyle name="Normal 12 2 4 2 9 6" xfId="18925" xr:uid="{0B8BE00D-47B0-4F2B-9D56-5CD6F5693ABA}"/>
    <cellStyle name="Normal 12 2 4 2 9 6 2" xfId="18926" xr:uid="{F7B5CEDF-9F4C-4712-8388-E514549058F6}"/>
    <cellStyle name="Normal 12 2 4 2 9 7" xfId="18927" xr:uid="{996F2DD2-F765-4B6A-BDDE-CE9371659271}"/>
    <cellStyle name="Normal 12 2 4 2 9 7 2" xfId="18928" xr:uid="{AEF7612E-96C0-437D-9BA2-7A1797EF9ADE}"/>
    <cellStyle name="Normal 12 2 4 2 9 8" xfId="18929" xr:uid="{350E0E7E-A515-4503-A023-A7BFF46EFE14}"/>
    <cellStyle name="Normal 12 2 4 2 9_FY15" xfId="18930" xr:uid="{E3229D0D-6B94-4440-8B3F-001E90BA9542}"/>
    <cellStyle name="Normal 12 2 4 2_AAUP CBI Calc" xfId="18931" xr:uid="{E855A5BF-8FC4-4177-B7A4-4CB75EC8EE20}"/>
    <cellStyle name="Normal 12 2 4 3" xfId="18932" xr:uid="{45371C28-5109-46BC-9E06-07E82B63B048}"/>
    <cellStyle name="Normal 12 2 4 3 10" xfId="18933" xr:uid="{4FEFFBDD-FCF1-46AD-84F8-AA18A55EAE61}"/>
    <cellStyle name="Normal 12 2 4 3 10 2" xfId="18934" xr:uid="{35573B6B-3FCC-4CC1-9B4E-4C86A8F43820}"/>
    <cellStyle name="Normal 12 2 4 3 11" xfId="18935" xr:uid="{40DE6C7A-C4ED-473E-9271-4E9390FA59DC}"/>
    <cellStyle name="Normal 12 2 4 3 11 2" xfId="18936" xr:uid="{572B4765-71D3-4662-83A7-9FB26BD9CC84}"/>
    <cellStyle name="Normal 12 2 4 3 12" xfId="18937" xr:uid="{DE97893F-CDD0-45B6-93AF-335FB3FE8306}"/>
    <cellStyle name="Normal 12 2 4 3 12 2" xfId="18938" xr:uid="{C9B4DA25-8263-43BE-AC98-E788F4122231}"/>
    <cellStyle name="Normal 12 2 4 3 13" xfId="18939" xr:uid="{D61A41DD-7B0D-48D0-A131-82510A37738C}"/>
    <cellStyle name="Normal 12 2 4 3 13 2" xfId="18940" xr:uid="{252793C1-8520-4EBA-9618-80BE78B97508}"/>
    <cellStyle name="Normal 12 2 4 3 14" xfId="18941" xr:uid="{2BC97484-78C2-496E-8981-694DAA1180B1}"/>
    <cellStyle name="Normal 12 2 4 3 14 2" xfId="18942" xr:uid="{0EEF4EC8-4738-400A-87F3-F5E553D4CE4C}"/>
    <cellStyle name="Normal 12 2 4 3 15" xfId="18943" xr:uid="{35DF6F35-50F7-4881-A520-7FFD7677B50B}"/>
    <cellStyle name="Normal 12 2 4 3 2" xfId="18944" xr:uid="{541E1455-202A-467F-A48C-5F1659E45B09}"/>
    <cellStyle name="Normal 12 2 4 3 2 10" xfId="18945" xr:uid="{94AF175E-6D56-45D6-B36B-A945697A35BB}"/>
    <cellStyle name="Normal 12 2 4 3 2 10 2" xfId="18946" xr:uid="{58EE6D70-E132-4653-8D40-37A8CE7CCFB0}"/>
    <cellStyle name="Normal 12 2 4 3 2 11" xfId="18947" xr:uid="{05BF2F55-D110-475A-9AA3-E10ECE2D603C}"/>
    <cellStyle name="Normal 12 2 4 3 2 2" xfId="18948" xr:uid="{C67125BF-9292-42A9-B922-77A00F645BB5}"/>
    <cellStyle name="Normal 12 2 4 3 2 2 2" xfId="18949" xr:uid="{0AD66550-3095-48C0-AA25-031D562F79B1}"/>
    <cellStyle name="Normal 12 2 4 3 2 2 2 2" xfId="18950" xr:uid="{4DD081FC-A78C-44C4-B61B-C090C24E4649}"/>
    <cellStyle name="Normal 12 2 4 3 2 2 2 2 2" xfId="18951" xr:uid="{E1DC2698-686A-42B7-9F78-F9D4E8D95526}"/>
    <cellStyle name="Normal 12 2 4 3 2 2 2 3" xfId="18952" xr:uid="{3AE1A922-845F-4877-8A03-3FDFE9F7C9B8}"/>
    <cellStyle name="Normal 12 2 4 3 2 2 2 3 2" xfId="18953" xr:uid="{5570D336-2DE7-4F67-83C8-352E8DE797DF}"/>
    <cellStyle name="Normal 12 2 4 3 2 2 2 4" xfId="18954" xr:uid="{5D5B1878-C083-47A5-8323-91043C10CEA0}"/>
    <cellStyle name="Normal 12 2 4 3 2 2 2 4 2" xfId="18955" xr:uid="{D13954CE-86E7-49C3-B16C-E4F1BF073AFB}"/>
    <cellStyle name="Normal 12 2 4 3 2 2 2 5" xfId="18956" xr:uid="{5A658BA8-7D04-485A-A510-ACB74C0D8439}"/>
    <cellStyle name="Normal 12 2 4 3 2 2 2 5 2" xfId="18957" xr:uid="{0B2469BC-70B1-4963-924B-F9B87004278C}"/>
    <cellStyle name="Normal 12 2 4 3 2 2 2 6" xfId="18958" xr:uid="{BF854CA6-B959-44FC-BBBF-FEBC5D67D38D}"/>
    <cellStyle name="Normal 12 2 4 3 2 2 2 6 2" xfId="18959" xr:uid="{1A22155F-5FDF-4E1E-8CB2-E9211C656DA9}"/>
    <cellStyle name="Normal 12 2 4 3 2 2 2 7" xfId="18960" xr:uid="{FB4655A5-5D21-404E-9D2C-A89B16451DE6}"/>
    <cellStyle name="Normal 12 2 4 3 2 2 2 7 2" xfId="18961" xr:uid="{F63B7ADD-9DAC-4F63-9D79-20F2C657C4CA}"/>
    <cellStyle name="Normal 12 2 4 3 2 2 2 8" xfId="18962" xr:uid="{8467291A-F49F-427B-8C49-518789F01E2B}"/>
    <cellStyle name="Normal 12 2 4 3 2 2 2_FY15" xfId="18963" xr:uid="{481716C2-E669-4FB1-84D8-2F7A732151F1}"/>
    <cellStyle name="Normal 12 2 4 3 2 2 3" xfId="18964" xr:uid="{40FB7550-60FD-457D-B726-71374C121A3D}"/>
    <cellStyle name="Normal 12 2 4 3 2 2 3 2" xfId="18965" xr:uid="{0F07E12C-6A37-4491-86C5-7B1BF1A6D9CC}"/>
    <cellStyle name="Normal 12 2 4 3 2 2 4" xfId="18966" xr:uid="{BDD6FC07-2F17-4313-8610-1731AF7AC2D4}"/>
    <cellStyle name="Normal 12 2 4 3 2 2 4 2" xfId="18967" xr:uid="{6FAB136A-2CC4-4464-86CF-C1A89680A82A}"/>
    <cellStyle name="Normal 12 2 4 3 2 2 5" xfId="18968" xr:uid="{DD4D5C0D-4144-49E5-9BD9-FACD6AB3903E}"/>
    <cellStyle name="Normal 12 2 4 3 2 2 5 2" xfId="18969" xr:uid="{851D7623-6D32-4C50-A1FD-F23B0A9F9035}"/>
    <cellStyle name="Normal 12 2 4 3 2 2 6" xfId="18970" xr:uid="{5E9F1715-7FFE-433D-91D0-63E142DB5554}"/>
    <cellStyle name="Normal 12 2 4 3 2 2 6 2" xfId="18971" xr:uid="{CBA21535-C21B-4848-AF6F-7A8E85D2ABE3}"/>
    <cellStyle name="Normal 12 2 4 3 2 2 7" xfId="18972" xr:uid="{B1CDB7AB-6A68-498D-BCDC-46E042A69EC7}"/>
    <cellStyle name="Normal 12 2 4 3 2 2 7 2" xfId="18973" xr:uid="{D918A1A7-EEEB-42A2-B65E-F3DA1F5ADBDE}"/>
    <cellStyle name="Normal 12 2 4 3 2 2 8" xfId="18974" xr:uid="{666BA982-679E-4DF0-A513-F92EC0B8CE45}"/>
    <cellStyle name="Normal 12 2 4 3 2 2 8 2" xfId="18975" xr:uid="{664AA5B7-BCCF-40FC-8227-6B93DC84092A}"/>
    <cellStyle name="Normal 12 2 4 3 2 2 9" xfId="18976" xr:uid="{31D3EE1B-3119-4950-A57D-0B583229A8D4}"/>
    <cellStyle name="Normal 12 2 4 3 2 2_FY15" xfId="18977" xr:uid="{22E80301-E085-4203-BAD3-9D1F712039A9}"/>
    <cellStyle name="Normal 12 2 4 3 2 3" xfId="18978" xr:uid="{450047BD-483C-46A0-8E07-E127E7253462}"/>
    <cellStyle name="Normal 12 2 4 3 2 3 2" xfId="18979" xr:uid="{131EA521-9B20-4054-B0A8-5D3C3ED83AA5}"/>
    <cellStyle name="Normal 12 2 4 3 2 3 2 2" xfId="18980" xr:uid="{AAE5E5D2-E4A4-40A6-BEFE-06534493F922}"/>
    <cellStyle name="Normal 12 2 4 3 2 3 2 2 2" xfId="18981" xr:uid="{69863C6C-27A7-46D6-A83C-96654E3F7C51}"/>
    <cellStyle name="Normal 12 2 4 3 2 3 2 3" xfId="18982" xr:uid="{6C5B5254-A8D8-4AB0-9C2F-274D7C2B35E7}"/>
    <cellStyle name="Normal 12 2 4 3 2 3 2 3 2" xfId="18983" xr:uid="{A943497D-6DA1-4A9C-A95E-A379CB2EAF10}"/>
    <cellStyle name="Normal 12 2 4 3 2 3 2 4" xfId="18984" xr:uid="{E8C6CE11-56CE-427A-85E7-C163085975DC}"/>
    <cellStyle name="Normal 12 2 4 3 2 3 2 4 2" xfId="18985" xr:uid="{97E51A31-B05E-4550-9810-25B8355CC945}"/>
    <cellStyle name="Normal 12 2 4 3 2 3 2 5" xfId="18986" xr:uid="{E5498DC0-A347-4346-886D-82985CC1C7DF}"/>
    <cellStyle name="Normal 12 2 4 3 2 3 2 5 2" xfId="18987" xr:uid="{1C68E3F1-32E5-444A-BCAE-3DEF9955776E}"/>
    <cellStyle name="Normal 12 2 4 3 2 3 2 6" xfId="18988" xr:uid="{969EF268-00D0-4168-A87A-58FC729E73FA}"/>
    <cellStyle name="Normal 12 2 4 3 2 3 2 6 2" xfId="18989" xr:uid="{F481DCEA-7C4F-42C1-81DA-2F8E573C5692}"/>
    <cellStyle name="Normal 12 2 4 3 2 3 2 7" xfId="18990" xr:uid="{67984944-8877-4986-A3DA-EFC1291034A8}"/>
    <cellStyle name="Normal 12 2 4 3 2 3 2 7 2" xfId="18991" xr:uid="{2D751884-A104-4398-BF62-CE0A34AD3146}"/>
    <cellStyle name="Normal 12 2 4 3 2 3 2 8" xfId="18992" xr:uid="{8FCFDACA-1DDE-4098-81DA-8E847D71104A}"/>
    <cellStyle name="Normal 12 2 4 3 2 3 2_FY15" xfId="18993" xr:uid="{36DE2800-0809-4748-A275-9F9FE3C5298A}"/>
    <cellStyle name="Normal 12 2 4 3 2 3 3" xfId="18994" xr:uid="{A4A5842F-5A69-4E05-A5B9-35E7AB8C8E88}"/>
    <cellStyle name="Normal 12 2 4 3 2 3 3 2" xfId="18995" xr:uid="{67925DF1-6321-414F-91B0-DD5D19085AB8}"/>
    <cellStyle name="Normal 12 2 4 3 2 3 4" xfId="18996" xr:uid="{5F741BE1-3B10-4C7F-A41B-9ECEE7377ACE}"/>
    <cellStyle name="Normal 12 2 4 3 2 3 4 2" xfId="18997" xr:uid="{F132A5A9-D713-4C75-BA15-4603A4A78A35}"/>
    <cellStyle name="Normal 12 2 4 3 2 3 5" xfId="18998" xr:uid="{73F2C1BD-F7A1-4EDD-9752-6AF3EC84D323}"/>
    <cellStyle name="Normal 12 2 4 3 2 3 5 2" xfId="18999" xr:uid="{DC7A92F1-661A-4F6A-9483-A0D01487BCBA}"/>
    <cellStyle name="Normal 12 2 4 3 2 3 6" xfId="19000" xr:uid="{9882EB59-301F-40EB-B498-EB05DA68D6FD}"/>
    <cellStyle name="Normal 12 2 4 3 2 3 6 2" xfId="19001" xr:uid="{83CBADD9-E627-4E57-8C4F-07295889803F}"/>
    <cellStyle name="Normal 12 2 4 3 2 3 7" xfId="19002" xr:uid="{3E9F34FB-55CB-4FA5-9F6A-BAC7796C5ED3}"/>
    <cellStyle name="Normal 12 2 4 3 2 3 7 2" xfId="19003" xr:uid="{D334569B-6BCE-4028-8052-844426392F95}"/>
    <cellStyle name="Normal 12 2 4 3 2 3 8" xfId="19004" xr:uid="{9D31CDAA-789E-4192-8025-3261BD828A90}"/>
    <cellStyle name="Normal 12 2 4 3 2 3 8 2" xfId="19005" xr:uid="{B88987D6-BE70-4003-9CD1-6AB6FF9C93C4}"/>
    <cellStyle name="Normal 12 2 4 3 2 3 9" xfId="19006" xr:uid="{CE176F7E-CFA6-4C1C-889D-87FC24426560}"/>
    <cellStyle name="Normal 12 2 4 3 2 3_FY15" xfId="19007" xr:uid="{07B4364B-EF8B-4DAD-9B63-84043FA7B6E8}"/>
    <cellStyle name="Normal 12 2 4 3 2 4" xfId="19008" xr:uid="{0A325C94-C2B0-4564-A953-80186D74C280}"/>
    <cellStyle name="Normal 12 2 4 3 2 4 2" xfId="19009" xr:uid="{76948CC3-053A-4F47-9B77-07606B47C46C}"/>
    <cellStyle name="Normal 12 2 4 3 2 4 2 2" xfId="19010" xr:uid="{0A80F276-B9A3-4F36-99D7-4D98C8CB1CFD}"/>
    <cellStyle name="Normal 12 2 4 3 2 4 3" xfId="19011" xr:uid="{B064CE58-519A-4050-B01D-0D5A8A8CDC45}"/>
    <cellStyle name="Normal 12 2 4 3 2 4 3 2" xfId="19012" xr:uid="{E7F41D86-EE41-469B-AF14-BD2D20014352}"/>
    <cellStyle name="Normal 12 2 4 3 2 4 4" xfId="19013" xr:uid="{6E894BB0-209A-4807-B2E5-83096987DA92}"/>
    <cellStyle name="Normal 12 2 4 3 2 4 4 2" xfId="19014" xr:uid="{66DBF003-C576-4A52-92AF-9E0AC4E1BC65}"/>
    <cellStyle name="Normal 12 2 4 3 2 4 5" xfId="19015" xr:uid="{F6BB4027-B5A0-4E38-989C-9F202CCCC45E}"/>
    <cellStyle name="Normal 12 2 4 3 2 4 5 2" xfId="19016" xr:uid="{D5911548-1F41-4718-86F4-22FFC0B5BACC}"/>
    <cellStyle name="Normal 12 2 4 3 2 4 6" xfId="19017" xr:uid="{A8A5AE29-8908-4AB1-9D2C-10F9DE2B6280}"/>
    <cellStyle name="Normal 12 2 4 3 2 4 6 2" xfId="19018" xr:uid="{3F97519D-DCE2-4069-83E0-85959478BD29}"/>
    <cellStyle name="Normal 12 2 4 3 2 4 7" xfId="19019" xr:uid="{9FC6A769-1C1A-4DDC-9C31-37B0DA9754D6}"/>
    <cellStyle name="Normal 12 2 4 3 2 4 7 2" xfId="19020" xr:uid="{37000CE5-1F18-4D65-9682-CB12CE13E2A0}"/>
    <cellStyle name="Normal 12 2 4 3 2 4 8" xfId="19021" xr:uid="{A43F2414-E6CA-494E-895F-EC84B5FE2E08}"/>
    <cellStyle name="Normal 12 2 4 3 2 4_FY15" xfId="19022" xr:uid="{453C10C4-1A0B-430C-92ED-7FA9BD80F345}"/>
    <cellStyle name="Normal 12 2 4 3 2 5" xfId="19023" xr:uid="{653E1A4E-D376-4E41-8303-4CA89CEF034A}"/>
    <cellStyle name="Normal 12 2 4 3 2 5 2" xfId="19024" xr:uid="{983A9BCD-674D-4B29-86F2-907B317A294F}"/>
    <cellStyle name="Normal 12 2 4 3 2 6" xfId="19025" xr:uid="{014E3948-3C05-4C1C-8F1A-E3490F1147A9}"/>
    <cellStyle name="Normal 12 2 4 3 2 6 2" xfId="19026" xr:uid="{C3050EEA-CA78-42C3-A5AA-B376F734E248}"/>
    <cellStyle name="Normal 12 2 4 3 2 7" xfId="19027" xr:uid="{0B10E9C0-CBEF-4F72-A60A-5BFA04622DA5}"/>
    <cellStyle name="Normal 12 2 4 3 2 7 2" xfId="19028" xr:uid="{7D5C66FA-1453-435D-A00D-A210713D670B}"/>
    <cellStyle name="Normal 12 2 4 3 2 8" xfId="19029" xr:uid="{BEE7C8B3-86CF-4A3C-83BF-4BEC20CA8318}"/>
    <cellStyle name="Normal 12 2 4 3 2 8 2" xfId="19030" xr:uid="{2DCA64B0-1F9B-4F88-9F17-32546AF6E71F}"/>
    <cellStyle name="Normal 12 2 4 3 2 9" xfId="19031" xr:uid="{AD5C3F70-AA3A-4505-8719-8B9ABDDE210B}"/>
    <cellStyle name="Normal 12 2 4 3 2 9 2" xfId="19032" xr:uid="{0722F51F-EA0B-4B0B-981F-4C1C9F8D6108}"/>
    <cellStyle name="Normal 12 2 4 3 2_AAUP CBI Calc" xfId="19033" xr:uid="{CAF71E31-0F34-49E8-9DA8-66F603615060}"/>
    <cellStyle name="Normal 12 2 4 3 3" xfId="19034" xr:uid="{D8FC2B5A-635E-415B-8D55-876E371180E0}"/>
    <cellStyle name="Normal 12 2 4 3 3 10" xfId="19035" xr:uid="{2DE3D007-D974-4DD1-9550-831643E53005}"/>
    <cellStyle name="Normal 12 2 4 3 3 2" xfId="19036" xr:uid="{A8E9CB5B-C2DF-4DEC-B055-1E7217D75CE7}"/>
    <cellStyle name="Normal 12 2 4 3 3 2 2" xfId="19037" xr:uid="{49701B64-CF3C-4CF8-9085-DD36A41899A9}"/>
    <cellStyle name="Normal 12 2 4 3 3 2 2 2" xfId="19038" xr:uid="{12DEBB29-FE0D-43AF-8EF3-F8DAE86CBA03}"/>
    <cellStyle name="Normal 12 2 4 3 3 2 2 2 2" xfId="19039" xr:uid="{4933B747-1954-480F-AEA9-FD4A0C00A531}"/>
    <cellStyle name="Normal 12 2 4 3 3 2 2 3" xfId="19040" xr:uid="{9FB86756-0CEC-4335-85BA-4F02A4AD9755}"/>
    <cellStyle name="Normal 12 2 4 3 3 2 2 3 2" xfId="19041" xr:uid="{A4CBE490-BBE3-4AC3-9D4E-D82BA2207C95}"/>
    <cellStyle name="Normal 12 2 4 3 3 2 2 4" xfId="19042" xr:uid="{24CD5EE0-50E7-49CC-81C9-5C914FBDCD50}"/>
    <cellStyle name="Normal 12 2 4 3 3 2 2 4 2" xfId="19043" xr:uid="{BDD4CCAF-8F95-44CF-86F3-422A229E649F}"/>
    <cellStyle name="Normal 12 2 4 3 3 2 2 5" xfId="19044" xr:uid="{6B6F7E14-B767-4577-8A1D-75BF608587A5}"/>
    <cellStyle name="Normal 12 2 4 3 3 2 2 5 2" xfId="19045" xr:uid="{859C2ACF-9715-45EA-AF4D-1807C72F95B4}"/>
    <cellStyle name="Normal 12 2 4 3 3 2 2 6" xfId="19046" xr:uid="{381A1551-4962-49BB-8B94-F29BAEC7CB15}"/>
    <cellStyle name="Normal 12 2 4 3 3 2 2 6 2" xfId="19047" xr:uid="{3A05068D-B810-4268-B218-8499D9DE4ADC}"/>
    <cellStyle name="Normal 12 2 4 3 3 2 2 7" xfId="19048" xr:uid="{C40FFB66-3A76-4BE4-A663-B08503EA2599}"/>
    <cellStyle name="Normal 12 2 4 3 3 2 2 7 2" xfId="19049" xr:uid="{8BE6DEB8-50CE-4351-9B60-2D0B32FCE17C}"/>
    <cellStyle name="Normal 12 2 4 3 3 2 2 8" xfId="19050" xr:uid="{4BA2CF35-F227-4914-A23D-EF1E94A102E6}"/>
    <cellStyle name="Normal 12 2 4 3 3 2 2_FY15" xfId="19051" xr:uid="{EC2C0C86-F83E-4BC5-866C-3C8C5A91C5C3}"/>
    <cellStyle name="Normal 12 2 4 3 3 2 3" xfId="19052" xr:uid="{7326B298-73CA-4AEB-A906-D6DF4ED2F6B4}"/>
    <cellStyle name="Normal 12 2 4 3 3 2 3 2" xfId="19053" xr:uid="{A53054FF-029B-4C16-9196-6C8BA5E09599}"/>
    <cellStyle name="Normal 12 2 4 3 3 2 4" xfId="19054" xr:uid="{675AB0AC-B798-4AB1-925A-EC40B0FA42C3}"/>
    <cellStyle name="Normal 12 2 4 3 3 2 4 2" xfId="19055" xr:uid="{BC98DF61-F4B0-4173-A26C-0301456053D6}"/>
    <cellStyle name="Normal 12 2 4 3 3 2 5" xfId="19056" xr:uid="{56B1273E-09D3-4DD7-9936-B8E9CBA94D3D}"/>
    <cellStyle name="Normal 12 2 4 3 3 2 5 2" xfId="19057" xr:uid="{155F9E4E-A8C3-4D1A-B386-AA1AA4DAD87B}"/>
    <cellStyle name="Normal 12 2 4 3 3 2 6" xfId="19058" xr:uid="{26B539C3-797B-430C-9031-932E3DBC12FB}"/>
    <cellStyle name="Normal 12 2 4 3 3 2 6 2" xfId="19059" xr:uid="{7B21B423-2C60-4A1A-A169-55DB136B3834}"/>
    <cellStyle name="Normal 12 2 4 3 3 2 7" xfId="19060" xr:uid="{41FE5D5B-A04F-4DD3-A491-D989D2DB43C0}"/>
    <cellStyle name="Normal 12 2 4 3 3 2 7 2" xfId="19061" xr:uid="{F08CFEDE-1A34-4596-8AF8-F32DA0CB1BBF}"/>
    <cellStyle name="Normal 12 2 4 3 3 2 8" xfId="19062" xr:uid="{B7FFD2AA-6A66-4D1B-8DE8-A31AB54283F8}"/>
    <cellStyle name="Normal 12 2 4 3 3 2 8 2" xfId="19063" xr:uid="{88BC77F5-EA1C-4989-9A7C-3DD7299AD3E5}"/>
    <cellStyle name="Normal 12 2 4 3 3 2 9" xfId="19064" xr:uid="{08DA4789-70BD-4725-A104-FD897AC26481}"/>
    <cellStyle name="Normal 12 2 4 3 3 2_FY15" xfId="19065" xr:uid="{ABC79D33-3866-4E20-9E49-B6F4067D176A}"/>
    <cellStyle name="Normal 12 2 4 3 3 3" xfId="19066" xr:uid="{A9A10037-F1CB-404D-871E-FFBE36A86B13}"/>
    <cellStyle name="Normal 12 2 4 3 3 3 2" xfId="19067" xr:uid="{ED57CEDA-7B57-4A6E-91FA-388E62B796D7}"/>
    <cellStyle name="Normal 12 2 4 3 3 3 2 2" xfId="19068" xr:uid="{9466A13E-9DD1-4923-A037-A0B70DD7D8D6}"/>
    <cellStyle name="Normal 12 2 4 3 3 3 3" xfId="19069" xr:uid="{DB8077D7-E944-4F09-86A0-D7DE5390AC72}"/>
    <cellStyle name="Normal 12 2 4 3 3 3 3 2" xfId="19070" xr:uid="{FE666742-99D7-4CBD-B701-74A32263D1C1}"/>
    <cellStyle name="Normal 12 2 4 3 3 3 4" xfId="19071" xr:uid="{110839A2-1E61-434C-B6D1-EEC010D6C6B0}"/>
    <cellStyle name="Normal 12 2 4 3 3 3 4 2" xfId="19072" xr:uid="{DB521B19-3A27-47B7-83FA-B7D955F17356}"/>
    <cellStyle name="Normal 12 2 4 3 3 3 5" xfId="19073" xr:uid="{FEA1A641-E21F-4792-96C6-A9DA18500E5B}"/>
    <cellStyle name="Normal 12 2 4 3 3 3 5 2" xfId="19074" xr:uid="{15A4FFDE-079F-4A3A-8955-EA032C52DB4E}"/>
    <cellStyle name="Normal 12 2 4 3 3 3 6" xfId="19075" xr:uid="{BF7DB9BD-5676-44AB-8A4D-FBF885715ACD}"/>
    <cellStyle name="Normal 12 2 4 3 3 3 6 2" xfId="19076" xr:uid="{1CDA1240-40F0-48CD-84D6-8552BD8A91AE}"/>
    <cellStyle name="Normal 12 2 4 3 3 3 7" xfId="19077" xr:uid="{47133106-A90B-46A8-B050-84210D0FF856}"/>
    <cellStyle name="Normal 12 2 4 3 3 3 7 2" xfId="19078" xr:uid="{3B08BF9A-50A0-4ACD-A0F5-2FCDFDDA2C06}"/>
    <cellStyle name="Normal 12 2 4 3 3 3 8" xfId="19079" xr:uid="{47475FE4-428F-41E9-9753-01CAEAC668BF}"/>
    <cellStyle name="Normal 12 2 4 3 3 3_FY15" xfId="19080" xr:uid="{00437B10-1B6C-43E5-8921-BAA23FD42810}"/>
    <cellStyle name="Normal 12 2 4 3 3 4" xfId="19081" xr:uid="{EACBA5EB-9CD6-47B1-9405-3715D92784DD}"/>
    <cellStyle name="Normal 12 2 4 3 3 4 2" xfId="19082" xr:uid="{353EF7C9-901B-454E-A312-B18EB0F5A955}"/>
    <cellStyle name="Normal 12 2 4 3 3 5" xfId="19083" xr:uid="{684E3ADE-F128-4E10-8BCF-92977CF721E0}"/>
    <cellStyle name="Normal 12 2 4 3 3 5 2" xfId="19084" xr:uid="{BAF504A6-4B3D-47FD-9541-D915F4963A7C}"/>
    <cellStyle name="Normal 12 2 4 3 3 6" xfId="19085" xr:uid="{203CC58C-F30A-40BD-BC91-0D25E2583859}"/>
    <cellStyle name="Normal 12 2 4 3 3 6 2" xfId="19086" xr:uid="{0C4C2FBA-1ABA-4167-A963-503CAAD972C5}"/>
    <cellStyle name="Normal 12 2 4 3 3 7" xfId="19087" xr:uid="{2BF74DE7-FEB5-4D48-A2D1-8DFBD7DAFA59}"/>
    <cellStyle name="Normal 12 2 4 3 3 7 2" xfId="19088" xr:uid="{B3BD86D6-39FA-4D69-8572-DA97702CEF07}"/>
    <cellStyle name="Normal 12 2 4 3 3 8" xfId="19089" xr:uid="{B60425F4-43B5-4036-81C3-55351E300ED4}"/>
    <cellStyle name="Normal 12 2 4 3 3 8 2" xfId="19090" xr:uid="{59D63321-3358-452F-B8D6-8226C36A9E5A}"/>
    <cellStyle name="Normal 12 2 4 3 3 9" xfId="19091" xr:uid="{6A3F2EE1-2028-4945-9798-A19810EE3F46}"/>
    <cellStyle name="Normal 12 2 4 3 3 9 2" xfId="19092" xr:uid="{CDDCC83A-D3B7-44A8-89E8-CCDA182B142D}"/>
    <cellStyle name="Normal 12 2 4 3 3_AAUP CBI Calc" xfId="19093" xr:uid="{E04C2718-C3F1-4C8B-A06E-21488C40406E}"/>
    <cellStyle name="Normal 12 2 4 3 4" xfId="19094" xr:uid="{DB8420F7-E405-48DD-81A8-4900FF8995D4}"/>
    <cellStyle name="Normal 12 2 4 3 4 10" xfId="19095" xr:uid="{F295DCC7-136E-4103-95DC-8C47C1DFE88C}"/>
    <cellStyle name="Normal 12 2 4 3 4 2" xfId="19096" xr:uid="{3B06FB23-EE17-4CDE-A743-1630323EA867}"/>
    <cellStyle name="Normal 12 2 4 3 4 2 2" xfId="19097" xr:uid="{CF3146BD-D075-4769-A2CB-5093B4B18FF2}"/>
    <cellStyle name="Normal 12 2 4 3 4 2 2 2" xfId="19098" xr:uid="{0E3DC590-6D4C-4949-B099-4FDABD50DAFA}"/>
    <cellStyle name="Normal 12 2 4 3 4 2 2 2 2" xfId="19099" xr:uid="{21F4B164-7042-4114-9D5A-963E6724332C}"/>
    <cellStyle name="Normal 12 2 4 3 4 2 2 3" xfId="19100" xr:uid="{7F7758EA-0241-4C81-9A60-6FCA6762F969}"/>
    <cellStyle name="Normal 12 2 4 3 4 2 2 3 2" xfId="19101" xr:uid="{9C430EE5-91AE-45CD-8246-035F67B6A892}"/>
    <cellStyle name="Normal 12 2 4 3 4 2 2 4" xfId="19102" xr:uid="{38872A0F-2A9F-42F0-97E5-93DCA5C855D4}"/>
    <cellStyle name="Normal 12 2 4 3 4 2 2 4 2" xfId="19103" xr:uid="{21840A93-2E38-4AC0-8D42-7B92720DE486}"/>
    <cellStyle name="Normal 12 2 4 3 4 2 2 5" xfId="19104" xr:uid="{E9C406F0-D094-4D74-B1DE-E4B3F3349ADF}"/>
    <cellStyle name="Normal 12 2 4 3 4 2 2 5 2" xfId="19105" xr:uid="{E3390D65-C695-48BC-B1B2-617B7485C838}"/>
    <cellStyle name="Normal 12 2 4 3 4 2 2 6" xfId="19106" xr:uid="{A2E86749-8101-4A4B-B1AE-952BF1045B05}"/>
    <cellStyle name="Normal 12 2 4 3 4 2 2 6 2" xfId="19107" xr:uid="{79493DC3-31D7-4102-82CE-9FA3786878A0}"/>
    <cellStyle name="Normal 12 2 4 3 4 2 2 7" xfId="19108" xr:uid="{4F0A3ACF-8AEC-4514-ACA0-E265424AC480}"/>
    <cellStyle name="Normal 12 2 4 3 4 2 2 7 2" xfId="19109" xr:uid="{83C7A374-4875-4574-AD19-0AE4A7FE1AA0}"/>
    <cellStyle name="Normal 12 2 4 3 4 2 2 8" xfId="19110" xr:uid="{9E791766-11F0-4823-95FB-82C8F93CDDED}"/>
    <cellStyle name="Normal 12 2 4 3 4 2 2_FY15" xfId="19111" xr:uid="{86C1CE26-119C-45E1-9E3C-F9AE7B2CA409}"/>
    <cellStyle name="Normal 12 2 4 3 4 2 3" xfId="19112" xr:uid="{E891EBDD-1FA8-4665-B2DB-9B292F2D97F0}"/>
    <cellStyle name="Normal 12 2 4 3 4 2 3 2" xfId="19113" xr:uid="{761A1A28-B94B-4B6E-A993-B129D733662D}"/>
    <cellStyle name="Normal 12 2 4 3 4 2 4" xfId="19114" xr:uid="{EB32A6DC-EB07-4E3B-8EAF-758C935EC91D}"/>
    <cellStyle name="Normal 12 2 4 3 4 2 4 2" xfId="19115" xr:uid="{8DAEF4DA-E639-4201-8248-1E1EE8F45722}"/>
    <cellStyle name="Normal 12 2 4 3 4 2 5" xfId="19116" xr:uid="{04741A73-C9E0-430A-A74B-3CDD9532DAC1}"/>
    <cellStyle name="Normal 12 2 4 3 4 2 5 2" xfId="19117" xr:uid="{B93D3181-EB47-4CF1-8580-B35DC557FEA9}"/>
    <cellStyle name="Normal 12 2 4 3 4 2 6" xfId="19118" xr:uid="{A0DC1AEC-8F6B-4F98-8585-7B0CFDE18197}"/>
    <cellStyle name="Normal 12 2 4 3 4 2 6 2" xfId="19119" xr:uid="{2E30030A-4536-40AD-9925-10CCA9A5DAC3}"/>
    <cellStyle name="Normal 12 2 4 3 4 2 7" xfId="19120" xr:uid="{AF100EAB-51C1-4080-AEB6-04A9D275BBDA}"/>
    <cellStyle name="Normal 12 2 4 3 4 2 7 2" xfId="19121" xr:uid="{70679C33-B650-47F3-8498-7FB91825D07C}"/>
    <cellStyle name="Normal 12 2 4 3 4 2 8" xfId="19122" xr:uid="{FCE0CACA-8652-44F5-B3D6-147C36ED68FB}"/>
    <cellStyle name="Normal 12 2 4 3 4 2 8 2" xfId="19123" xr:uid="{16B464FA-0648-412F-B320-CAA45C31EF2E}"/>
    <cellStyle name="Normal 12 2 4 3 4 2 9" xfId="19124" xr:uid="{372BD0E7-AD97-4571-8279-2D3F77415902}"/>
    <cellStyle name="Normal 12 2 4 3 4 2_FY15" xfId="19125" xr:uid="{1BE13DF6-0BF1-436D-BEBC-B80267C0E318}"/>
    <cellStyle name="Normal 12 2 4 3 4 3" xfId="19126" xr:uid="{72EDD40B-984E-463E-B0C9-CF1B31C39037}"/>
    <cellStyle name="Normal 12 2 4 3 4 3 2" xfId="19127" xr:uid="{54A9F42F-62BC-4B54-B583-F722A2CA1F46}"/>
    <cellStyle name="Normal 12 2 4 3 4 3 2 2" xfId="19128" xr:uid="{3C9DD3C7-2877-4963-B675-2D47A03032FB}"/>
    <cellStyle name="Normal 12 2 4 3 4 3 3" xfId="19129" xr:uid="{C4F091C6-4392-4BC6-91CF-B43D9F2DFA33}"/>
    <cellStyle name="Normal 12 2 4 3 4 3 3 2" xfId="19130" xr:uid="{60328E9C-A056-416C-9821-7BF6F9F7B509}"/>
    <cellStyle name="Normal 12 2 4 3 4 3 4" xfId="19131" xr:uid="{F65A6B0A-ED9B-46F8-A0DA-A5FE75DA3A3A}"/>
    <cellStyle name="Normal 12 2 4 3 4 3 4 2" xfId="19132" xr:uid="{82AF870D-6DD3-4AC9-83D1-19B56AEF796A}"/>
    <cellStyle name="Normal 12 2 4 3 4 3 5" xfId="19133" xr:uid="{160FEF30-5745-4543-9004-F8B88A0151BF}"/>
    <cellStyle name="Normal 12 2 4 3 4 3 5 2" xfId="19134" xr:uid="{458E7888-D2CA-41CF-9D2F-261D17B82832}"/>
    <cellStyle name="Normal 12 2 4 3 4 3 6" xfId="19135" xr:uid="{1B208BA1-0B13-426F-90BA-4B4E956FEC28}"/>
    <cellStyle name="Normal 12 2 4 3 4 3 6 2" xfId="19136" xr:uid="{CB824D49-7338-4C07-A216-26288C28A7BC}"/>
    <cellStyle name="Normal 12 2 4 3 4 3 7" xfId="19137" xr:uid="{BE37D7FF-0120-4262-B1ED-B8989A119CEA}"/>
    <cellStyle name="Normal 12 2 4 3 4 3 7 2" xfId="19138" xr:uid="{3ECF322D-0FFB-46AB-BB85-1AC49B15AC47}"/>
    <cellStyle name="Normal 12 2 4 3 4 3 8" xfId="19139" xr:uid="{D530741B-6A5F-447B-8C58-88ADBE2CDF35}"/>
    <cellStyle name="Normal 12 2 4 3 4 3_FY15" xfId="19140" xr:uid="{4E3E7850-F3B7-46E5-AE4A-92B5E4CFF57E}"/>
    <cellStyle name="Normal 12 2 4 3 4 4" xfId="19141" xr:uid="{F2450C7B-0BA5-4637-A404-B6092A1B53FD}"/>
    <cellStyle name="Normal 12 2 4 3 4 4 2" xfId="19142" xr:uid="{CBB1F7FD-4578-4084-9C58-EA9C6274BE62}"/>
    <cellStyle name="Normal 12 2 4 3 4 5" xfId="19143" xr:uid="{401C4A11-6824-4CD3-93E9-F89389B3F5D5}"/>
    <cellStyle name="Normal 12 2 4 3 4 5 2" xfId="19144" xr:uid="{9DAFDA95-CF8F-4FBF-8984-81C381EEDF03}"/>
    <cellStyle name="Normal 12 2 4 3 4 6" xfId="19145" xr:uid="{4C19F8C8-29DB-4960-9E4E-DFD988B00CB4}"/>
    <cellStyle name="Normal 12 2 4 3 4 6 2" xfId="19146" xr:uid="{BC188DEB-65E8-4868-BB4C-9E6A63C73596}"/>
    <cellStyle name="Normal 12 2 4 3 4 7" xfId="19147" xr:uid="{7282E97F-77EB-4A33-B34F-AA58262898C2}"/>
    <cellStyle name="Normal 12 2 4 3 4 7 2" xfId="19148" xr:uid="{11DE10EF-A159-4979-B905-79545FE90D70}"/>
    <cellStyle name="Normal 12 2 4 3 4 8" xfId="19149" xr:uid="{01195B96-2376-4E25-B282-D2E9E9D75ABD}"/>
    <cellStyle name="Normal 12 2 4 3 4 8 2" xfId="19150" xr:uid="{E46029A1-DFC6-4FA7-957E-5EAFA4145D1D}"/>
    <cellStyle name="Normal 12 2 4 3 4 9" xfId="19151" xr:uid="{C5E69B2F-8577-4FCD-B983-43B5E40E9EF4}"/>
    <cellStyle name="Normal 12 2 4 3 4 9 2" xfId="19152" xr:uid="{15457D4B-230D-4B5F-8288-FB4ACE7E45CE}"/>
    <cellStyle name="Normal 12 2 4 3 4_AAUP CBI Calc" xfId="19153" xr:uid="{5560DDD7-CC3C-4A8F-8EC9-D8A573198793}"/>
    <cellStyle name="Normal 12 2 4 3 5" xfId="19154" xr:uid="{C70911DF-F0A5-45A5-B0DA-D3AAE545B5BF}"/>
    <cellStyle name="Normal 12 2 4 3 5 10" xfId="19155" xr:uid="{5D8BCD99-A5D7-46B1-9B70-3E6E9AF11FBD}"/>
    <cellStyle name="Normal 12 2 4 3 5 2" xfId="19156" xr:uid="{499D31E1-F3B4-43C0-9A25-52B464FEFC1B}"/>
    <cellStyle name="Normal 12 2 4 3 5 2 2" xfId="19157" xr:uid="{AD57BD3B-3CA7-4946-A6D5-DA0499090565}"/>
    <cellStyle name="Normal 12 2 4 3 5 2 2 2" xfId="19158" xr:uid="{F504AEA6-6C4E-41C6-B599-C993F8C0544D}"/>
    <cellStyle name="Normal 12 2 4 3 5 2 2 2 2" xfId="19159" xr:uid="{5DBF4268-6A8D-422A-B9D3-6FA6472130C1}"/>
    <cellStyle name="Normal 12 2 4 3 5 2 2 3" xfId="19160" xr:uid="{50611CE8-6657-4876-A0A0-D231487056A4}"/>
    <cellStyle name="Normal 12 2 4 3 5 2 2 3 2" xfId="19161" xr:uid="{A3BD57EA-EF33-40E4-A353-4DF731887080}"/>
    <cellStyle name="Normal 12 2 4 3 5 2 2 4" xfId="19162" xr:uid="{5BE795BC-6818-484C-90C4-51D192A3BD58}"/>
    <cellStyle name="Normal 12 2 4 3 5 2 2 4 2" xfId="19163" xr:uid="{A06F41D6-596C-4772-8245-87653603BA6D}"/>
    <cellStyle name="Normal 12 2 4 3 5 2 2 5" xfId="19164" xr:uid="{D3A2125E-0848-4A3C-92A3-FB27AEB262D2}"/>
    <cellStyle name="Normal 12 2 4 3 5 2 2 5 2" xfId="19165" xr:uid="{F3870C65-0257-4E50-BFA3-695A573149CC}"/>
    <cellStyle name="Normal 12 2 4 3 5 2 2 6" xfId="19166" xr:uid="{81877FBD-910E-484D-AE09-3404C94C3642}"/>
    <cellStyle name="Normal 12 2 4 3 5 2 2 6 2" xfId="19167" xr:uid="{E7ADDF09-6F92-4ED9-B1E5-36CB799A4835}"/>
    <cellStyle name="Normal 12 2 4 3 5 2 2 7" xfId="19168" xr:uid="{CA0694EC-E1CC-4E16-9142-99AAA0460E7A}"/>
    <cellStyle name="Normal 12 2 4 3 5 2 2 7 2" xfId="19169" xr:uid="{353D3C91-E5A2-4863-87B6-BD26A18C480B}"/>
    <cellStyle name="Normal 12 2 4 3 5 2 2 8" xfId="19170" xr:uid="{AE80532C-E912-441F-AF82-9559FD77E516}"/>
    <cellStyle name="Normal 12 2 4 3 5 2 2_FY15" xfId="19171" xr:uid="{3FC3B843-0B86-425B-8774-9CD2CABFA949}"/>
    <cellStyle name="Normal 12 2 4 3 5 2 3" xfId="19172" xr:uid="{B9D9BF69-6A4F-4C71-8616-23E0AE622E14}"/>
    <cellStyle name="Normal 12 2 4 3 5 2 3 2" xfId="19173" xr:uid="{DE61557E-1063-4098-B72F-5E4E973FAC46}"/>
    <cellStyle name="Normal 12 2 4 3 5 2 4" xfId="19174" xr:uid="{8B5E5681-5C34-45BF-938D-72A6F3053310}"/>
    <cellStyle name="Normal 12 2 4 3 5 2 4 2" xfId="19175" xr:uid="{6E674E2D-EEB7-4E86-A04E-6AB7EEE506CC}"/>
    <cellStyle name="Normal 12 2 4 3 5 2 5" xfId="19176" xr:uid="{9BB0DDF6-0AC7-40C5-AE92-DA51E39BCFDD}"/>
    <cellStyle name="Normal 12 2 4 3 5 2 5 2" xfId="19177" xr:uid="{5B1532AC-5BE6-44E6-BD85-6EACEE26B483}"/>
    <cellStyle name="Normal 12 2 4 3 5 2 6" xfId="19178" xr:uid="{47F53E90-AA6C-4304-BE2A-35AA0E05574E}"/>
    <cellStyle name="Normal 12 2 4 3 5 2 6 2" xfId="19179" xr:uid="{D75D8323-EA0A-4B17-95CB-7CB61B055C62}"/>
    <cellStyle name="Normal 12 2 4 3 5 2 7" xfId="19180" xr:uid="{C794AAE4-D099-4CF8-AEAF-EED8844F666F}"/>
    <cellStyle name="Normal 12 2 4 3 5 2 7 2" xfId="19181" xr:uid="{575188DC-5303-452B-8662-2ACD2AE140A7}"/>
    <cellStyle name="Normal 12 2 4 3 5 2 8" xfId="19182" xr:uid="{6257E387-916B-4FE2-A415-9B9681FB30D9}"/>
    <cellStyle name="Normal 12 2 4 3 5 2 8 2" xfId="19183" xr:uid="{F995989F-70F1-4129-BBBC-49AA3C724FD0}"/>
    <cellStyle name="Normal 12 2 4 3 5 2 9" xfId="19184" xr:uid="{FDC102AB-09A4-47DA-B22C-FFD3782770E8}"/>
    <cellStyle name="Normal 12 2 4 3 5 2_FY15" xfId="19185" xr:uid="{CF2656C7-9EA4-44CA-AC3E-01B338CCB251}"/>
    <cellStyle name="Normal 12 2 4 3 5 3" xfId="19186" xr:uid="{FACB1975-7515-4BC9-9CD1-7ED5AED35D10}"/>
    <cellStyle name="Normal 12 2 4 3 5 3 2" xfId="19187" xr:uid="{D1747B71-BD48-4BF4-8CB5-9BD07005E3C7}"/>
    <cellStyle name="Normal 12 2 4 3 5 3 2 2" xfId="19188" xr:uid="{7E0A7EC8-886A-4F30-BE51-9FC6EA03AB93}"/>
    <cellStyle name="Normal 12 2 4 3 5 3 3" xfId="19189" xr:uid="{F0B3DB46-AF6F-46A0-88AD-6497356D911E}"/>
    <cellStyle name="Normal 12 2 4 3 5 3 3 2" xfId="19190" xr:uid="{2B262B7D-EC14-4D16-8B3C-748CB799B77E}"/>
    <cellStyle name="Normal 12 2 4 3 5 3 4" xfId="19191" xr:uid="{BE762A12-247D-451A-9D4C-9387FF64A684}"/>
    <cellStyle name="Normal 12 2 4 3 5 3 4 2" xfId="19192" xr:uid="{C7176CB3-9147-42C9-AB9C-2ADA50F2A512}"/>
    <cellStyle name="Normal 12 2 4 3 5 3 5" xfId="19193" xr:uid="{5BB66DA7-7BD8-4745-8136-20635DB17EF3}"/>
    <cellStyle name="Normal 12 2 4 3 5 3 5 2" xfId="19194" xr:uid="{AF73440E-DD58-42AD-9A44-002E1E1D0174}"/>
    <cellStyle name="Normal 12 2 4 3 5 3 6" xfId="19195" xr:uid="{72995771-9617-4308-807E-5E7D95428011}"/>
    <cellStyle name="Normal 12 2 4 3 5 3 6 2" xfId="19196" xr:uid="{8C765D3B-C130-4BF2-9EEE-689C66EA1AED}"/>
    <cellStyle name="Normal 12 2 4 3 5 3 7" xfId="19197" xr:uid="{165099CB-1763-4430-9D33-B413A5B57F70}"/>
    <cellStyle name="Normal 12 2 4 3 5 3 7 2" xfId="19198" xr:uid="{91433077-00B3-42A1-9974-DBE3DE03C708}"/>
    <cellStyle name="Normal 12 2 4 3 5 3 8" xfId="19199" xr:uid="{2F7C93E2-3228-4FF3-A5D6-FBE0DC8E2604}"/>
    <cellStyle name="Normal 12 2 4 3 5 3_FY15" xfId="19200" xr:uid="{DE4E6984-230A-46DF-9AFC-3C7C7D025A39}"/>
    <cellStyle name="Normal 12 2 4 3 5 4" xfId="19201" xr:uid="{09FAEB27-4BBC-4C0F-A88B-7BE865A3557C}"/>
    <cellStyle name="Normal 12 2 4 3 5 4 2" xfId="19202" xr:uid="{109507B0-DCD3-493C-94C9-65FFA30C9BFA}"/>
    <cellStyle name="Normal 12 2 4 3 5 5" xfId="19203" xr:uid="{3DA54557-5E4C-4C2C-848E-ADC0FBB8CE2A}"/>
    <cellStyle name="Normal 12 2 4 3 5 5 2" xfId="19204" xr:uid="{D191B515-FBA4-44AD-BB98-2BB30D30222D}"/>
    <cellStyle name="Normal 12 2 4 3 5 6" xfId="19205" xr:uid="{0210CCEF-F63E-4EB1-9D1D-BE7F635CE6D4}"/>
    <cellStyle name="Normal 12 2 4 3 5 6 2" xfId="19206" xr:uid="{9D8109BD-A958-47EA-8AD3-F9EB21FEC77B}"/>
    <cellStyle name="Normal 12 2 4 3 5 7" xfId="19207" xr:uid="{796BE5B8-B540-4082-8609-B92253F6E9E3}"/>
    <cellStyle name="Normal 12 2 4 3 5 7 2" xfId="19208" xr:uid="{7087EEC0-1BB9-4E52-BF1C-55F788C396DF}"/>
    <cellStyle name="Normal 12 2 4 3 5 8" xfId="19209" xr:uid="{E4ADED44-AD94-42C6-9EF8-884F3A65B4D3}"/>
    <cellStyle name="Normal 12 2 4 3 5 8 2" xfId="19210" xr:uid="{19964C1D-BF42-466B-9527-A9263916FD4B}"/>
    <cellStyle name="Normal 12 2 4 3 5 9" xfId="19211" xr:uid="{99826410-125A-44F7-ADD6-ACF581FA15FD}"/>
    <cellStyle name="Normal 12 2 4 3 5 9 2" xfId="19212" xr:uid="{7C665C7D-D59C-4AD3-8624-63B965FC6FB9}"/>
    <cellStyle name="Normal 12 2 4 3 5_AAUP CBI Calc" xfId="19213" xr:uid="{5B11B4B2-39D2-49CE-88CA-907C23743001}"/>
    <cellStyle name="Normal 12 2 4 3 6" xfId="19214" xr:uid="{B9E9D033-CA74-461E-BB24-694DBE4AE214}"/>
    <cellStyle name="Normal 12 2 4 3 6 2" xfId="19215" xr:uid="{B0D2DFCD-0985-4FAB-8988-0A22B8A27C47}"/>
    <cellStyle name="Normal 12 2 4 3 6 2 2" xfId="19216" xr:uid="{B452B01B-49F4-4A1C-8848-3D9B465EF116}"/>
    <cellStyle name="Normal 12 2 4 3 6 2 2 2" xfId="19217" xr:uid="{BEC756A4-8449-4F4F-9D7B-85B0C20E2889}"/>
    <cellStyle name="Normal 12 2 4 3 6 2 3" xfId="19218" xr:uid="{60E983D4-66D3-4BEE-ADCE-ADD7CF4337F2}"/>
    <cellStyle name="Normal 12 2 4 3 6 2 3 2" xfId="19219" xr:uid="{452329AA-F3C7-4C7D-9887-55D18CF441BB}"/>
    <cellStyle name="Normal 12 2 4 3 6 2 4" xfId="19220" xr:uid="{D2A78AF9-A2AA-4A6A-9D30-17D11461659E}"/>
    <cellStyle name="Normal 12 2 4 3 6 2 4 2" xfId="19221" xr:uid="{895DB820-D8EC-42EB-96FD-B007F363D686}"/>
    <cellStyle name="Normal 12 2 4 3 6 2 5" xfId="19222" xr:uid="{BA503E3C-397A-49D7-B303-FC96783007A4}"/>
    <cellStyle name="Normal 12 2 4 3 6 2 5 2" xfId="19223" xr:uid="{0F73747F-9FC0-4A6E-8064-A58CFBB5F969}"/>
    <cellStyle name="Normal 12 2 4 3 6 2 6" xfId="19224" xr:uid="{87A1FD3B-6DEB-494F-B34C-A94DBCB8A03D}"/>
    <cellStyle name="Normal 12 2 4 3 6 2 6 2" xfId="19225" xr:uid="{5C9E337B-29F2-47E4-B132-A4F51BA395F6}"/>
    <cellStyle name="Normal 12 2 4 3 6 2 7" xfId="19226" xr:uid="{B87C9381-9C1B-4D02-AE18-F93F55DEB183}"/>
    <cellStyle name="Normal 12 2 4 3 6 2 7 2" xfId="19227" xr:uid="{8394467B-E66B-4CDD-B66E-D3ECA48F264F}"/>
    <cellStyle name="Normal 12 2 4 3 6 2 8" xfId="19228" xr:uid="{3230D9D0-F6CB-4CF9-991F-3ADC1A315789}"/>
    <cellStyle name="Normal 12 2 4 3 6 2_FY15" xfId="19229" xr:uid="{2846FE8C-EC42-4E6B-B6A5-C85351DA60CB}"/>
    <cellStyle name="Normal 12 2 4 3 6 3" xfId="19230" xr:uid="{8D030BA8-543E-4179-A6AD-C271E986C3E3}"/>
    <cellStyle name="Normal 12 2 4 3 6 3 2" xfId="19231" xr:uid="{6C6A298B-6B21-4E37-A410-1D8B9F7AFEA6}"/>
    <cellStyle name="Normal 12 2 4 3 6 4" xfId="19232" xr:uid="{E7C3C8F3-3375-4A85-916D-789869DAF3F8}"/>
    <cellStyle name="Normal 12 2 4 3 6 4 2" xfId="19233" xr:uid="{6757CC34-27F6-47E4-A0B0-5424CC4D7F87}"/>
    <cellStyle name="Normal 12 2 4 3 6 5" xfId="19234" xr:uid="{CB04C5ED-BE2E-4339-A368-EDABC7E28FF6}"/>
    <cellStyle name="Normal 12 2 4 3 6 5 2" xfId="19235" xr:uid="{72915E50-CDBB-4038-81D8-ABF50E950EAC}"/>
    <cellStyle name="Normal 12 2 4 3 6 6" xfId="19236" xr:uid="{E67DF0B2-19C3-4DB8-83E2-5181019481EF}"/>
    <cellStyle name="Normal 12 2 4 3 6 6 2" xfId="19237" xr:uid="{B4784330-69D6-40B9-88A3-20401A67CC14}"/>
    <cellStyle name="Normal 12 2 4 3 6 7" xfId="19238" xr:uid="{510D5B79-1116-47F8-B72F-1D57792319F2}"/>
    <cellStyle name="Normal 12 2 4 3 6 7 2" xfId="19239" xr:uid="{5C1B08A0-BB4B-4986-BA6C-46C815D73798}"/>
    <cellStyle name="Normal 12 2 4 3 6 8" xfId="19240" xr:uid="{335B7D81-F8DE-4221-B001-227D8278C575}"/>
    <cellStyle name="Normal 12 2 4 3 6 8 2" xfId="19241" xr:uid="{7CD50BB0-E964-4275-A346-E1B36A1DBF78}"/>
    <cellStyle name="Normal 12 2 4 3 6 9" xfId="19242" xr:uid="{918BB428-6C6C-4F10-A43E-E4580054C6D4}"/>
    <cellStyle name="Normal 12 2 4 3 6_FY15" xfId="19243" xr:uid="{167B0444-C7E7-45E5-9A58-C63F0364A223}"/>
    <cellStyle name="Normal 12 2 4 3 7" xfId="19244" xr:uid="{37F38C3A-3FB6-4901-9703-273A2C374142}"/>
    <cellStyle name="Normal 12 2 4 3 7 2" xfId="19245" xr:uid="{8DA3C7CB-7D57-44D0-97B3-6E07C73245FC}"/>
    <cellStyle name="Normal 12 2 4 3 7 2 2" xfId="19246" xr:uid="{B732E834-9E07-46C1-934C-E9E6C40E3BCF}"/>
    <cellStyle name="Normal 12 2 4 3 7 2 2 2" xfId="19247" xr:uid="{D3C770D7-90BE-45AE-A030-EF3FFAF52F1F}"/>
    <cellStyle name="Normal 12 2 4 3 7 2 3" xfId="19248" xr:uid="{BE7BB955-D13B-4E5D-8568-D47BC42ED998}"/>
    <cellStyle name="Normal 12 2 4 3 7 2 3 2" xfId="19249" xr:uid="{36416A80-5E03-4FB2-A5E3-9F4A5F6B3AFF}"/>
    <cellStyle name="Normal 12 2 4 3 7 2 4" xfId="19250" xr:uid="{FB7C50DF-9FF9-45CB-91BE-C6033E73DA65}"/>
    <cellStyle name="Normal 12 2 4 3 7 2 4 2" xfId="19251" xr:uid="{719C7193-3CD2-469F-9748-B3EA52AE9E4A}"/>
    <cellStyle name="Normal 12 2 4 3 7 2 5" xfId="19252" xr:uid="{F07298F2-C10A-4A59-A37B-1B8179A750F5}"/>
    <cellStyle name="Normal 12 2 4 3 7 2 5 2" xfId="19253" xr:uid="{BC192C13-C58B-4D0A-AB4A-717FA9689A48}"/>
    <cellStyle name="Normal 12 2 4 3 7 2 6" xfId="19254" xr:uid="{9636206D-0BC0-4EE1-9006-0FA161C7E4A1}"/>
    <cellStyle name="Normal 12 2 4 3 7 2 6 2" xfId="19255" xr:uid="{EA3F222B-AC4A-47B3-AAED-9AEDFABE90AE}"/>
    <cellStyle name="Normal 12 2 4 3 7 2 7" xfId="19256" xr:uid="{344A8685-9FB9-4125-8FD0-90AAD7D7745B}"/>
    <cellStyle name="Normal 12 2 4 3 7 2 7 2" xfId="19257" xr:uid="{37094206-910D-4044-852F-C6F3BC515725}"/>
    <cellStyle name="Normal 12 2 4 3 7 2 8" xfId="19258" xr:uid="{EE208ECC-B2BE-462D-B1E9-86457A37BABE}"/>
    <cellStyle name="Normal 12 2 4 3 7 2_FY15" xfId="19259" xr:uid="{1DDFA763-914E-4D0C-9882-D79E5C93A19D}"/>
    <cellStyle name="Normal 12 2 4 3 7 3" xfId="19260" xr:uid="{A56A28D3-A6A0-4F4A-8F71-CA355C6641B7}"/>
    <cellStyle name="Normal 12 2 4 3 7 3 2" xfId="19261" xr:uid="{37609B89-943A-46C3-8DED-D21C23A93BAD}"/>
    <cellStyle name="Normal 12 2 4 3 7 4" xfId="19262" xr:uid="{71F879CE-0FA8-4AB7-AA71-BF732212E7CE}"/>
    <cellStyle name="Normal 12 2 4 3 7 4 2" xfId="19263" xr:uid="{1676D594-4CCD-4B76-9B8D-D041E549F731}"/>
    <cellStyle name="Normal 12 2 4 3 7 5" xfId="19264" xr:uid="{F5E8069E-AF18-4026-A564-E0704A428492}"/>
    <cellStyle name="Normal 12 2 4 3 7 5 2" xfId="19265" xr:uid="{C6A11B48-A29D-4BAE-87B9-4287A8E28EEB}"/>
    <cellStyle name="Normal 12 2 4 3 7 6" xfId="19266" xr:uid="{F7223003-EDC5-4866-BC1D-B5D834D5BDC7}"/>
    <cellStyle name="Normal 12 2 4 3 7 6 2" xfId="19267" xr:uid="{E9E855CB-D0EE-4D25-889D-639E5352F4AE}"/>
    <cellStyle name="Normal 12 2 4 3 7 7" xfId="19268" xr:uid="{C45659EB-21C5-4E73-8DB6-79884B66EC39}"/>
    <cellStyle name="Normal 12 2 4 3 7 7 2" xfId="19269" xr:uid="{16DCC8CA-4BE3-4017-9B7A-87C70C71C868}"/>
    <cellStyle name="Normal 12 2 4 3 7 8" xfId="19270" xr:uid="{0903E322-2D92-4C82-B275-828C5F271BC7}"/>
    <cellStyle name="Normal 12 2 4 3 7 8 2" xfId="19271" xr:uid="{48DBA508-C143-4B88-8233-A9B8007F4F76}"/>
    <cellStyle name="Normal 12 2 4 3 7 9" xfId="19272" xr:uid="{C6C8BB87-3508-46E9-BB4D-73653A0578CE}"/>
    <cellStyle name="Normal 12 2 4 3 7_FY15" xfId="19273" xr:uid="{3A00837C-7478-4B68-B6AA-6E9E842231EA}"/>
    <cellStyle name="Normal 12 2 4 3 8" xfId="19274" xr:uid="{EA77561C-0F70-4DAF-8DC4-1E4F533CC741}"/>
    <cellStyle name="Normal 12 2 4 3 8 2" xfId="19275" xr:uid="{EE7FB2D1-2419-414A-93D7-1AD5BBB26535}"/>
    <cellStyle name="Normal 12 2 4 3 8 2 2" xfId="19276" xr:uid="{F97C96E2-18A1-4E24-9BD9-A331D335CD4A}"/>
    <cellStyle name="Normal 12 2 4 3 8 3" xfId="19277" xr:uid="{C35EC654-8937-48D0-B64A-79B7B2D16354}"/>
    <cellStyle name="Normal 12 2 4 3 8 3 2" xfId="19278" xr:uid="{0B9BF074-0B53-4A36-9EC6-B0626E083397}"/>
    <cellStyle name="Normal 12 2 4 3 8 4" xfId="19279" xr:uid="{49655AA6-61DA-415A-84EC-AEC819DE8B87}"/>
    <cellStyle name="Normal 12 2 4 3 8 4 2" xfId="19280" xr:uid="{BF044BDA-76BB-4A85-8262-7F83EBDBBCDA}"/>
    <cellStyle name="Normal 12 2 4 3 8 5" xfId="19281" xr:uid="{F03D38DD-BF5C-4D29-8A2F-503FC17C0E86}"/>
    <cellStyle name="Normal 12 2 4 3 8 5 2" xfId="19282" xr:uid="{5D5D99DF-9ACC-4252-9A9F-5528DE84B5C4}"/>
    <cellStyle name="Normal 12 2 4 3 8 6" xfId="19283" xr:uid="{D2F6C4D9-AD32-4772-B602-7CFEE98218E7}"/>
    <cellStyle name="Normal 12 2 4 3 8 6 2" xfId="19284" xr:uid="{17025BC8-5E1A-4761-8485-B5E033100BEF}"/>
    <cellStyle name="Normal 12 2 4 3 8 7" xfId="19285" xr:uid="{2FF24AF3-412C-479F-8B43-138A5B496FCA}"/>
    <cellStyle name="Normal 12 2 4 3 8 7 2" xfId="19286" xr:uid="{D9D7C7FA-3FA2-4A2A-BD32-F22C3DF332FC}"/>
    <cellStyle name="Normal 12 2 4 3 8 8" xfId="19287" xr:uid="{F5D3AA40-1D01-4FE8-B8C6-A4B498697296}"/>
    <cellStyle name="Normal 12 2 4 3 8_FY15" xfId="19288" xr:uid="{3450A75D-A0D2-479E-BE93-6445DB21B27A}"/>
    <cellStyle name="Normal 12 2 4 3 9" xfId="19289" xr:uid="{62E9E77C-CFD7-47A4-BD35-9663E9787E58}"/>
    <cellStyle name="Normal 12 2 4 3 9 2" xfId="19290" xr:uid="{C1EB01F2-2B40-4D44-A43C-D0F80436DD2E}"/>
    <cellStyle name="Normal 12 2 4 3_AAUP CBI Calc" xfId="19291" xr:uid="{6A29F3B3-D2D3-4B6D-BF8B-C88047D19E59}"/>
    <cellStyle name="Normal 12 2 4 4" xfId="19292" xr:uid="{058D9BA3-2CB5-41E9-B2C2-ACE5C1DD2E4C}"/>
    <cellStyle name="Normal 12 2 4 4 10" xfId="19293" xr:uid="{FF45809F-688B-4673-8369-48BFB82DDB90}"/>
    <cellStyle name="Normal 12 2 4 4 10 2" xfId="19294" xr:uid="{157E605B-CEA8-4BC1-9CD7-BC84BDFFA267}"/>
    <cellStyle name="Normal 12 2 4 4 11" xfId="19295" xr:uid="{6DC09491-61F5-48BE-BEF0-5E08D816F525}"/>
    <cellStyle name="Normal 12 2 4 4 11 2" xfId="19296" xr:uid="{A9D00622-36D8-4FD9-AEAE-7EA786872699}"/>
    <cellStyle name="Normal 12 2 4 4 12" xfId="19297" xr:uid="{65F3BF29-40F0-4B2A-B5AA-4D1DAA22DA57}"/>
    <cellStyle name="Normal 12 2 4 4 2" xfId="19298" xr:uid="{66A4EEE3-6B5F-4385-91E4-667DC0DB2107}"/>
    <cellStyle name="Normal 12 2 4 4 2 10" xfId="19299" xr:uid="{A292AB5E-37BB-4062-9EF9-A36AFBC86943}"/>
    <cellStyle name="Normal 12 2 4 4 2 2" xfId="19300" xr:uid="{413B1F61-4175-4372-8B61-E51FEE9371A2}"/>
    <cellStyle name="Normal 12 2 4 4 2 2 2" xfId="19301" xr:uid="{3C204284-E756-4191-BA28-38505056B0FB}"/>
    <cellStyle name="Normal 12 2 4 4 2 2 2 2" xfId="19302" xr:uid="{9B4A24D1-81E9-44BB-B03B-AECB8506B7BD}"/>
    <cellStyle name="Normal 12 2 4 4 2 2 2 2 2" xfId="19303" xr:uid="{B2DCC811-E10C-4B42-B9E8-E0FB98990F7A}"/>
    <cellStyle name="Normal 12 2 4 4 2 2 2 3" xfId="19304" xr:uid="{F3DD6673-987A-4673-89DB-A5CAE9D15820}"/>
    <cellStyle name="Normal 12 2 4 4 2 2 2 3 2" xfId="19305" xr:uid="{F938CC42-789D-493A-9B03-A67A64B589C7}"/>
    <cellStyle name="Normal 12 2 4 4 2 2 2 4" xfId="19306" xr:uid="{64073E3B-7056-4605-B3CF-A961CB04864B}"/>
    <cellStyle name="Normal 12 2 4 4 2 2 2 4 2" xfId="19307" xr:uid="{3ECE76B1-99F3-496E-BFC3-32A13DB0F478}"/>
    <cellStyle name="Normal 12 2 4 4 2 2 2 5" xfId="19308" xr:uid="{BFD5E148-CCAC-4206-BDDB-C0FAD495E5A1}"/>
    <cellStyle name="Normal 12 2 4 4 2 2 2 5 2" xfId="19309" xr:uid="{5F9E561E-7110-4241-B1E5-B5AAA0C76FCA}"/>
    <cellStyle name="Normal 12 2 4 4 2 2 2 6" xfId="19310" xr:uid="{1BA6A76F-E9AD-4C06-B560-30E3E755DE8A}"/>
    <cellStyle name="Normal 12 2 4 4 2 2 2 6 2" xfId="19311" xr:uid="{3AA88A6A-337D-46ED-999B-007909FF92E5}"/>
    <cellStyle name="Normal 12 2 4 4 2 2 2 7" xfId="19312" xr:uid="{7DE03472-55AC-4180-B2E7-BBC704B2A39E}"/>
    <cellStyle name="Normal 12 2 4 4 2 2 2 7 2" xfId="19313" xr:uid="{4A02EDEF-20B8-4550-B828-9BC4D217256F}"/>
    <cellStyle name="Normal 12 2 4 4 2 2 2 8" xfId="19314" xr:uid="{8BBA524F-F605-476A-ADCD-13CBDE067A12}"/>
    <cellStyle name="Normal 12 2 4 4 2 2 2_FY15" xfId="19315" xr:uid="{4F88038D-9F8C-414A-BC7E-4E9DBE22E492}"/>
    <cellStyle name="Normal 12 2 4 4 2 2 3" xfId="19316" xr:uid="{72747C34-73E7-4437-8FED-B8A744503D8B}"/>
    <cellStyle name="Normal 12 2 4 4 2 2 3 2" xfId="19317" xr:uid="{34DD8B4C-BE49-4923-BFBE-C07540533FCB}"/>
    <cellStyle name="Normal 12 2 4 4 2 2 4" xfId="19318" xr:uid="{68EC53AB-FA04-4C36-92C3-C286CE506A6C}"/>
    <cellStyle name="Normal 12 2 4 4 2 2 4 2" xfId="19319" xr:uid="{3089A30B-0DE8-4D27-8B37-25051C1C241A}"/>
    <cellStyle name="Normal 12 2 4 4 2 2 5" xfId="19320" xr:uid="{79C91B3F-3167-4426-B192-08CEF36A3F33}"/>
    <cellStyle name="Normal 12 2 4 4 2 2 5 2" xfId="19321" xr:uid="{4CE5A3AE-EDA1-42F8-91F1-7A8299557655}"/>
    <cellStyle name="Normal 12 2 4 4 2 2 6" xfId="19322" xr:uid="{D1A44D51-2A37-432C-A4A5-3F1AC33E803E}"/>
    <cellStyle name="Normal 12 2 4 4 2 2 6 2" xfId="19323" xr:uid="{C511B857-1735-4C93-88DD-8113CC0ECB47}"/>
    <cellStyle name="Normal 12 2 4 4 2 2 7" xfId="19324" xr:uid="{572DB2CC-1381-4DCD-A42B-722C7F0B8CFF}"/>
    <cellStyle name="Normal 12 2 4 4 2 2 7 2" xfId="19325" xr:uid="{0F324CDB-9D46-41F9-8765-D4DD4B536E4F}"/>
    <cellStyle name="Normal 12 2 4 4 2 2 8" xfId="19326" xr:uid="{ED1607AF-5B56-4052-A3E0-96B9460565AE}"/>
    <cellStyle name="Normal 12 2 4 4 2 2 8 2" xfId="19327" xr:uid="{ADFE5B7B-0704-4A98-895D-A9D697DF70C3}"/>
    <cellStyle name="Normal 12 2 4 4 2 2 9" xfId="19328" xr:uid="{9C05FAA9-BA10-40B3-BCF5-58B3989BD112}"/>
    <cellStyle name="Normal 12 2 4 4 2 2_FY15" xfId="19329" xr:uid="{70983B71-6C30-4171-9134-3FEB2FF103BE}"/>
    <cellStyle name="Normal 12 2 4 4 2 3" xfId="19330" xr:uid="{E31F3F81-288D-4477-861E-2ECBE8FD361A}"/>
    <cellStyle name="Normal 12 2 4 4 2 3 2" xfId="19331" xr:uid="{90B15D00-4C94-47E6-AD6F-AE9527ACCCFA}"/>
    <cellStyle name="Normal 12 2 4 4 2 3 2 2" xfId="19332" xr:uid="{B025E11C-B8FA-40DC-B611-4401E3BA380A}"/>
    <cellStyle name="Normal 12 2 4 4 2 3 3" xfId="19333" xr:uid="{DC8FE59B-9293-4332-8E59-59981B51E861}"/>
    <cellStyle name="Normal 12 2 4 4 2 3 3 2" xfId="19334" xr:uid="{4EA0FD20-2DCD-47DF-9C73-A595BEBE28B7}"/>
    <cellStyle name="Normal 12 2 4 4 2 3 4" xfId="19335" xr:uid="{CB8A8914-120C-4AD5-8153-F122288B966D}"/>
    <cellStyle name="Normal 12 2 4 4 2 3 4 2" xfId="19336" xr:uid="{F6F0AC3B-5DB8-47BD-99A4-BA4FD819F02F}"/>
    <cellStyle name="Normal 12 2 4 4 2 3 5" xfId="19337" xr:uid="{E7831544-A4EC-481B-9F3D-5B3FADFF4AC8}"/>
    <cellStyle name="Normal 12 2 4 4 2 3 5 2" xfId="19338" xr:uid="{3C6A5CCB-8AB4-4791-9029-38717851A5AF}"/>
    <cellStyle name="Normal 12 2 4 4 2 3 6" xfId="19339" xr:uid="{6AE7B207-FB45-409C-9470-75D586BB1ABD}"/>
    <cellStyle name="Normal 12 2 4 4 2 3 6 2" xfId="19340" xr:uid="{595C98AF-161E-4D1D-98FD-EC12ECC0AB04}"/>
    <cellStyle name="Normal 12 2 4 4 2 3 7" xfId="19341" xr:uid="{37B3F940-14B2-42C0-8E7E-CD00AF92123C}"/>
    <cellStyle name="Normal 12 2 4 4 2 3 7 2" xfId="19342" xr:uid="{15FDD9A5-5F18-4BD8-9076-4060CC6911B6}"/>
    <cellStyle name="Normal 12 2 4 4 2 3 8" xfId="19343" xr:uid="{458A4492-455D-408E-9817-2C92E368A131}"/>
    <cellStyle name="Normal 12 2 4 4 2 3_FY15" xfId="19344" xr:uid="{F7B78D82-AAC1-4D3E-B87F-F9B47179A62D}"/>
    <cellStyle name="Normal 12 2 4 4 2 4" xfId="19345" xr:uid="{D82DD076-4444-4CDB-A3AF-8CD100EB7B34}"/>
    <cellStyle name="Normal 12 2 4 4 2 4 2" xfId="19346" xr:uid="{256B456B-0A0E-4525-9C64-38EAF8ADBC07}"/>
    <cellStyle name="Normal 12 2 4 4 2 5" xfId="19347" xr:uid="{1DCE89BE-223D-410E-A2C4-788978202A78}"/>
    <cellStyle name="Normal 12 2 4 4 2 5 2" xfId="19348" xr:uid="{8DD3DD95-B294-4487-895E-4A3E59CFF17E}"/>
    <cellStyle name="Normal 12 2 4 4 2 6" xfId="19349" xr:uid="{E35774D8-FE81-4333-8F3B-F5DD92FDA1DE}"/>
    <cellStyle name="Normal 12 2 4 4 2 6 2" xfId="19350" xr:uid="{986CC86D-5333-4AC8-8438-EAED66E7FD0B}"/>
    <cellStyle name="Normal 12 2 4 4 2 7" xfId="19351" xr:uid="{D20648AA-DB39-4F2A-B15D-9ADD06456EF9}"/>
    <cellStyle name="Normal 12 2 4 4 2 7 2" xfId="19352" xr:uid="{CBA315AD-9A0E-4402-8F45-8E7982B4308B}"/>
    <cellStyle name="Normal 12 2 4 4 2 8" xfId="19353" xr:uid="{F8989A6C-945C-4D8E-AC1C-6DB84182F6C0}"/>
    <cellStyle name="Normal 12 2 4 4 2 8 2" xfId="19354" xr:uid="{BD94C703-F13C-420E-8E48-10DA605EAB7F}"/>
    <cellStyle name="Normal 12 2 4 4 2 9" xfId="19355" xr:uid="{B84AA540-D0B8-4EB8-B0D1-E9718D7636A4}"/>
    <cellStyle name="Normal 12 2 4 4 2 9 2" xfId="19356" xr:uid="{E08E380B-5720-42C0-9DBE-49290D567EAC}"/>
    <cellStyle name="Normal 12 2 4 4 2_AAUP CBI Calc" xfId="19357" xr:uid="{9B297D3C-3D03-47EE-B742-322931AE1382}"/>
    <cellStyle name="Normal 12 2 4 4 3" xfId="19358" xr:uid="{7E59B4A7-E828-4E7F-A284-0ADB580EA76C}"/>
    <cellStyle name="Normal 12 2 4 4 3 2" xfId="19359" xr:uid="{3BD964F1-9D06-483C-9117-7F93F76D56B1}"/>
    <cellStyle name="Normal 12 2 4 4 3 2 2" xfId="19360" xr:uid="{DCDD6AB5-E416-472D-ABCF-8AA0394C91BC}"/>
    <cellStyle name="Normal 12 2 4 4 3 2 2 2" xfId="19361" xr:uid="{57D2B834-1867-4339-90C7-B038C0A6E535}"/>
    <cellStyle name="Normal 12 2 4 4 3 2 3" xfId="19362" xr:uid="{330282D0-5361-4913-BCFC-B27C493E8BEF}"/>
    <cellStyle name="Normal 12 2 4 4 3 2 3 2" xfId="19363" xr:uid="{3F5930BC-3578-4780-A39F-2FC144882361}"/>
    <cellStyle name="Normal 12 2 4 4 3 2 4" xfId="19364" xr:uid="{A059FC84-82E4-4B96-BFBB-7118D0370903}"/>
    <cellStyle name="Normal 12 2 4 4 3 2 4 2" xfId="19365" xr:uid="{ADE7BB9A-53F7-4AFB-9D01-0A5D2E06EC17}"/>
    <cellStyle name="Normal 12 2 4 4 3 2 5" xfId="19366" xr:uid="{23DA2F7F-B633-491A-8784-6444FB5E607B}"/>
    <cellStyle name="Normal 12 2 4 4 3 2 5 2" xfId="19367" xr:uid="{C0AF3B17-19E2-4699-A72D-E255BA650203}"/>
    <cellStyle name="Normal 12 2 4 4 3 2 6" xfId="19368" xr:uid="{32729D9F-81E9-419C-979B-BF4771EB67A9}"/>
    <cellStyle name="Normal 12 2 4 4 3 2 6 2" xfId="19369" xr:uid="{F4BAF8A4-A5E4-410F-903C-DF600B8E9CB3}"/>
    <cellStyle name="Normal 12 2 4 4 3 2 7" xfId="19370" xr:uid="{6A4251C8-1AE6-4F78-B01D-0D783ADAB655}"/>
    <cellStyle name="Normal 12 2 4 4 3 2 7 2" xfId="19371" xr:uid="{82117ED6-2966-4438-9B55-A00FE93542FE}"/>
    <cellStyle name="Normal 12 2 4 4 3 2 8" xfId="19372" xr:uid="{70ED2A10-5EDB-4B22-A9A4-E31729263B40}"/>
    <cellStyle name="Normal 12 2 4 4 3 2_FY15" xfId="19373" xr:uid="{A3CEA68A-F918-442D-9DAF-67C1B7BB2BC4}"/>
    <cellStyle name="Normal 12 2 4 4 3 3" xfId="19374" xr:uid="{46F8F157-1132-438B-B17D-67E4AD178D72}"/>
    <cellStyle name="Normal 12 2 4 4 3 3 2" xfId="19375" xr:uid="{D6ABBEE5-E997-443D-AA13-44428FB7F48A}"/>
    <cellStyle name="Normal 12 2 4 4 3 4" xfId="19376" xr:uid="{6ADA47EE-C4A2-4A18-85A0-A75CFB4DBDED}"/>
    <cellStyle name="Normal 12 2 4 4 3 4 2" xfId="19377" xr:uid="{56303216-C52A-403B-AA7C-82C12BB4F2D9}"/>
    <cellStyle name="Normal 12 2 4 4 3 5" xfId="19378" xr:uid="{CB4F5E9A-4DA2-4478-80CC-CB505802623B}"/>
    <cellStyle name="Normal 12 2 4 4 3 5 2" xfId="19379" xr:uid="{CD9B1905-D57B-4113-AF15-3F1D4C3FA699}"/>
    <cellStyle name="Normal 12 2 4 4 3 6" xfId="19380" xr:uid="{31C7514B-1A43-4FAF-A5DF-DE5242F40672}"/>
    <cellStyle name="Normal 12 2 4 4 3 6 2" xfId="19381" xr:uid="{4736FF8D-9955-4348-B989-8B06EB6E0475}"/>
    <cellStyle name="Normal 12 2 4 4 3 7" xfId="19382" xr:uid="{79014945-6669-4A0D-A599-A71A5E565E6A}"/>
    <cellStyle name="Normal 12 2 4 4 3 7 2" xfId="19383" xr:uid="{6A1539F6-308B-464A-B1B6-D3DB1850967B}"/>
    <cellStyle name="Normal 12 2 4 4 3 8" xfId="19384" xr:uid="{23FC6C4A-2F3D-4DCF-BFE5-7C373CDC792F}"/>
    <cellStyle name="Normal 12 2 4 4 3 8 2" xfId="19385" xr:uid="{CEE46410-FCED-4F24-9FC4-5CF6171048F2}"/>
    <cellStyle name="Normal 12 2 4 4 3 9" xfId="19386" xr:uid="{F7190E27-4261-4CC4-B52F-E5A90CD5F77A}"/>
    <cellStyle name="Normal 12 2 4 4 3_FY15" xfId="19387" xr:uid="{DA4892AA-6AFA-43F1-BD0C-FB129A716AEC}"/>
    <cellStyle name="Normal 12 2 4 4 4" xfId="19388" xr:uid="{C48CFFD4-1AD6-471C-9C60-4EC455CC32F3}"/>
    <cellStyle name="Normal 12 2 4 4 4 2" xfId="19389" xr:uid="{2BAC47F0-8D52-472F-BF11-77D0F4477D52}"/>
    <cellStyle name="Normal 12 2 4 4 4 2 2" xfId="19390" xr:uid="{A8100378-05B1-4E50-8CF2-1C4B99C96C7D}"/>
    <cellStyle name="Normal 12 2 4 4 4 2 2 2" xfId="19391" xr:uid="{772D9CCD-B25C-409C-87BF-4CB77C2C4547}"/>
    <cellStyle name="Normal 12 2 4 4 4 2 3" xfId="19392" xr:uid="{9C3D07F1-729B-42B9-9A16-D31D02555A0C}"/>
    <cellStyle name="Normal 12 2 4 4 4 2 3 2" xfId="19393" xr:uid="{EC5C6326-41F7-41A3-86A0-8EAABC6FE7C7}"/>
    <cellStyle name="Normal 12 2 4 4 4 2 4" xfId="19394" xr:uid="{73A9F8D4-B00E-4834-B4E6-27A6F1C4CF5E}"/>
    <cellStyle name="Normal 12 2 4 4 4 2 4 2" xfId="19395" xr:uid="{65090926-949A-481E-AE1C-9FC2BAD6DEE1}"/>
    <cellStyle name="Normal 12 2 4 4 4 2 5" xfId="19396" xr:uid="{C94B5EC2-74A1-4DBF-9DB3-57A3531ED060}"/>
    <cellStyle name="Normal 12 2 4 4 4 2 5 2" xfId="19397" xr:uid="{6614E271-9435-4081-9356-18001E22959C}"/>
    <cellStyle name="Normal 12 2 4 4 4 2 6" xfId="19398" xr:uid="{FEC6FC13-DD89-4E63-A042-AB7D5AECC574}"/>
    <cellStyle name="Normal 12 2 4 4 4 2 6 2" xfId="19399" xr:uid="{D1514AF0-37D1-4C1E-97A4-9D5F50462DF5}"/>
    <cellStyle name="Normal 12 2 4 4 4 2 7" xfId="19400" xr:uid="{62B53E7D-B351-4D73-98A3-C646F1BCFE9E}"/>
    <cellStyle name="Normal 12 2 4 4 4 2 7 2" xfId="19401" xr:uid="{1614B1D2-4845-4C63-A12C-CE685DA26636}"/>
    <cellStyle name="Normal 12 2 4 4 4 2 8" xfId="19402" xr:uid="{8E9EBA69-02CB-4832-941D-321BF3B9889E}"/>
    <cellStyle name="Normal 12 2 4 4 4 2_FY15" xfId="19403" xr:uid="{61A1D93C-CB6B-4ECB-B0DF-5ADB3096106D}"/>
    <cellStyle name="Normal 12 2 4 4 4 3" xfId="19404" xr:uid="{A36F3FEC-9CD1-438C-B61C-798572F10097}"/>
    <cellStyle name="Normal 12 2 4 4 4 3 2" xfId="19405" xr:uid="{25E64AD8-AC81-4F51-A9F7-782853B96664}"/>
    <cellStyle name="Normal 12 2 4 4 4 4" xfId="19406" xr:uid="{6C88C19A-946B-465F-A0A7-36F0392D6579}"/>
    <cellStyle name="Normal 12 2 4 4 4 4 2" xfId="19407" xr:uid="{DC392538-F449-48C0-9CEF-BEB8BB9D5CDB}"/>
    <cellStyle name="Normal 12 2 4 4 4 5" xfId="19408" xr:uid="{FAD177A3-251D-4D00-902A-38DB6561DACC}"/>
    <cellStyle name="Normal 12 2 4 4 4 5 2" xfId="19409" xr:uid="{558FB822-9CCD-49A4-ABE4-DDEFD9B6043D}"/>
    <cellStyle name="Normal 12 2 4 4 4 6" xfId="19410" xr:uid="{0DD7A2CA-E0E0-45D5-8309-9E300ADC146F}"/>
    <cellStyle name="Normal 12 2 4 4 4 6 2" xfId="19411" xr:uid="{612F25FE-7088-4434-9DA5-2D2C4F9EC9F7}"/>
    <cellStyle name="Normal 12 2 4 4 4 7" xfId="19412" xr:uid="{D3395E3F-AC4D-4847-8FB0-3E9D5B93A683}"/>
    <cellStyle name="Normal 12 2 4 4 4 7 2" xfId="19413" xr:uid="{E54846D5-9A7E-4C32-9F69-0B1C5E88A6F8}"/>
    <cellStyle name="Normal 12 2 4 4 4 8" xfId="19414" xr:uid="{A39D3BCF-49CC-4A5F-B573-6250D8714093}"/>
    <cellStyle name="Normal 12 2 4 4 4 8 2" xfId="19415" xr:uid="{1DB6B871-F2D2-4A24-84E7-06B9850EABD6}"/>
    <cellStyle name="Normal 12 2 4 4 4 9" xfId="19416" xr:uid="{35B65073-8A43-4CFF-B960-BDE87412CDD4}"/>
    <cellStyle name="Normal 12 2 4 4 4_FY15" xfId="19417" xr:uid="{CE6BCD29-5C7D-4314-A919-3DE8080F4EC0}"/>
    <cellStyle name="Normal 12 2 4 4 5" xfId="19418" xr:uid="{C4301EF3-FF7B-486C-BA05-F873A38A9A8E}"/>
    <cellStyle name="Normal 12 2 4 4 5 2" xfId="19419" xr:uid="{BFA614C8-1D79-4999-8E6D-1BC8C1564360}"/>
    <cellStyle name="Normal 12 2 4 4 5 2 2" xfId="19420" xr:uid="{01079D56-BE8C-4C61-884A-8E7B54C42C2E}"/>
    <cellStyle name="Normal 12 2 4 4 5 3" xfId="19421" xr:uid="{4FC83E17-9A82-44E1-9DB2-11FE64304BD1}"/>
    <cellStyle name="Normal 12 2 4 4 5 3 2" xfId="19422" xr:uid="{58AB1221-A511-49F4-AF3E-BDC88F4AFD6D}"/>
    <cellStyle name="Normal 12 2 4 4 5 4" xfId="19423" xr:uid="{B0A5E7D9-9CC1-4652-9787-D7EEA9B704F2}"/>
    <cellStyle name="Normal 12 2 4 4 5 4 2" xfId="19424" xr:uid="{A54F2A11-66F9-4E4F-B3A7-82F5555215CC}"/>
    <cellStyle name="Normal 12 2 4 4 5 5" xfId="19425" xr:uid="{508C3ADD-2F42-474B-9F02-671AAB76DDE5}"/>
    <cellStyle name="Normal 12 2 4 4 5 5 2" xfId="19426" xr:uid="{50A1296D-DAC5-4F07-B51F-5091A8F4E172}"/>
    <cellStyle name="Normal 12 2 4 4 5 6" xfId="19427" xr:uid="{45ECF6EB-4436-4CD8-A3CB-CC3C7BD1CEEE}"/>
    <cellStyle name="Normal 12 2 4 4 5 6 2" xfId="19428" xr:uid="{F3D8F100-D266-4A7E-B7C8-BBB5682A86BB}"/>
    <cellStyle name="Normal 12 2 4 4 5 7" xfId="19429" xr:uid="{BC2F8E7B-43B6-43D9-AD01-8B3B1834BC22}"/>
    <cellStyle name="Normal 12 2 4 4 5 7 2" xfId="19430" xr:uid="{B343BF61-80F8-432A-91F8-9B279CB7E924}"/>
    <cellStyle name="Normal 12 2 4 4 5 8" xfId="19431" xr:uid="{0ACD45A7-B4D3-4D0D-839A-8729D9CA8325}"/>
    <cellStyle name="Normal 12 2 4 4 5_FY15" xfId="19432" xr:uid="{F3CFC789-2A69-4F7B-868C-2B54EB0BD316}"/>
    <cellStyle name="Normal 12 2 4 4 6" xfId="19433" xr:uid="{4C7F888D-E527-4127-98FC-AD884D5147C8}"/>
    <cellStyle name="Normal 12 2 4 4 6 2" xfId="19434" xr:uid="{ED5B9A03-1919-4F57-B7AC-524139002522}"/>
    <cellStyle name="Normal 12 2 4 4 7" xfId="19435" xr:uid="{181D709E-41BD-4423-9C10-85DE81F2A84C}"/>
    <cellStyle name="Normal 12 2 4 4 7 2" xfId="19436" xr:uid="{3B3C6EBB-CE22-408F-B747-1442284CA460}"/>
    <cellStyle name="Normal 12 2 4 4 8" xfId="19437" xr:uid="{4ED36995-2D01-4E03-B98C-2C3C9BDFCBD3}"/>
    <cellStyle name="Normal 12 2 4 4 8 2" xfId="19438" xr:uid="{3087B3DE-9503-4DDC-BA91-1CE5E4C91D6C}"/>
    <cellStyle name="Normal 12 2 4 4 9" xfId="19439" xr:uid="{ABE321B8-0CBB-4C4A-BB93-25D05F50B608}"/>
    <cellStyle name="Normal 12 2 4 4 9 2" xfId="19440" xr:uid="{58F9DF38-5E13-49A9-9013-6508FE7170AD}"/>
    <cellStyle name="Normal 12 2 4 4_AAUP CBI Calc" xfId="19441" xr:uid="{C3EC6602-0A5F-44E2-B90F-BD1E6977317D}"/>
    <cellStyle name="Normal 12 2 4 5" xfId="19442" xr:uid="{7D457990-044D-4EA5-BA77-E0CB3D318D05}"/>
    <cellStyle name="Normal 12 2 4 5 10" xfId="19443" xr:uid="{15246199-9BDE-49E3-B286-5CF707C64D49}"/>
    <cellStyle name="Normal 12 2 4 5 2" xfId="19444" xr:uid="{37D468F0-07FE-43EF-BFED-CBADEBD66BB1}"/>
    <cellStyle name="Normal 12 2 4 5 2 2" xfId="19445" xr:uid="{3E6CA742-C731-4860-B73A-BCAA38B420BC}"/>
    <cellStyle name="Normal 12 2 4 5 2 2 2" xfId="19446" xr:uid="{C78CEA7D-EB29-4C70-AC2D-D13D767EC70A}"/>
    <cellStyle name="Normal 12 2 4 5 2 2 2 2" xfId="19447" xr:uid="{1A310055-1A56-4A8C-8F47-49795F2816CA}"/>
    <cellStyle name="Normal 12 2 4 5 2 2 3" xfId="19448" xr:uid="{8C7795CF-28A5-4D46-8F81-481673331C02}"/>
    <cellStyle name="Normal 12 2 4 5 2 2 3 2" xfId="19449" xr:uid="{066EE313-A404-491D-84AB-3E9B60DDB956}"/>
    <cellStyle name="Normal 12 2 4 5 2 2 4" xfId="19450" xr:uid="{9ED8F5FD-697F-444B-8F81-381B57983759}"/>
    <cellStyle name="Normal 12 2 4 5 2 2 4 2" xfId="19451" xr:uid="{E54E4F82-45AF-45A9-82A4-F71B5A2C2675}"/>
    <cellStyle name="Normal 12 2 4 5 2 2 5" xfId="19452" xr:uid="{7BF33859-DA7C-4D16-941A-76FDA3062653}"/>
    <cellStyle name="Normal 12 2 4 5 2 2 5 2" xfId="19453" xr:uid="{2F7C42B7-1A4D-456E-9896-86A4C1EE27A2}"/>
    <cellStyle name="Normal 12 2 4 5 2 2 6" xfId="19454" xr:uid="{A1AF7FE1-8B7F-4C36-9761-6959F8C1363A}"/>
    <cellStyle name="Normal 12 2 4 5 2 2 6 2" xfId="19455" xr:uid="{2617D4AF-CCD7-4D67-A2F2-730344C461BE}"/>
    <cellStyle name="Normal 12 2 4 5 2 2 7" xfId="19456" xr:uid="{818195B7-66D9-4E14-8AE5-B2F5A26BA1D9}"/>
    <cellStyle name="Normal 12 2 4 5 2 2 7 2" xfId="19457" xr:uid="{A619378D-7929-4529-9691-62803E963BF8}"/>
    <cellStyle name="Normal 12 2 4 5 2 2 8" xfId="19458" xr:uid="{CD209AE4-FEAB-41EB-BD63-50353BA3CD24}"/>
    <cellStyle name="Normal 12 2 4 5 2 2_FY15" xfId="19459" xr:uid="{9BDD433F-EE02-4C02-8AE7-50B175348D84}"/>
    <cellStyle name="Normal 12 2 4 5 2 3" xfId="19460" xr:uid="{F9F62AB1-7209-4EBA-8B8D-E05590306588}"/>
    <cellStyle name="Normal 12 2 4 5 2 3 2" xfId="19461" xr:uid="{5C42ABAE-E0C6-4F75-9F9D-58657F6213BE}"/>
    <cellStyle name="Normal 12 2 4 5 2 4" xfId="19462" xr:uid="{807A58EB-CE70-47E9-9C08-FFECB72993A2}"/>
    <cellStyle name="Normal 12 2 4 5 2 4 2" xfId="19463" xr:uid="{5C434260-A1FA-4A2E-A269-CF461F7239C7}"/>
    <cellStyle name="Normal 12 2 4 5 2 5" xfId="19464" xr:uid="{A1AE8277-009A-4909-A94E-DAAF20DE0EC6}"/>
    <cellStyle name="Normal 12 2 4 5 2 5 2" xfId="19465" xr:uid="{B873B24D-BB1B-4C55-B076-D939408A815B}"/>
    <cellStyle name="Normal 12 2 4 5 2 6" xfId="19466" xr:uid="{E8ADA2AD-D799-48B4-978B-73B60D7DBD1F}"/>
    <cellStyle name="Normal 12 2 4 5 2 6 2" xfId="19467" xr:uid="{D4924147-9E82-431F-981E-8DBE7521D867}"/>
    <cellStyle name="Normal 12 2 4 5 2 7" xfId="19468" xr:uid="{93478C51-DDA1-4D72-9B73-9288AD05AD12}"/>
    <cellStyle name="Normal 12 2 4 5 2 7 2" xfId="19469" xr:uid="{0721EA26-2157-4CBE-8764-2AA7CF3BA5C3}"/>
    <cellStyle name="Normal 12 2 4 5 2 8" xfId="19470" xr:uid="{3A9ADC5A-0819-4A42-9B16-F98D6C05083C}"/>
    <cellStyle name="Normal 12 2 4 5 2 8 2" xfId="19471" xr:uid="{EDEFCA7E-0B1C-46D6-A5D3-32FB5578A2D7}"/>
    <cellStyle name="Normal 12 2 4 5 2 9" xfId="19472" xr:uid="{925554E8-366D-4B16-8E96-E8882DAE50D1}"/>
    <cellStyle name="Normal 12 2 4 5 2_FY15" xfId="19473" xr:uid="{E8134551-B04A-4B3F-960A-3FA5034A7FA1}"/>
    <cellStyle name="Normal 12 2 4 5 3" xfId="19474" xr:uid="{9E89AFEE-D4FB-4456-998C-72FE00C7BB2D}"/>
    <cellStyle name="Normal 12 2 4 5 3 2" xfId="19475" xr:uid="{1CAC37FA-410B-4404-9198-4FF7A5B92635}"/>
    <cellStyle name="Normal 12 2 4 5 3 2 2" xfId="19476" xr:uid="{BC4378EB-F4AE-4027-B902-41D621BD846D}"/>
    <cellStyle name="Normal 12 2 4 5 3 3" xfId="19477" xr:uid="{8168F017-39FA-4564-BF72-63DED5AAD111}"/>
    <cellStyle name="Normal 12 2 4 5 3 3 2" xfId="19478" xr:uid="{F8D44451-7C99-41CB-A007-3EE65E63C510}"/>
    <cellStyle name="Normal 12 2 4 5 3 4" xfId="19479" xr:uid="{00B4827B-5015-4A28-94A9-0AE08A66180F}"/>
    <cellStyle name="Normal 12 2 4 5 3 4 2" xfId="19480" xr:uid="{931E33E5-EC24-4F72-8308-3F445EEACB28}"/>
    <cellStyle name="Normal 12 2 4 5 3 5" xfId="19481" xr:uid="{800221C4-380D-4C7B-85CB-2C1E438A3A07}"/>
    <cellStyle name="Normal 12 2 4 5 3 5 2" xfId="19482" xr:uid="{E4D5764F-7019-4E37-A32E-4814111C3811}"/>
    <cellStyle name="Normal 12 2 4 5 3 6" xfId="19483" xr:uid="{0457F86D-932B-4B9D-A22F-E798092A5FC6}"/>
    <cellStyle name="Normal 12 2 4 5 3 6 2" xfId="19484" xr:uid="{D266EBB5-F256-4B3F-AFC0-B953E7DD172F}"/>
    <cellStyle name="Normal 12 2 4 5 3 7" xfId="19485" xr:uid="{94400504-97CC-42A3-9455-6185CAE804F3}"/>
    <cellStyle name="Normal 12 2 4 5 3 7 2" xfId="19486" xr:uid="{CB8261BC-ED3B-4089-9171-CDDDD29B9E9B}"/>
    <cellStyle name="Normal 12 2 4 5 3 8" xfId="19487" xr:uid="{29AE5DE7-C3F3-419B-8B51-CE3AE46ED72C}"/>
    <cellStyle name="Normal 12 2 4 5 3_FY15" xfId="19488" xr:uid="{56B822EE-49CE-4A67-B23E-88CC586B3783}"/>
    <cellStyle name="Normal 12 2 4 5 4" xfId="19489" xr:uid="{43B50707-9222-4803-A1C3-4620A5CA02B5}"/>
    <cellStyle name="Normal 12 2 4 5 4 2" xfId="19490" xr:uid="{2A460A39-C292-4906-ADB4-9A90401613E0}"/>
    <cellStyle name="Normal 12 2 4 5 5" xfId="19491" xr:uid="{8FA97FAD-07E5-491C-9D09-748852487AB3}"/>
    <cellStyle name="Normal 12 2 4 5 5 2" xfId="19492" xr:uid="{4EFDAD2E-2451-476F-B185-2AE360401D6F}"/>
    <cellStyle name="Normal 12 2 4 5 6" xfId="19493" xr:uid="{0F7B8DC2-4CC6-41BA-A150-3F9A48D20ACB}"/>
    <cellStyle name="Normal 12 2 4 5 6 2" xfId="19494" xr:uid="{83B9E4E3-9670-4BB8-9A5B-A03974F4A251}"/>
    <cellStyle name="Normal 12 2 4 5 7" xfId="19495" xr:uid="{E1123AB0-7380-40F7-B6EC-F389A6AF0012}"/>
    <cellStyle name="Normal 12 2 4 5 7 2" xfId="19496" xr:uid="{9DB21701-7408-42EA-A984-4FAD62AFB39E}"/>
    <cellStyle name="Normal 12 2 4 5 8" xfId="19497" xr:uid="{E4CCB80A-B3E7-4A68-98A3-ED83E83551CF}"/>
    <cellStyle name="Normal 12 2 4 5 8 2" xfId="19498" xr:uid="{96C560C1-29F5-4BB0-99D0-DF52D515083B}"/>
    <cellStyle name="Normal 12 2 4 5 9" xfId="19499" xr:uid="{8F21073E-B10A-4D91-8688-7C486C8E30AE}"/>
    <cellStyle name="Normal 12 2 4 5 9 2" xfId="19500" xr:uid="{1C8903B3-1593-4577-9EA6-4F701246D448}"/>
    <cellStyle name="Normal 12 2 4 5_AAUP CBI Calc" xfId="19501" xr:uid="{6E8DE80C-286B-453D-9DD2-6331183F1E13}"/>
    <cellStyle name="Normal 12 2 4 6" xfId="19502" xr:uid="{05A8E800-F28C-4536-9969-DF44FCF27839}"/>
    <cellStyle name="Normal 12 2 4 6 10" xfId="19503" xr:uid="{CE13C480-42A4-4D4E-97B8-4019AC78614E}"/>
    <cellStyle name="Normal 12 2 4 6 2" xfId="19504" xr:uid="{AD000860-4742-48DC-A892-E0B5683AA2CF}"/>
    <cellStyle name="Normal 12 2 4 6 2 2" xfId="19505" xr:uid="{1E964F43-2C90-4019-8B27-B4C91ADAE6B0}"/>
    <cellStyle name="Normal 12 2 4 6 2 2 2" xfId="19506" xr:uid="{064E1B22-B895-45AF-BFAE-39E355F885EE}"/>
    <cellStyle name="Normal 12 2 4 6 2 2 2 2" xfId="19507" xr:uid="{F66A98C6-58A9-44A4-BB64-B9E26102C271}"/>
    <cellStyle name="Normal 12 2 4 6 2 2 3" xfId="19508" xr:uid="{AC2BCAD3-3E00-4BC9-AC1A-F768CC818375}"/>
    <cellStyle name="Normal 12 2 4 6 2 2 3 2" xfId="19509" xr:uid="{B353EF9E-C9C5-4607-8685-3C9DA4651DB5}"/>
    <cellStyle name="Normal 12 2 4 6 2 2 4" xfId="19510" xr:uid="{B3A863F8-042D-479B-B92B-872C49FAB98D}"/>
    <cellStyle name="Normal 12 2 4 6 2 2 4 2" xfId="19511" xr:uid="{A9D3AD62-7A82-433A-9728-0D160C5E7FD8}"/>
    <cellStyle name="Normal 12 2 4 6 2 2 5" xfId="19512" xr:uid="{4F5B6EAA-8B79-47C7-88B7-16C9BA41A216}"/>
    <cellStyle name="Normal 12 2 4 6 2 2 5 2" xfId="19513" xr:uid="{BE329CFB-9EF3-4670-A9C6-F20A36C4D830}"/>
    <cellStyle name="Normal 12 2 4 6 2 2 6" xfId="19514" xr:uid="{B2D838F4-918B-4313-BFFA-4BF566652FBE}"/>
    <cellStyle name="Normal 12 2 4 6 2 2 6 2" xfId="19515" xr:uid="{6032C6F5-35F9-40FF-8F2A-B75253DD9822}"/>
    <cellStyle name="Normal 12 2 4 6 2 2 7" xfId="19516" xr:uid="{4BA7E5B9-FCAB-4B3E-8819-7DC6CF671E36}"/>
    <cellStyle name="Normal 12 2 4 6 2 2 7 2" xfId="19517" xr:uid="{0E2B0902-F74D-4070-BB71-9C63095C92A2}"/>
    <cellStyle name="Normal 12 2 4 6 2 2 8" xfId="19518" xr:uid="{04B302C4-EAF6-41C4-A656-DAFE168F6450}"/>
    <cellStyle name="Normal 12 2 4 6 2 2_FY15" xfId="19519" xr:uid="{E54E6704-718C-4C25-8E26-A0F842A47FA4}"/>
    <cellStyle name="Normal 12 2 4 6 2 3" xfId="19520" xr:uid="{A44F37A0-2D24-4D3A-A7CF-7D477F868580}"/>
    <cellStyle name="Normal 12 2 4 6 2 3 2" xfId="19521" xr:uid="{9605DEE3-6C36-423D-AD46-3CD30FB3B305}"/>
    <cellStyle name="Normal 12 2 4 6 2 4" xfId="19522" xr:uid="{67323CC7-7A72-456F-B7F5-99BA61D2BD29}"/>
    <cellStyle name="Normal 12 2 4 6 2 4 2" xfId="19523" xr:uid="{8BD5A951-102B-4DBD-BB98-F535F0384028}"/>
    <cellStyle name="Normal 12 2 4 6 2 5" xfId="19524" xr:uid="{29610E35-84FE-4A05-9523-ACDFA5314FC0}"/>
    <cellStyle name="Normal 12 2 4 6 2 5 2" xfId="19525" xr:uid="{41492A04-E0C6-4491-8245-1EE72A826C6D}"/>
    <cellStyle name="Normal 12 2 4 6 2 6" xfId="19526" xr:uid="{3334CCFC-247D-40B7-B4D6-ED5EFF00206E}"/>
    <cellStyle name="Normal 12 2 4 6 2 6 2" xfId="19527" xr:uid="{009C8A85-B818-435A-9F3C-F295FD0E168D}"/>
    <cellStyle name="Normal 12 2 4 6 2 7" xfId="19528" xr:uid="{533E96FA-E94D-4327-A666-30DB4B392F98}"/>
    <cellStyle name="Normal 12 2 4 6 2 7 2" xfId="19529" xr:uid="{00370AFF-C8D4-443C-882E-77CEAFEB844E}"/>
    <cellStyle name="Normal 12 2 4 6 2 8" xfId="19530" xr:uid="{9187EAFC-6CDC-43B7-A39B-84F54D69768E}"/>
    <cellStyle name="Normal 12 2 4 6 2 8 2" xfId="19531" xr:uid="{82D55615-F8FB-4B4F-9CCF-A70C53C26EE0}"/>
    <cellStyle name="Normal 12 2 4 6 2 9" xfId="19532" xr:uid="{D2180195-39E7-4EE0-85F0-7858FADDA7F0}"/>
    <cellStyle name="Normal 12 2 4 6 2_FY15" xfId="19533" xr:uid="{8F3B66DE-5693-494D-B01F-2620C5A72715}"/>
    <cellStyle name="Normal 12 2 4 6 3" xfId="19534" xr:uid="{60D91E8B-41A0-4D77-AC08-F75FB4F593C0}"/>
    <cellStyle name="Normal 12 2 4 6 3 2" xfId="19535" xr:uid="{12CB4253-A513-486F-8536-54630AE704EC}"/>
    <cellStyle name="Normal 12 2 4 6 3 2 2" xfId="19536" xr:uid="{5B168BC8-BA52-4DF2-9A7C-86A5F87E3B69}"/>
    <cellStyle name="Normal 12 2 4 6 3 3" xfId="19537" xr:uid="{4A28C434-4736-4A62-B7F8-F2A4DB93C427}"/>
    <cellStyle name="Normal 12 2 4 6 3 3 2" xfId="19538" xr:uid="{C7A790BC-1094-42FF-85B3-31783E8D66E1}"/>
    <cellStyle name="Normal 12 2 4 6 3 4" xfId="19539" xr:uid="{85393785-CCD8-4707-89F9-7C21D4A2E5D3}"/>
    <cellStyle name="Normal 12 2 4 6 3 4 2" xfId="19540" xr:uid="{26DDDCE1-8D9C-4E5B-BDA1-F3642DD024A3}"/>
    <cellStyle name="Normal 12 2 4 6 3 5" xfId="19541" xr:uid="{CCCD14AD-E7C6-4BA9-AEF0-3A73C416F469}"/>
    <cellStyle name="Normal 12 2 4 6 3 5 2" xfId="19542" xr:uid="{F2AA5C29-24D8-4FBA-A8E6-C59C801AC69D}"/>
    <cellStyle name="Normal 12 2 4 6 3 6" xfId="19543" xr:uid="{6B27714E-B094-4E2E-B63F-F6F572CA4723}"/>
    <cellStyle name="Normal 12 2 4 6 3 6 2" xfId="19544" xr:uid="{9B2B1A2B-A447-41CA-86B5-0779087BDE5C}"/>
    <cellStyle name="Normal 12 2 4 6 3 7" xfId="19545" xr:uid="{8360FD6E-E616-4B3E-AAC9-C7C525F4F245}"/>
    <cellStyle name="Normal 12 2 4 6 3 7 2" xfId="19546" xr:uid="{58BC73D0-26D3-43FE-9DC9-5EA812723A55}"/>
    <cellStyle name="Normal 12 2 4 6 3 8" xfId="19547" xr:uid="{FD2E4985-D1B1-45B4-848F-AC22DCE37BBB}"/>
    <cellStyle name="Normal 12 2 4 6 3_FY15" xfId="19548" xr:uid="{1CD5163F-D61B-4CB1-ABB9-AAE26FEEFCAD}"/>
    <cellStyle name="Normal 12 2 4 6 4" xfId="19549" xr:uid="{2AE9DFD1-2E9A-413B-9AEE-16FBC8733B6D}"/>
    <cellStyle name="Normal 12 2 4 6 4 2" xfId="19550" xr:uid="{855C3DDC-21B9-476D-B9BE-D7EABB286EAC}"/>
    <cellStyle name="Normal 12 2 4 6 5" xfId="19551" xr:uid="{1FE64752-A40C-406E-8E5A-10EF5AED7306}"/>
    <cellStyle name="Normal 12 2 4 6 5 2" xfId="19552" xr:uid="{40B64C29-A67D-4EBF-BA28-091AB97D728E}"/>
    <cellStyle name="Normal 12 2 4 6 6" xfId="19553" xr:uid="{D8955765-B6F5-4477-9B60-2DD223201160}"/>
    <cellStyle name="Normal 12 2 4 6 6 2" xfId="19554" xr:uid="{6B848E4C-0E30-4E9F-A466-6E9DC8EDD569}"/>
    <cellStyle name="Normal 12 2 4 6 7" xfId="19555" xr:uid="{3A0287A4-5273-48BF-AB2E-C373E28FA4F5}"/>
    <cellStyle name="Normal 12 2 4 6 7 2" xfId="19556" xr:uid="{64749397-146E-41D8-9397-7AD9BFD121A0}"/>
    <cellStyle name="Normal 12 2 4 6 8" xfId="19557" xr:uid="{7496097E-F380-4C5A-A4FB-9FFFD02654AA}"/>
    <cellStyle name="Normal 12 2 4 6 8 2" xfId="19558" xr:uid="{36EFDB86-7689-4130-B944-03AD1904081E}"/>
    <cellStyle name="Normal 12 2 4 6 9" xfId="19559" xr:uid="{721A6257-F660-4E37-9383-5DE0CA23C7AE}"/>
    <cellStyle name="Normal 12 2 4 6 9 2" xfId="19560" xr:uid="{999E2886-761B-43E6-BE50-0F4AC4DBE4F8}"/>
    <cellStyle name="Normal 12 2 4 6_AAUP CBI Calc" xfId="19561" xr:uid="{4478DD37-EC47-4536-91AD-C00C7FB0B42A}"/>
    <cellStyle name="Normal 12 2 4 7" xfId="19562" xr:uid="{6AE515C8-F814-4390-AA06-3460B117BFFE}"/>
    <cellStyle name="Normal 12 2 4 7 10" xfId="19563" xr:uid="{AC89855A-4548-4B95-B6A2-3845AD3D1958}"/>
    <cellStyle name="Normal 12 2 4 7 2" xfId="19564" xr:uid="{1B911389-0472-457A-9582-84E8E22C239E}"/>
    <cellStyle name="Normal 12 2 4 7 2 2" xfId="19565" xr:uid="{3B6BBA8F-D2F9-4C94-AAB7-6C2BC34309B9}"/>
    <cellStyle name="Normal 12 2 4 7 2 2 2" xfId="19566" xr:uid="{B9EF3E36-8F6F-4269-B6C1-A2808788D746}"/>
    <cellStyle name="Normal 12 2 4 7 2 2 2 2" xfId="19567" xr:uid="{EEDA994C-6DDD-4E15-BFA5-D4291D4E0CB8}"/>
    <cellStyle name="Normal 12 2 4 7 2 2 3" xfId="19568" xr:uid="{61CC5A83-BB10-410D-961F-D2C0C25B13C4}"/>
    <cellStyle name="Normal 12 2 4 7 2 2 3 2" xfId="19569" xr:uid="{44FF94F9-6FE6-4579-AD21-2C5E5FC26FB3}"/>
    <cellStyle name="Normal 12 2 4 7 2 2 4" xfId="19570" xr:uid="{FA05A920-96A3-4DAC-AAC8-7F424C146EAF}"/>
    <cellStyle name="Normal 12 2 4 7 2 2 4 2" xfId="19571" xr:uid="{5CCF5ED4-B339-44A6-B632-8A5E5A1406AD}"/>
    <cellStyle name="Normal 12 2 4 7 2 2 5" xfId="19572" xr:uid="{89129981-4449-454F-BB3C-6660BB8B2ABE}"/>
    <cellStyle name="Normal 12 2 4 7 2 2 5 2" xfId="19573" xr:uid="{7576594B-799C-478F-B0CB-8B894EBF1259}"/>
    <cellStyle name="Normal 12 2 4 7 2 2 6" xfId="19574" xr:uid="{82DEFC65-AA17-4F2A-A636-BF770C0B6E80}"/>
    <cellStyle name="Normal 12 2 4 7 2 2 6 2" xfId="19575" xr:uid="{482BB5D3-0AE2-40F0-82AC-32C334AD69BA}"/>
    <cellStyle name="Normal 12 2 4 7 2 2 7" xfId="19576" xr:uid="{2928F35F-5AD5-48DA-AB1E-EF5DC3A1758F}"/>
    <cellStyle name="Normal 12 2 4 7 2 2 7 2" xfId="19577" xr:uid="{6F4ACE9C-6D88-43C2-8733-ABD84F247D65}"/>
    <cellStyle name="Normal 12 2 4 7 2 2 8" xfId="19578" xr:uid="{51A90609-0154-413B-910C-D05BA79ED420}"/>
    <cellStyle name="Normal 12 2 4 7 2 2_FY15" xfId="19579" xr:uid="{95027836-7C02-460B-B9ED-0D87F87C3FFE}"/>
    <cellStyle name="Normal 12 2 4 7 2 3" xfId="19580" xr:uid="{1AA02B6A-F31B-4B19-842F-DB2E2782B44A}"/>
    <cellStyle name="Normal 12 2 4 7 2 3 2" xfId="19581" xr:uid="{F84070E0-E533-432B-B15D-55BD4997CF21}"/>
    <cellStyle name="Normal 12 2 4 7 2 4" xfId="19582" xr:uid="{8CE38C97-A8D6-4487-90D4-7381C63DCE3D}"/>
    <cellStyle name="Normal 12 2 4 7 2 4 2" xfId="19583" xr:uid="{B22FAD07-8BD2-4946-8B1C-8D8FED7D6D17}"/>
    <cellStyle name="Normal 12 2 4 7 2 5" xfId="19584" xr:uid="{CA3E3798-E8A3-497A-A470-52E52C656B50}"/>
    <cellStyle name="Normal 12 2 4 7 2 5 2" xfId="19585" xr:uid="{5E48FC61-0406-472E-B805-2713503F855B}"/>
    <cellStyle name="Normal 12 2 4 7 2 6" xfId="19586" xr:uid="{83853D51-638B-4BD3-BA34-263511EAD20C}"/>
    <cellStyle name="Normal 12 2 4 7 2 6 2" xfId="19587" xr:uid="{D6D289C6-3B18-4D98-841B-F76FF2B502E8}"/>
    <cellStyle name="Normal 12 2 4 7 2 7" xfId="19588" xr:uid="{11F70F64-7C8C-4D75-B5C1-17F50B804FCE}"/>
    <cellStyle name="Normal 12 2 4 7 2 7 2" xfId="19589" xr:uid="{F8AD5285-DC15-4CBB-8F5D-F3B5AD4780CF}"/>
    <cellStyle name="Normal 12 2 4 7 2 8" xfId="19590" xr:uid="{DFD6AF18-B418-45FE-88A7-E5E7A846C3A1}"/>
    <cellStyle name="Normal 12 2 4 7 2 8 2" xfId="19591" xr:uid="{6696974D-5A48-4EC9-B5DD-2458251BE9E5}"/>
    <cellStyle name="Normal 12 2 4 7 2 9" xfId="19592" xr:uid="{50BC5BF2-C498-453B-967F-D73DC3917D5A}"/>
    <cellStyle name="Normal 12 2 4 7 2_FY15" xfId="19593" xr:uid="{24283910-28CF-4D8F-AD15-627CC5218385}"/>
    <cellStyle name="Normal 12 2 4 7 3" xfId="19594" xr:uid="{B9A9C748-F92D-4E25-95EF-AC307F533636}"/>
    <cellStyle name="Normal 12 2 4 7 3 2" xfId="19595" xr:uid="{DFA6D177-CBB0-4335-BD12-D88334760887}"/>
    <cellStyle name="Normal 12 2 4 7 3 2 2" xfId="19596" xr:uid="{54C2314B-6D80-46FA-9973-77DC1DAA5C8F}"/>
    <cellStyle name="Normal 12 2 4 7 3 3" xfId="19597" xr:uid="{17B92FD9-86ED-4DA9-8671-1467CD9C47A2}"/>
    <cellStyle name="Normal 12 2 4 7 3 3 2" xfId="19598" xr:uid="{E297713D-C030-4DA6-9E1B-B4C9DE1CCCAF}"/>
    <cellStyle name="Normal 12 2 4 7 3 4" xfId="19599" xr:uid="{6BAB6AB9-FA81-47F3-A648-D0862CC987A4}"/>
    <cellStyle name="Normal 12 2 4 7 3 4 2" xfId="19600" xr:uid="{0F688D7D-9F19-40D8-9D40-FBA622F016C4}"/>
    <cellStyle name="Normal 12 2 4 7 3 5" xfId="19601" xr:uid="{D689EB2F-CA81-4851-998D-C295C6897501}"/>
    <cellStyle name="Normal 12 2 4 7 3 5 2" xfId="19602" xr:uid="{8E72A247-DB58-4A0D-908A-C5FC6904136A}"/>
    <cellStyle name="Normal 12 2 4 7 3 6" xfId="19603" xr:uid="{34124AB4-E38A-4875-BA15-E0164B737041}"/>
    <cellStyle name="Normal 12 2 4 7 3 6 2" xfId="19604" xr:uid="{0FF1CEA2-9EFE-4CDD-ACBF-926C87F7220E}"/>
    <cellStyle name="Normal 12 2 4 7 3 7" xfId="19605" xr:uid="{935D96E8-7CCC-4618-8A9F-E112A23D84CD}"/>
    <cellStyle name="Normal 12 2 4 7 3 7 2" xfId="19606" xr:uid="{EF5C4DD8-4060-474B-9BD1-FCD9875A6CF8}"/>
    <cellStyle name="Normal 12 2 4 7 3 8" xfId="19607" xr:uid="{7B912920-E776-4634-98B7-BD448E51FCBA}"/>
    <cellStyle name="Normal 12 2 4 7 3_FY15" xfId="19608" xr:uid="{F180B55A-DC95-4A17-BFE0-14FFE6EA6F6A}"/>
    <cellStyle name="Normal 12 2 4 7 4" xfId="19609" xr:uid="{B4FB5FB0-4A03-4A25-BEB9-53D55FB2E424}"/>
    <cellStyle name="Normal 12 2 4 7 4 2" xfId="19610" xr:uid="{EC7FC614-84F3-4618-A99E-192ECC91B421}"/>
    <cellStyle name="Normal 12 2 4 7 5" xfId="19611" xr:uid="{15867CC7-BD71-4735-9CB1-E1A2599C75FA}"/>
    <cellStyle name="Normal 12 2 4 7 5 2" xfId="19612" xr:uid="{6E44FE7B-5AE2-4B57-8EB8-5BF75DB4F6F9}"/>
    <cellStyle name="Normal 12 2 4 7 6" xfId="19613" xr:uid="{E1FC969F-40B6-4FE7-822A-FA9FA2FA9C85}"/>
    <cellStyle name="Normal 12 2 4 7 6 2" xfId="19614" xr:uid="{BAC362ED-6F98-4814-BB01-8A169496ED69}"/>
    <cellStyle name="Normal 12 2 4 7 7" xfId="19615" xr:uid="{10857251-AF0F-411E-B2BA-F73B0BBE0055}"/>
    <cellStyle name="Normal 12 2 4 7 7 2" xfId="19616" xr:uid="{FC8D1557-3496-480E-B150-DCC6D5037C39}"/>
    <cellStyle name="Normal 12 2 4 7 8" xfId="19617" xr:uid="{BD9BE473-4639-4164-BD65-C1ED5CDD9904}"/>
    <cellStyle name="Normal 12 2 4 7 8 2" xfId="19618" xr:uid="{209E78D2-984D-4C58-B684-7ECB2DB9AC20}"/>
    <cellStyle name="Normal 12 2 4 7 9" xfId="19619" xr:uid="{F720FBB5-C04F-4C05-AD90-34BAD6DC0B64}"/>
    <cellStyle name="Normal 12 2 4 7 9 2" xfId="19620" xr:uid="{1AA71471-555A-4F05-9196-872EABB07918}"/>
    <cellStyle name="Normal 12 2 4 7_AAUP CBI Calc" xfId="19621" xr:uid="{D148206F-0E71-4B2D-8D64-2BFC49B60080}"/>
    <cellStyle name="Normal 12 2 4 8" xfId="19622" xr:uid="{1A7A8A35-408F-49DF-8912-551D4F976AF5}"/>
    <cellStyle name="Normal 12 2 4 8 10" xfId="19623" xr:uid="{FEEE6C76-0AC4-454E-AFE3-4453C2C453E8}"/>
    <cellStyle name="Normal 12 2 4 8 2" xfId="19624" xr:uid="{79B48894-5726-4D04-8DBB-A59E72506242}"/>
    <cellStyle name="Normal 12 2 4 8 2 2" xfId="19625" xr:uid="{FB29E680-EB4E-4643-B97E-86DC56645D30}"/>
    <cellStyle name="Normal 12 2 4 8 2 2 2" xfId="19626" xr:uid="{B2722AC4-9DAB-4335-9E91-9F854EAE8730}"/>
    <cellStyle name="Normal 12 2 4 8 2 2 2 2" xfId="19627" xr:uid="{D0DA0618-12E9-465C-89A7-6F197849B004}"/>
    <cellStyle name="Normal 12 2 4 8 2 2 3" xfId="19628" xr:uid="{8A9C03A3-9DD6-47E7-B37E-E101F94EAE6E}"/>
    <cellStyle name="Normal 12 2 4 8 2 2 3 2" xfId="19629" xr:uid="{098688F2-4895-48EA-B5CA-C940ED600EEF}"/>
    <cellStyle name="Normal 12 2 4 8 2 2 4" xfId="19630" xr:uid="{DFE6C53C-9799-44CC-A872-DDFA65B49E47}"/>
    <cellStyle name="Normal 12 2 4 8 2 2 4 2" xfId="19631" xr:uid="{FA84B967-317B-40E1-921C-6ED4C4EBC806}"/>
    <cellStyle name="Normal 12 2 4 8 2 2 5" xfId="19632" xr:uid="{F41535FA-8FDE-463B-9A6A-E5243D59EBC2}"/>
    <cellStyle name="Normal 12 2 4 8 2 2 5 2" xfId="19633" xr:uid="{3C2F4646-3287-410F-BBB0-3A408BD999A9}"/>
    <cellStyle name="Normal 12 2 4 8 2 2 6" xfId="19634" xr:uid="{CADAF931-86CA-41B4-8A8F-DC2EBD87C447}"/>
    <cellStyle name="Normal 12 2 4 8 2 2 6 2" xfId="19635" xr:uid="{6D79CA68-03A5-44F0-AF18-51C2DD0FCE72}"/>
    <cellStyle name="Normal 12 2 4 8 2 2 7" xfId="19636" xr:uid="{F7F5ED39-D9B0-4A02-A24C-4700C5474A19}"/>
    <cellStyle name="Normal 12 2 4 8 2 2 7 2" xfId="19637" xr:uid="{016305F9-0648-4CEE-98E5-A6F88F507599}"/>
    <cellStyle name="Normal 12 2 4 8 2 2 8" xfId="19638" xr:uid="{CDFBBFB4-FE96-426B-AB56-BFF23625B74E}"/>
    <cellStyle name="Normal 12 2 4 8 2 2_FY15" xfId="19639" xr:uid="{E5938979-D659-4B5B-BBEA-54AF099EE3FC}"/>
    <cellStyle name="Normal 12 2 4 8 2 3" xfId="19640" xr:uid="{D7682FA9-546C-4E14-9705-C85303FDF345}"/>
    <cellStyle name="Normal 12 2 4 8 2 3 2" xfId="19641" xr:uid="{81D79667-5E3B-4898-B05A-651812C46C5F}"/>
    <cellStyle name="Normal 12 2 4 8 2 4" xfId="19642" xr:uid="{04F3940E-52C8-4F10-B9EE-6E6F572ACEAD}"/>
    <cellStyle name="Normal 12 2 4 8 2 4 2" xfId="19643" xr:uid="{9F04159B-3753-4EE0-8A08-99F159097896}"/>
    <cellStyle name="Normal 12 2 4 8 2 5" xfId="19644" xr:uid="{489C8639-7DC2-4B4D-9FC8-C5B31BA2543D}"/>
    <cellStyle name="Normal 12 2 4 8 2 5 2" xfId="19645" xr:uid="{50E9D730-B4FC-4917-949D-69A2FB785DF5}"/>
    <cellStyle name="Normal 12 2 4 8 2 6" xfId="19646" xr:uid="{AE0E1E64-76A2-4904-84D5-82DFA38D02EE}"/>
    <cellStyle name="Normal 12 2 4 8 2 6 2" xfId="19647" xr:uid="{2D12B7FB-3D4E-4A25-95D6-AD15FC512F20}"/>
    <cellStyle name="Normal 12 2 4 8 2 7" xfId="19648" xr:uid="{8DC030B3-67BA-4E16-8304-A651D9627EFB}"/>
    <cellStyle name="Normal 12 2 4 8 2 7 2" xfId="19649" xr:uid="{CF0E46CC-29E3-4190-8597-BF348F7AC9C8}"/>
    <cellStyle name="Normal 12 2 4 8 2 8" xfId="19650" xr:uid="{D1B9C258-2D2D-4661-9EE6-4D70959370A2}"/>
    <cellStyle name="Normal 12 2 4 8 2 8 2" xfId="19651" xr:uid="{04D2FE3B-68FF-4D49-972E-98F46E8B6385}"/>
    <cellStyle name="Normal 12 2 4 8 2 9" xfId="19652" xr:uid="{E7E86B6B-9798-4065-8BED-1D4342F8666D}"/>
    <cellStyle name="Normal 12 2 4 8 2_FY15" xfId="19653" xr:uid="{157D0F08-8629-47E8-889D-766FB5A94750}"/>
    <cellStyle name="Normal 12 2 4 8 3" xfId="19654" xr:uid="{72809659-A7B7-4DE2-8DDF-1730156FB8BE}"/>
    <cellStyle name="Normal 12 2 4 8 3 2" xfId="19655" xr:uid="{757377FE-B82B-43EE-94F8-03D9FF430934}"/>
    <cellStyle name="Normal 12 2 4 8 3 2 2" xfId="19656" xr:uid="{37256108-21CD-4C65-8139-98FB1C0383DD}"/>
    <cellStyle name="Normal 12 2 4 8 3 3" xfId="19657" xr:uid="{A86C2752-D042-4F9C-A053-F469D9AA120F}"/>
    <cellStyle name="Normal 12 2 4 8 3 3 2" xfId="19658" xr:uid="{D0F81616-5EC7-4733-A317-2DC6942351EB}"/>
    <cellStyle name="Normal 12 2 4 8 3 4" xfId="19659" xr:uid="{07E8E46E-E993-4D78-8696-56DA19B8E4AE}"/>
    <cellStyle name="Normal 12 2 4 8 3 4 2" xfId="19660" xr:uid="{83D1D542-6DBB-4366-85F2-3379840CB0E3}"/>
    <cellStyle name="Normal 12 2 4 8 3 5" xfId="19661" xr:uid="{4D09EB3E-3C2D-4C98-9B3C-C00D44032CC9}"/>
    <cellStyle name="Normal 12 2 4 8 3 5 2" xfId="19662" xr:uid="{1013CCC5-1C28-44AE-8406-242687E35697}"/>
    <cellStyle name="Normal 12 2 4 8 3 6" xfId="19663" xr:uid="{6ED37E7C-48CD-4715-BEB9-4254EC5A1719}"/>
    <cellStyle name="Normal 12 2 4 8 3 6 2" xfId="19664" xr:uid="{412749D9-038E-411D-859D-2FFD3033A613}"/>
    <cellStyle name="Normal 12 2 4 8 3 7" xfId="19665" xr:uid="{94911AD9-0254-4A0A-890B-70D6017EFE67}"/>
    <cellStyle name="Normal 12 2 4 8 3 7 2" xfId="19666" xr:uid="{659639EC-DCC2-4479-9386-A2E3E476DDE6}"/>
    <cellStyle name="Normal 12 2 4 8 3 8" xfId="19667" xr:uid="{4334F770-B456-4F6C-A802-071839085E2D}"/>
    <cellStyle name="Normal 12 2 4 8 3_FY15" xfId="19668" xr:uid="{96955833-1E37-404D-BF10-65FF1E302C70}"/>
    <cellStyle name="Normal 12 2 4 8 4" xfId="19669" xr:uid="{17822D6E-8642-431D-B4CD-CDBE56F7B16E}"/>
    <cellStyle name="Normal 12 2 4 8 4 2" xfId="19670" xr:uid="{039A3B33-97CA-446F-B475-D035F52B8228}"/>
    <cellStyle name="Normal 12 2 4 8 5" xfId="19671" xr:uid="{5B3C6709-6515-483A-BB6A-3580DDECDD9D}"/>
    <cellStyle name="Normal 12 2 4 8 5 2" xfId="19672" xr:uid="{075E8ACD-FC72-4829-B2D1-FB8AFFF11255}"/>
    <cellStyle name="Normal 12 2 4 8 6" xfId="19673" xr:uid="{F325B250-82C8-4321-9644-34E4C64C7E00}"/>
    <cellStyle name="Normal 12 2 4 8 6 2" xfId="19674" xr:uid="{2A465A81-9E2D-4480-8963-BE47B79336C4}"/>
    <cellStyle name="Normal 12 2 4 8 7" xfId="19675" xr:uid="{C714FA6E-9D0F-4623-9811-6F65EA7E7352}"/>
    <cellStyle name="Normal 12 2 4 8 7 2" xfId="19676" xr:uid="{DF59D786-9A15-4BEF-BD2B-7BC1539CD914}"/>
    <cellStyle name="Normal 12 2 4 8 8" xfId="19677" xr:uid="{0D95A7E2-7BE0-4DDA-B8DA-51E742F7BDFF}"/>
    <cellStyle name="Normal 12 2 4 8 8 2" xfId="19678" xr:uid="{ED8E1D21-2A8D-4FE3-93BD-C2785DD8A6AB}"/>
    <cellStyle name="Normal 12 2 4 8 9" xfId="19679" xr:uid="{1633FB32-FF20-4479-BF9E-44BBBD558900}"/>
    <cellStyle name="Normal 12 2 4 8 9 2" xfId="19680" xr:uid="{94D2C733-D6FF-4415-B8FB-90078BBC6279}"/>
    <cellStyle name="Normal 12 2 4 8_AAUP CBI Calc" xfId="19681" xr:uid="{7CD86B04-C1C8-4940-974A-3859E01BC185}"/>
    <cellStyle name="Normal 12 2 4 9" xfId="19682" xr:uid="{6CF752FD-2B87-4290-A36F-C1DC9EA51CC5}"/>
    <cellStyle name="Normal 12 2 4 9 2" xfId="19683" xr:uid="{30D8A2D7-E160-4713-8282-13E3D0AEA9BF}"/>
    <cellStyle name="Normal 12 2 4 9 2 2" xfId="19684" xr:uid="{6C88B275-C2B3-4389-A13D-7C6F2A9E2A14}"/>
    <cellStyle name="Normal 12 2 4 9 2 2 2" xfId="19685" xr:uid="{E66E4436-1E81-41BB-8593-AC25FE36F48B}"/>
    <cellStyle name="Normal 12 2 4 9 2 3" xfId="19686" xr:uid="{009CD9D4-0A0B-492A-A2B5-A4B18BAF9042}"/>
    <cellStyle name="Normal 12 2 4 9 2 3 2" xfId="19687" xr:uid="{600EF0DE-752D-4ECF-BAC3-F0187D2CB292}"/>
    <cellStyle name="Normal 12 2 4 9 2 4" xfId="19688" xr:uid="{FCE154D0-57FD-4D4C-8143-C070A60860BA}"/>
    <cellStyle name="Normal 12 2 4 9 2 4 2" xfId="19689" xr:uid="{28C103CF-A9BC-4EB9-A964-437AA6BEA4E4}"/>
    <cellStyle name="Normal 12 2 4 9 2 5" xfId="19690" xr:uid="{440D224E-96A7-4F1B-BC99-2860A39FCAD8}"/>
    <cellStyle name="Normal 12 2 4 9 2 5 2" xfId="19691" xr:uid="{D8AA91A0-DDA8-4CEF-805E-0264615CD8B7}"/>
    <cellStyle name="Normal 12 2 4 9 2 6" xfId="19692" xr:uid="{163DAADB-0DDB-4224-A9CD-5FC1E7969AD7}"/>
    <cellStyle name="Normal 12 2 4 9 2 6 2" xfId="19693" xr:uid="{49E411BF-73D7-4484-ACEE-7BB249A06350}"/>
    <cellStyle name="Normal 12 2 4 9 2 7" xfId="19694" xr:uid="{37520D98-6E24-4EF2-BC47-A87963DC0657}"/>
    <cellStyle name="Normal 12 2 4 9 2 7 2" xfId="19695" xr:uid="{EB22FEDA-188D-4659-8085-B29F99AC96A0}"/>
    <cellStyle name="Normal 12 2 4 9 2 8" xfId="19696" xr:uid="{6B9ACF5B-7DCD-4C4A-AE69-A0B85D12344C}"/>
    <cellStyle name="Normal 12 2 4 9 2_FY15" xfId="19697" xr:uid="{21E4E958-6F1B-47FC-A8F4-15A21865E0EF}"/>
    <cellStyle name="Normal 12 2 4 9 3" xfId="19698" xr:uid="{6C452DA7-A346-47F2-AD4E-AA1352C0F380}"/>
    <cellStyle name="Normal 12 2 4 9 3 2" xfId="19699" xr:uid="{9FC34846-715D-4DF9-BE07-B59C280F7772}"/>
    <cellStyle name="Normal 12 2 4 9 4" xfId="19700" xr:uid="{0B4077AC-1729-4558-9923-1DF646C921C3}"/>
    <cellStyle name="Normal 12 2 4 9 4 2" xfId="19701" xr:uid="{6404F142-6F7A-4BD2-A6A3-54C7DA45AB8A}"/>
    <cellStyle name="Normal 12 2 4 9 5" xfId="19702" xr:uid="{843C279D-A643-4024-8846-CEB9ECE9DFFB}"/>
    <cellStyle name="Normal 12 2 4 9 5 2" xfId="19703" xr:uid="{B4D8471E-CC38-4A9B-96A4-759EAC1AB757}"/>
    <cellStyle name="Normal 12 2 4 9 6" xfId="19704" xr:uid="{7FB1E13A-5B8D-4784-8731-5690FBCE1500}"/>
    <cellStyle name="Normal 12 2 4 9 6 2" xfId="19705" xr:uid="{2682FF59-74DF-4F46-94A0-F5C0D64268C0}"/>
    <cellStyle name="Normal 12 2 4 9 7" xfId="19706" xr:uid="{974DD643-FB73-4EDE-83FC-F6AFC355B4DE}"/>
    <cellStyle name="Normal 12 2 4 9 7 2" xfId="19707" xr:uid="{C0D9B9D1-06F1-487B-BF2A-9F62C3BEBC12}"/>
    <cellStyle name="Normal 12 2 4 9 8" xfId="19708" xr:uid="{CA07FB6F-B74D-4F79-8A86-675F9C500836}"/>
    <cellStyle name="Normal 12 2 4 9 8 2" xfId="19709" xr:uid="{9D047D81-C328-46A1-8451-293C3591629D}"/>
    <cellStyle name="Normal 12 2 4 9 9" xfId="19710" xr:uid="{E7A0804C-DCA9-47B0-BFFD-8F787A563FF2}"/>
    <cellStyle name="Normal 12 2 4 9_FY15" xfId="19711" xr:uid="{2A8AF644-2F71-46C1-9391-BE0BD2DD8315}"/>
    <cellStyle name="Normal 12 2 4_AAUP CBI Calc" xfId="19712" xr:uid="{B9B28851-BF7E-468A-8DFF-3FC37154CB5A}"/>
    <cellStyle name="Normal 12 2 5" xfId="19713" xr:uid="{662E3E5A-9AF3-4E63-A9C8-BFD4BBAD1582}"/>
    <cellStyle name="Normal 12 2 5 10" xfId="19714" xr:uid="{85ACA9EE-854A-406D-A35B-23497A0DF248}"/>
    <cellStyle name="Normal 12 2 5 10 2" xfId="19715" xr:uid="{F56ECBB0-C9FA-48EC-8FA4-216FF77B64B5}"/>
    <cellStyle name="Normal 12 2 5 10 2 2" xfId="19716" xr:uid="{8E2B79C5-4C23-4591-8E22-E631355F1969}"/>
    <cellStyle name="Normal 12 2 5 10 2 2 2" xfId="19717" xr:uid="{7CBEFD52-AA60-46BE-ADDE-489393004ED3}"/>
    <cellStyle name="Normal 12 2 5 10 2 3" xfId="19718" xr:uid="{FAB5D9E7-CF5D-44AF-85F3-DB6F4C6516F8}"/>
    <cellStyle name="Normal 12 2 5 10 2 3 2" xfId="19719" xr:uid="{64633303-B1EF-419D-A560-435E5CBD6DBB}"/>
    <cellStyle name="Normal 12 2 5 10 2 4" xfId="19720" xr:uid="{244BE130-3314-4F28-93C3-439B65791A29}"/>
    <cellStyle name="Normal 12 2 5 10 2 4 2" xfId="19721" xr:uid="{8D65DA35-4C40-4CD9-8F30-A76EC370DFBB}"/>
    <cellStyle name="Normal 12 2 5 10 2 5" xfId="19722" xr:uid="{569BC530-A051-41C5-8DE7-DE226E55CAB4}"/>
    <cellStyle name="Normal 12 2 5 10 2 5 2" xfId="19723" xr:uid="{939B239C-AC44-4434-94BC-6272050B7456}"/>
    <cellStyle name="Normal 12 2 5 10 2 6" xfId="19724" xr:uid="{CE567F1A-0786-4FA7-9DCD-079941695980}"/>
    <cellStyle name="Normal 12 2 5 10 2 6 2" xfId="19725" xr:uid="{C52A27B5-BE58-41F6-9F3B-89CBE5958F2B}"/>
    <cellStyle name="Normal 12 2 5 10 2 7" xfId="19726" xr:uid="{A1C6086A-B727-4376-A9B6-1BA88A87EC66}"/>
    <cellStyle name="Normal 12 2 5 10 2 7 2" xfId="19727" xr:uid="{FC0FC71F-CCB5-484D-A9C9-D9D3E7C1575A}"/>
    <cellStyle name="Normal 12 2 5 10 2 8" xfId="19728" xr:uid="{518163CF-57F9-49FD-897A-3C2A7B474C32}"/>
    <cellStyle name="Normal 12 2 5 10 2_FY15" xfId="19729" xr:uid="{D39A0D7E-3A44-47BB-A90C-ACDCCB587B1B}"/>
    <cellStyle name="Normal 12 2 5 10 3" xfId="19730" xr:uid="{2CAAD1AF-3A0B-420A-9CE3-E5AE4D45F929}"/>
    <cellStyle name="Normal 12 2 5 10 3 2" xfId="19731" xr:uid="{DAACA793-7F4D-43E5-927B-7DE33F40A6E8}"/>
    <cellStyle name="Normal 12 2 5 10 4" xfId="19732" xr:uid="{86E451D9-10CE-4E29-BAB2-3599928A1DC5}"/>
    <cellStyle name="Normal 12 2 5 10 4 2" xfId="19733" xr:uid="{4490E81B-42BB-4864-B439-ED8C32476AC4}"/>
    <cellStyle name="Normal 12 2 5 10 5" xfId="19734" xr:uid="{5A26BC41-49D2-4E5A-BF17-ED7AF40B5F9F}"/>
    <cellStyle name="Normal 12 2 5 10 5 2" xfId="19735" xr:uid="{792BAA64-E9FD-432A-BF88-F9F0FAFFDD24}"/>
    <cellStyle name="Normal 12 2 5 10 6" xfId="19736" xr:uid="{78C3B454-B187-4D5D-BF34-790653E1C5C7}"/>
    <cellStyle name="Normal 12 2 5 10 6 2" xfId="19737" xr:uid="{C439E28F-1315-499E-A4F4-5045D28998DE}"/>
    <cellStyle name="Normal 12 2 5 10 7" xfId="19738" xr:uid="{D6152328-C704-47BE-8836-D09E0295B7E1}"/>
    <cellStyle name="Normal 12 2 5 10 7 2" xfId="19739" xr:uid="{57132C35-240E-48B9-8589-7618F370EC9A}"/>
    <cellStyle name="Normal 12 2 5 10 8" xfId="19740" xr:uid="{46655FA8-8CD2-4E55-B5C6-D4069DD964B2}"/>
    <cellStyle name="Normal 12 2 5 10 8 2" xfId="19741" xr:uid="{B24536C3-2A8D-4744-9346-2DCCDC8CF638}"/>
    <cellStyle name="Normal 12 2 5 10 9" xfId="19742" xr:uid="{C39B1D08-078C-431A-9A4C-99AAF08D43AE}"/>
    <cellStyle name="Normal 12 2 5 10_FY15" xfId="19743" xr:uid="{2D2074E1-7FAB-4E29-A43C-69EAEA25BBFD}"/>
    <cellStyle name="Normal 12 2 5 11" xfId="19744" xr:uid="{91BE9E83-FA34-414A-8173-3ECE7538FE23}"/>
    <cellStyle name="Normal 12 2 5 11 2" xfId="19745" xr:uid="{8AEEB68C-FE29-4FFC-A385-27FAA117A69F}"/>
    <cellStyle name="Normal 12 2 5 11 2 2" xfId="19746" xr:uid="{61F09FCE-52FD-4608-B713-08EDDE3ECE0F}"/>
    <cellStyle name="Normal 12 2 5 11 3" xfId="19747" xr:uid="{B233354A-2B7A-4D12-ADF1-5490B1DDF2D3}"/>
    <cellStyle name="Normal 12 2 5 11 3 2" xfId="19748" xr:uid="{E37DFBDA-EB4D-402B-9A2B-60F1BE49A2EC}"/>
    <cellStyle name="Normal 12 2 5 11 4" xfId="19749" xr:uid="{62D29956-AD63-40E5-B37B-7433B7A36B22}"/>
    <cellStyle name="Normal 12 2 5 11 4 2" xfId="19750" xr:uid="{E4ECBC3F-9695-4596-B867-1C6C329284E4}"/>
    <cellStyle name="Normal 12 2 5 11 5" xfId="19751" xr:uid="{E0D7BFF8-A0C2-4979-B0F7-F8C717F69E72}"/>
    <cellStyle name="Normal 12 2 5 11 5 2" xfId="19752" xr:uid="{B530565B-A578-4F8C-A3C4-80F1508A1560}"/>
    <cellStyle name="Normal 12 2 5 11 6" xfId="19753" xr:uid="{CB102B60-BD84-43E8-8CBC-F1F3BC0E0D20}"/>
    <cellStyle name="Normal 12 2 5 11 6 2" xfId="19754" xr:uid="{65F8C605-78EA-45FC-88B8-A97CE7385CE7}"/>
    <cellStyle name="Normal 12 2 5 11 7" xfId="19755" xr:uid="{D999A99E-2F4E-412D-9DBF-733BC169F510}"/>
    <cellStyle name="Normal 12 2 5 11 7 2" xfId="19756" xr:uid="{74C2A834-2E34-494C-A81E-22FEC56B7713}"/>
    <cellStyle name="Normal 12 2 5 11 8" xfId="19757" xr:uid="{F8B0BB63-7053-44A5-80E2-845AF6320A27}"/>
    <cellStyle name="Normal 12 2 5 11_FY15" xfId="19758" xr:uid="{DBEB887D-0982-495A-9CE9-5FADC3A95364}"/>
    <cellStyle name="Normal 12 2 5 12" xfId="19759" xr:uid="{F0376448-6B35-4E7E-852F-171C47D4D6EE}"/>
    <cellStyle name="Normal 12 2 5 12 2" xfId="19760" xr:uid="{94850FDD-FBAF-4813-B2A1-E607B35C0174}"/>
    <cellStyle name="Normal 12 2 5 13" xfId="19761" xr:uid="{A6FBFD22-E162-4080-A969-6CBC4B8D6D8A}"/>
    <cellStyle name="Normal 12 2 5 13 2" xfId="19762" xr:uid="{A7636FE1-51FD-48EE-BB07-C72C16BF5EBC}"/>
    <cellStyle name="Normal 12 2 5 14" xfId="19763" xr:uid="{5774AB98-C478-4EB3-A4CE-9AAFB4C68492}"/>
    <cellStyle name="Normal 12 2 5 14 2" xfId="19764" xr:uid="{82A1D62D-0653-479D-A269-F79D1FF59002}"/>
    <cellStyle name="Normal 12 2 5 15" xfId="19765" xr:uid="{28D1F19D-4AC8-4653-AAAD-59EBE6F58577}"/>
    <cellStyle name="Normal 12 2 5 15 2" xfId="19766" xr:uid="{D0A96F46-1B98-465E-9E9B-D30458FB6B6C}"/>
    <cellStyle name="Normal 12 2 5 16" xfId="19767" xr:uid="{4CA57A61-507C-46DC-8CE9-27BB93D4B314}"/>
    <cellStyle name="Normal 12 2 5 16 2" xfId="19768" xr:uid="{EDC8FC7B-6632-4DBE-AD42-A6FEE58F9625}"/>
    <cellStyle name="Normal 12 2 5 17" xfId="19769" xr:uid="{75EB32F0-C94E-458B-8B71-365462B342E7}"/>
    <cellStyle name="Normal 12 2 5 17 2" xfId="19770" xr:uid="{EAACEDD5-13E5-4693-AC24-8D5EB2F5DE5F}"/>
    <cellStyle name="Normal 12 2 5 18" xfId="19771" xr:uid="{84421954-A8B3-4A9E-9B02-3E678B2A4D94}"/>
    <cellStyle name="Normal 12 2 5 2" xfId="19772" xr:uid="{408D8879-D24C-4676-BB9A-FFFA7A33C593}"/>
    <cellStyle name="Normal 12 2 5 2 10" xfId="19773" xr:uid="{72BAD689-257D-4374-A24E-7CDA2874D39C}"/>
    <cellStyle name="Normal 12 2 5 2 10 2" xfId="19774" xr:uid="{79B50347-4208-4A45-8582-E9677CC6DFF0}"/>
    <cellStyle name="Normal 12 2 5 2 11" xfId="19775" xr:uid="{D3277D28-8160-445A-BB80-4C513A8C9D4A}"/>
    <cellStyle name="Normal 12 2 5 2 11 2" xfId="19776" xr:uid="{51E8681A-EEFA-486D-8810-3D4A3E7C4783}"/>
    <cellStyle name="Normal 12 2 5 2 12" xfId="19777" xr:uid="{21390160-16CC-4794-A970-BF2A75F34646}"/>
    <cellStyle name="Normal 12 2 5 2 12 2" xfId="19778" xr:uid="{948184E6-2E82-475B-A80D-5C261E65E18C}"/>
    <cellStyle name="Normal 12 2 5 2 13" xfId="19779" xr:uid="{669D5550-6B6B-4658-A2FD-613E6D67C43C}"/>
    <cellStyle name="Normal 12 2 5 2 13 2" xfId="19780" xr:uid="{83663538-87D2-4402-9FCA-B0061B4DE47F}"/>
    <cellStyle name="Normal 12 2 5 2 14" xfId="19781" xr:uid="{A6DEFBF8-70E7-4C34-BB34-3FC13DFE8B50}"/>
    <cellStyle name="Normal 12 2 5 2 14 2" xfId="19782" xr:uid="{2C9D7E9E-B2E2-4168-8A99-0D80DC6AB7F3}"/>
    <cellStyle name="Normal 12 2 5 2 15" xfId="19783" xr:uid="{62452574-A3D1-4F6C-B2B3-C8D153861372}"/>
    <cellStyle name="Normal 12 2 5 2 15 2" xfId="19784" xr:uid="{D9C3A291-AC9D-436F-AB8E-7847702B6DDE}"/>
    <cellStyle name="Normal 12 2 5 2 16" xfId="19785" xr:uid="{423DB344-AB99-4E83-B22F-94A35B30CC7E}"/>
    <cellStyle name="Normal 12 2 5 2 2" xfId="19786" xr:uid="{8BFBE466-5B59-46D8-BECF-FCD4B05F8AE6}"/>
    <cellStyle name="Normal 12 2 5 2 2 10" xfId="19787" xr:uid="{67CA1D8B-C11C-4CF8-AB2C-3BFC1DF490BE}"/>
    <cellStyle name="Normal 12 2 5 2 2 10 2" xfId="19788" xr:uid="{5DF682E3-FA38-4365-854F-EBDF04C7FA26}"/>
    <cellStyle name="Normal 12 2 5 2 2 11" xfId="19789" xr:uid="{207054EB-3DC3-4593-80DB-F00048012B6A}"/>
    <cellStyle name="Normal 12 2 5 2 2 11 2" xfId="19790" xr:uid="{084A5B02-A5F7-4684-BFA1-3EA8CF0D8768}"/>
    <cellStyle name="Normal 12 2 5 2 2 12" xfId="19791" xr:uid="{F2A5C197-BBDE-4F51-938A-2F17CAE84DFD}"/>
    <cellStyle name="Normal 12 2 5 2 2 2" xfId="19792" xr:uid="{EF9B8E10-AFD5-42C9-8BF0-B1C89E259D48}"/>
    <cellStyle name="Normal 12 2 5 2 2 2 10" xfId="19793" xr:uid="{311FEF26-EB3B-40DF-ADDD-99E6F0ECC881}"/>
    <cellStyle name="Normal 12 2 5 2 2 2 2" xfId="19794" xr:uid="{6971FB2E-A851-4BBB-A12A-EA51E97557D6}"/>
    <cellStyle name="Normal 12 2 5 2 2 2 2 2" xfId="19795" xr:uid="{E46B4C09-E463-4E84-B078-CC91D3C79A06}"/>
    <cellStyle name="Normal 12 2 5 2 2 2 2 2 2" xfId="19796" xr:uid="{6D70CB8D-3BBF-4918-A628-11477B7A4353}"/>
    <cellStyle name="Normal 12 2 5 2 2 2 2 2 2 2" xfId="19797" xr:uid="{11A863DA-AD17-482F-AFA8-278A5C813179}"/>
    <cellStyle name="Normal 12 2 5 2 2 2 2 2 3" xfId="19798" xr:uid="{6A298C74-8CD3-40F2-A3D4-D34F0F27227E}"/>
    <cellStyle name="Normal 12 2 5 2 2 2 2 2 3 2" xfId="19799" xr:uid="{FA9CC1D2-70CC-463A-AE19-A7E874323EA8}"/>
    <cellStyle name="Normal 12 2 5 2 2 2 2 2 4" xfId="19800" xr:uid="{23D6BE63-9A26-4985-9A04-3ACA65A8E86C}"/>
    <cellStyle name="Normal 12 2 5 2 2 2 2 2 4 2" xfId="19801" xr:uid="{B0780B15-632F-427F-98F2-A58D8D445C42}"/>
    <cellStyle name="Normal 12 2 5 2 2 2 2 2 5" xfId="19802" xr:uid="{4E5FF9CC-20E2-4467-9D2D-483D48319D94}"/>
    <cellStyle name="Normal 12 2 5 2 2 2 2 2 5 2" xfId="19803" xr:uid="{98391FB3-BB60-4ABE-9B20-AAAE825125BF}"/>
    <cellStyle name="Normal 12 2 5 2 2 2 2 2 6" xfId="19804" xr:uid="{D4E88CD8-7A49-4009-AF15-F88881D54C0A}"/>
    <cellStyle name="Normal 12 2 5 2 2 2 2 2 6 2" xfId="19805" xr:uid="{8BB643C6-291A-408E-977A-B3F44DEDCDEE}"/>
    <cellStyle name="Normal 12 2 5 2 2 2 2 2 7" xfId="19806" xr:uid="{C62D3941-5243-4141-92C3-441D05786072}"/>
    <cellStyle name="Normal 12 2 5 2 2 2 2 2 7 2" xfId="19807" xr:uid="{313EEC6A-FE34-4DC6-86CB-F70F620CD1DA}"/>
    <cellStyle name="Normal 12 2 5 2 2 2 2 2 8" xfId="19808" xr:uid="{468F2373-582A-4A42-A01B-5401981253CA}"/>
    <cellStyle name="Normal 12 2 5 2 2 2 2 2_FY15" xfId="19809" xr:uid="{1A0B9DE8-4DFE-4E1C-8D7F-EAD5D243C112}"/>
    <cellStyle name="Normal 12 2 5 2 2 2 2 3" xfId="19810" xr:uid="{7B49CB26-5153-422B-9E8D-15D74892A385}"/>
    <cellStyle name="Normal 12 2 5 2 2 2 2 3 2" xfId="19811" xr:uid="{348274FF-0B2F-419E-9864-AE0876C8A710}"/>
    <cellStyle name="Normal 12 2 5 2 2 2 2 4" xfId="19812" xr:uid="{21C0B78D-335C-4E7C-8B53-39D2CA18A230}"/>
    <cellStyle name="Normal 12 2 5 2 2 2 2 4 2" xfId="19813" xr:uid="{78B5BCC4-A375-489D-8B65-20E11EFD4677}"/>
    <cellStyle name="Normal 12 2 5 2 2 2 2 5" xfId="19814" xr:uid="{0E15201C-852C-4CFE-BD56-7695782BB68D}"/>
    <cellStyle name="Normal 12 2 5 2 2 2 2 5 2" xfId="19815" xr:uid="{DE7F6F69-3420-4970-BBE5-57C93C75D1B4}"/>
    <cellStyle name="Normal 12 2 5 2 2 2 2 6" xfId="19816" xr:uid="{F8FFD73B-0D1B-4858-9A86-38D6E5019DCB}"/>
    <cellStyle name="Normal 12 2 5 2 2 2 2 6 2" xfId="19817" xr:uid="{0555F5CE-D20C-4C8D-8925-A5BD044AC498}"/>
    <cellStyle name="Normal 12 2 5 2 2 2 2 7" xfId="19818" xr:uid="{E02B9CD8-DD5D-4962-9E86-E6FF75ADB0EA}"/>
    <cellStyle name="Normal 12 2 5 2 2 2 2 7 2" xfId="19819" xr:uid="{99402AE3-42A8-41FB-BA78-AC0D3A5FD922}"/>
    <cellStyle name="Normal 12 2 5 2 2 2 2 8" xfId="19820" xr:uid="{4B3BAF00-7B0B-46D2-83C2-DFB938AB31F2}"/>
    <cellStyle name="Normal 12 2 5 2 2 2 2 8 2" xfId="19821" xr:uid="{1DC374F4-005A-4B78-B063-3EB43B14C3FD}"/>
    <cellStyle name="Normal 12 2 5 2 2 2 2 9" xfId="19822" xr:uid="{80799992-FBED-4CFE-8063-F754F9993A2D}"/>
    <cellStyle name="Normal 12 2 5 2 2 2 2_FY15" xfId="19823" xr:uid="{43BC5A14-C325-4E38-BFAF-41FA52A0F5FA}"/>
    <cellStyle name="Normal 12 2 5 2 2 2 3" xfId="19824" xr:uid="{F2F51D70-CD8B-4AEE-89FE-E3401846293C}"/>
    <cellStyle name="Normal 12 2 5 2 2 2 3 2" xfId="19825" xr:uid="{314EFDF7-E079-4360-A70C-30AAFC68630D}"/>
    <cellStyle name="Normal 12 2 5 2 2 2 3 2 2" xfId="19826" xr:uid="{58C42F4D-946C-468D-8639-4F20A3C67035}"/>
    <cellStyle name="Normal 12 2 5 2 2 2 3 3" xfId="19827" xr:uid="{123BF199-A4C5-4100-BA84-A5E7065C8BDD}"/>
    <cellStyle name="Normal 12 2 5 2 2 2 3 3 2" xfId="19828" xr:uid="{C00394A7-000A-4F68-A0F3-3DD7DF52AC1E}"/>
    <cellStyle name="Normal 12 2 5 2 2 2 3 4" xfId="19829" xr:uid="{77AA1AF3-85DB-4F42-8B12-5620B559931C}"/>
    <cellStyle name="Normal 12 2 5 2 2 2 3 4 2" xfId="19830" xr:uid="{BB964EB6-FEE7-4684-A1E4-7ABB16A4C695}"/>
    <cellStyle name="Normal 12 2 5 2 2 2 3 5" xfId="19831" xr:uid="{BC5DD69B-A6D1-4C51-BB69-425EB1C1813F}"/>
    <cellStyle name="Normal 12 2 5 2 2 2 3 5 2" xfId="19832" xr:uid="{78FDC053-E85E-42DA-BD66-3B3DD9E09775}"/>
    <cellStyle name="Normal 12 2 5 2 2 2 3 6" xfId="19833" xr:uid="{7CDAE31B-E2D2-4A02-81A0-50F1C5B0A0CF}"/>
    <cellStyle name="Normal 12 2 5 2 2 2 3 6 2" xfId="19834" xr:uid="{D9F98976-22E3-4393-90E3-BA93DCD99676}"/>
    <cellStyle name="Normal 12 2 5 2 2 2 3 7" xfId="19835" xr:uid="{9153381A-11EC-4887-A08D-F4A6BCB6CD38}"/>
    <cellStyle name="Normal 12 2 5 2 2 2 3 7 2" xfId="19836" xr:uid="{303E5F07-59B8-41AB-A850-8A86E6173760}"/>
    <cellStyle name="Normal 12 2 5 2 2 2 3 8" xfId="19837" xr:uid="{03494AEA-AAED-41F8-8D65-961326DBC155}"/>
    <cellStyle name="Normal 12 2 5 2 2 2 3_FY15" xfId="19838" xr:uid="{1F9752C9-ED29-4D2A-A2FC-CC5A469E86F5}"/>
    <cellStyle name="Normal 12 2 5 2 2 2 4" xfId="19839" xr:uid="{C7B99151-7A6D-4C6C-BE89-14E870C8CAE2}"/>
    <cellStyle name="Normal 12 2 5 2 2 2 4 2" xfId="19840" xr:uid="{5CC4369A-5E5B-4271-B0F2-EBD5BBDD5C04}"/>
    <cellStyle name="Normal 12 2 5 2 2 2 5" xfId="19841" xr:uid="{BAC7D427-13CA-44A8-96ED-F449C19E22BC}"/>
    <cellStyle name="Normal 12 2 5 2 2 2 5 2" xfId="19842" xr:uid="{D77D95CC-3F2E-4770-B596-7004AEEF6AFF}"/>
    <cellStyle name="Normal 12 2 5 2 2 2 6" xfId="19843" xr:uid="{2A4ABC67-CD03-4F47-85C9-192A189799F6}"/>
    <cellStyle name="Normal 12 2 5 2 2 2 6 2" xfId="19844" xr:uid="{C1A95FD0-F679-4281-ADE2-15650309442D}"/>
    <cellStyle name="Normal 12 2 5 2 2 2 7" xfId="19845" xr:uid="{8E886388-D04A-4D9C-BB55-428E1FEC9F2D}"/>
    <cellStyle name="Normal 12 2 5 2 2 2 7 2" xfId="19846" xr:uid="{65EFF9FE-3F3C-469A-A873-80CCEBB5C562}"/>
    <cellStyle name="Normal 12 2 5 2 2 2 8" xfId="19847" xr:uid="{DDEDA71B-4288-4758-AE2D-2213522EC20B}"/>
    <cellStyle name="Normal 12 2 5 2 2 2 8 2" xfId="19848" xr:uid="{E8996B59-B7CC-4BA8-ABCC-6814DE168AAE}"/>
    <cellStyle name="Normal 12 2 5 2 2 2 9" xfId="19849" xr:uid="{D23AF358-8B3C-4185-B79A-AD518439018C}"/>
    <cellStyle name="Normal 12 2 5 2 2 2 9 2" xfId="19850" xr:uid="{AE799282-8F93-4A38-827E-042004453649}"/>
    <cellStyle name="Normal 12 2 5 2 2 2_AAUP CBI Calc" xfId="19851" xr:uid="{AC6179F5-B6A6-413B-A70E-0B7825E0F3A9}"/>
    <cellStyle name="Normal 12 2 5 2 2 3" xfId="19852" xr:uid="{9DED50A2-438F-4F99-BF33-7E58FA1187EE}"/>
    <cellStyle name="Normal 12 2 5 2 2 3 2" xfId="19853" xr:uid="{93FBF5BC-2177-432F-BFCA-0BCBEF90DD44}"/>
    <cellStyle name="Normal 12 2 5 2 2 3 2 2" xfId="19854" xr:uid="{58D9B436-A3C9-48EE-8641-F616A5F5CAAB}"/>
    <cellStyle name="Normal 12 2 5 2 2 3 2 2 2" xfId="19855" xr:uid="{3E01294D-A789-4C9D-908F-2192535B353B}"/>
    <cellStyle name="Normal 12 2 5 2 2 3 2 3" xfId="19856" xr:uid="{CB17B6C9-D4B9-4663-B659-AB22C5FE724E}"/>
    <cellStyle name="Normal 12 2 5 2 2 3 2 3 2" xfId="19857" xr:uid="{2A094B7B-D84F-4282-A7AF-CE14EFFFD3AB}"/>
    <cellStyle name="Normal 12 2 5 2 2 3 2 4" xfId="19858" xr:uid="{56CD6BDB-F190-4903-A86F-BC8E31214B25}"/>
    <cellStyle name="Normal 12 2 5 2 2 3 2 4 2" xfId="19859" xr:uid="{18664D15-E4C2-49DC-82A9-86550FE8266E}"/>
    <cellStyle name="Normal 12 2 5 2 2 3 2 5" xfId="19860" xr:uid="{168A3B0B-EAC0-4D3A-B070-3129E800DBFE}"/>
    <cellStyle name="Normal 12 2 5 2 2 3 2 5 2" xfId="19861" xr:uid="{BD8F22C4-F59E-456D-88C0-E0ED416BA4A2}"/>
    <cellStyle name="Normal 12 2 5 2 2 3 2 6" xfId="19862" xr:uid="{7A924F5E-3362-4E0A-AFE1-1ACDED4D3ED4}"/>
    <cellStyle name="Normal 12 2 5 2 2 3 2 6 2" xfId="19863" xr:uid="{31A3F714-D7F2-4F22-A50A-BAD16F77B878}"/>
    <cellStyle name="Normal 12 2 5 2 2 3 2 7" xfId="19864" xr:uid="{3A248946-FE8B-447F-96BA-2C3E157E94C9}"/>
    <cellStyle name="Normal 12 2 5 2 2 3 2 7 2" xfId="19865" xr:uid="{1C3558CA-03E6-4A18-B348-745AF5CB53D4}"/>
    <cellStyle name="Normal 12 2 5 2 2 3 2 8" xfId="19866" xr:uid="{04E51185-C280-406C-A20D-8624B3462E3F}"/>
    <cellStyle name="Normal 12 2 5 2 2 3 2_FY15" xfId="19867" xr:uid="{EE1B66DC-55AD-4604-9508-DF2255C99A64}"/>
    <cellStyle name="Normal 12 2 5 2 2 3 3" xfId="19868" xr:uid="{0FED70DB-00FB-467C-86EB-285BE02208ED}"/>
    <cellStyle name="Normal 12 2 5 2 2 3 3 2" xfId="19869" xr:uid="{ECAC496F-B0B7-4136-BE35-17FFFFCE5C4C}"/>
    <cellStyle name="Normal 12 2 5 2 2 3 4" xfId="19870" xr:uid="{504ED0A7-2B69-4093-872C-A6C883FB47E1}"/>
    <cellStyle name="Normal 12 2 5 2 2 3 4 2" xfId="19871" xr:uid="{4D22C94E-7246-4519-B917-3CD31EAA4912}"/>
    <cellStyle name="Normal 12 2 5 2 2 3 5" xfId="19872" xr:uid="{896A2221-56F0-4CF2-A529-F69F7E747CF5}"/>
    <cellStyle name="Normal 12 2 5 2 2 3 5 2" xfId="19873" xr:uid="{F6202785-6DD8-408E-BF7C-18DFC91EDEBA}"/>
    <cellStyle name="Normal 12 2 5 2 2 3 6" xfId="19874" xr:uid="{B3D93294-ED7E-49D2-B44A-37E09134B73B}"/>
    <cellStyle name="Normal 12 2 5 2 2 3 6 2" xfId="19875" xr:uid="{8B1AC0F7-C55F-4CD4-9079-D09704BF0D00}"/>
    <cellStyle name="Normal 12 2 5 2 2 3 7" xfId="19876" xr:uid="{EFB99358-A390-4978-A8FA-1CA4BED5709C}"/>
    <cellStyle name="Normal 12 2 5 2 2 3 7 2" xfId="19877" xr:uid="{7AB315F3-1431-4AC7-93F7-200FBFA805AE}"/>
    <cellStyle name="Normal 12 2 5 2 2 3 8" xfId="19878" xr:uid="{0D24A7C7-5BC0-4A97-85CF-7719E4874122}"/>
    <cellStyle name="Normal 12 2 5 2 2 3 8 2" xfId="19879" xr:uid="{92267CB8-A288-430C-839E-2684AF8C71AC}"/>
    <cellStyle name="Normal 12 2 5 2 2 3 9" xfId="19880" xr:uid="{F490DC58-5500-40A0-8C5F-9B14C3637DB7}"/>
    <cellStyle name="Normal 12 2 5 2 2 3_FY15" xfId="19881" xr:uid="{659F5CA1-68E3-4D0E-AD23-F20627ACDE51}"/>
    <cellStyle name="Normal 12 2 5 2 2 4" xfId="19882" xr:uid="{3938DCA1-E448-45AD-8812-004516919DFA}"/>
    <cellStyle name="Normal 12 2 5 2 2 4 2" xfId="19883" xr:uid="{6422975E-03AD-4699-A164-AA421D3B8EA8}"/>
    <cellStyle name="Normal 12 2 5 2 2 4 2 2" xfId="19884" xr:uid="{4EA07317-1C39-4DD8-AC98-D278CCBFD220}"/>
    <cellStyle name="Normal 12 2 5 2 2 4 2 2 2" xfId="19885" xr:uid="{667A2E7C-D6B9-4017-9534-C8892422004D}"/>
    <cellStyle name="Normal 12 2 5 2 2 4 2 3" xfId="19886" xr:uid="{37F9ED08-109B-4B3C-A24D-9508742A1CBB}"/>
    <cellStyle name="Normal 12 2 5 2 2 4 2 3 2" xfId="19887" xr:uid="{0717B94F-47C5-4852-BD08-6D137D504D87}"/>
    <cellStyle name="Normal 12 2 5 2 2 4 2 4" xfId="19888" xr:uid="{379A9FAD-96DB-4CB5-8F81-84EFACC8686D}"/>
    <cellStyle name="Normal 12 2 5 2 2 4 2 4 2" xfId="19889" xr:uid="{DDFA23C7-BBC1-4392-8B8B-CAD290D80517}"/>
    <cellStyle name="Normal 12 2 5 2 2 4 2 5" xfId="19890" xr:uid="{702D5C27-3D53-4E83-A934-19A44AEB7903}"/>
    <cellStyle name="Normal 12 2 5 2 2 4 2 5 2" xfId="19891" xr:uid="{4F6CAD1B-2AF6-4DDF-A1E9-C643023E19A9}"/>
    <cellStyle name="Normal 12 2 5 2 2 4 2 6" xfId="19892" xr:uid="{B6B153D2-1CAF-4EF3-B9D7-D4FFDCB873FE}"/>
    <cellStyle name="Normal 12 2 5 2 2 4 2 6 2" xfId="19893" xr:uid="{BD23EA57-3642-40E9-AED5-40F39BE79A7D}"/>
    <cellStyle name="Normal 12 2 5 2 2 4 2 7" xfId="19894" xr:uid="{C0B2CBD6-80F9-430E-BDC4-3A4F904126CC}"/>
    <cellStyle name="Normal 12 2 5 2 2 4 2 7 2" xfId="19895" xr:uid="{0993368C-65BE-45CD-8712-83521EBFA493}"/>
    <cellStyle name="Normal 12 2 5 2 2 4 2 8" xfId="19896" xr:uid="{4DEB7370-5790-4DBB-A52B-1885B1A94DF2}"/>
    <cellStyle name="Normal 12 2 5 2 2 4 2_FY15" xfId="19897" xr:uid="{0D7878E4-565E-4EF4-A564-96805F0B3898}"/>
    <cellStyle name="Normal 12 2 5 2 2 4 3" xfId="19898" xr:uid="{2BA262A8-5E43-4088-827D-380DB6934BCD}"/>
    <cellStyle name="Normal 12 2 5 2 2 4 3 2" xfId="19899" xr:uid="{73ABFFB5-F3D4-4098-BE9C-F20570D568D3}"/>
    <cellStyle name="Normal 12 2 5 2 2 4 4" xfId="19900" xr:uid="{667C1F3D-B74E-47F8-A4C4-DCA06454881B}"/>
    <cellStyle name="Normal 12 2 5 2 2 4 4 2" xfId="19901" xr:uid="{6498B1B5-C798-491C-9C6E-6307746EC1FB}"/>
    <cellStyle name="Normal 12 2 5 2 2 4 5" xfId="19902" xr:uid="{A481B890-5B4B-4238-AF94-7EDD4741665D}"/>
    <cellStyle name="Normal 12 2 5 2 2 4 5 2" xfId="19903" xr:uid="{2606B8E0-E513-4B78-BBBB-709853C721CF}"/>
    <cellStyle name="Normal 12 2 5 2 2 4 6" xfId="19904" xr:uid="{9391D1BB-84A5-46AE-92CB-F726371A076C}"/>
    <cellStyle name="Normal 12 2 5 2 2 4 6 2" xfId="19905" xr:uid="{D6335211-5C4B-4DF7-935E-CE2A500DAD2D}"/>
    <cellStyle name="Normal 12 2 5 2 2 4 7" xfId="19906" xr:uid="{1DDB08A6-6362-4457-A159-D10AA8893ED0}"/>
    <cellStyle name="Normal 12 2 5 2 2 4 7 2" xfId="19907" xr:uid="{7EFBD923-D6A7-46F4-B54B-6611C871854C}"/>
    <cellStyle name="Normal 12 2 5 2 2 4 8" xfId="19908" xr:uid="{0662D88B-D17C-44DE-AA15-A2A4275C0095}"/>
    <cellStyle name="Normal 12 2 5 2 2 4 8 2" xfId="19909" xr:uid="{0E3C6BA2-31AF-441D-92B9-DBCD8B89C689}"/>
    <cellStyle name="Normal 12 2 5 2 2 4 9" xfId="19910" xr:uid="{1C9C89B3-1154-4736-920A-862B32EBE78E}"/>
    <cellStyle name="Normal 12 2 5 2 2 4_FY15" xfId="19911" xr:uid="{5A81CE07-18CB-44E8-B539-73B66B2CF716}"/>
    <cellStyle name="Normal 12 2 5 2 2 5" xfId="19912" xr:uid="{D9D8AD3D-1500-410E-87A6-49179F05C258}"/>
    <cellStyle name="Normal 12 2 5 2 2 5 2" xfId="19913" xr:uid="{66CCB52E-932A-45CC-BF2E-7AC4977521EF}"/>
    <cellStyle name="Normal 12 2 5 2 2 5 2 2" xfId="19914" xr:uid="{8F9720BE-9FD7-4F83-9509-3442DDCF3288}"/>
    <cellStyle name="Normal 12 2 5 2 2 5 3" xfId="19915" xr:uid="{E2A8652E-33CE-459A-89DE-32563BA9C3BB}"/>
    <cellStyle name="Normal 12 2 5 2 2 5 3 2" xfId="19916" xr:uid="{8AE20C20-32B6-468F-A79C-1B1729F7259A}"/>
    <cellStyle name="Normal 12 2 5 2 2 5 4" xfId="19917" xr:uid="{867C5778-5F1D-4030-90FC-28F201CC74EB}"/>
    <cellStyle name="Normal 12 2 5 2 2 5 4 2" xfId="19918" xr:uid="{7AC0FFCD-5E2B-4416-8E14-3C9A38BB05A9}"/>
    <cellStyle name="Normal 12 2 5 2 2 5 5" xfId="19919" xr:uid="{AECFDA01-C6C6-4C4D-92B0-AB3A864CBD65}"/>
    <cellStyle name="Normal 12 2 5 2 2 5 5 2" xfId="19920" xr:uid="{A59E6768-507F-4337-9B8D-C44BB07BCCDC}"/>
    <cellStyle name="Normal 12 2 5 2 2 5 6" xfId="19921" xr:uid="{339C1D6A-3B0F-47A8-A4E3-3BB053F0D766}"/>
    <cellStyle name="Normal 12 2 5 2 2 5 6 2" xfId="19922" xr:uid="{49368178-B017-4DB5-A02D-4446DFDC6FAE}"/>
    <cellStyle name="Normal 12 2 5 2 2 5 7" xfId="19923" xr:uid="{B0CA44CD-C1B9-457A-8DCF-E48425A9D545}"/>
    <cellStyle name="Normal 12 2 5 2 2 5 7 2" xfId="19924" xr:uid="{97197F27-0701-4270-8563-98A4C51D4545}"/>
    <cellStyle name="Normal 12 2 5 2 2 5 8" xfId="19925" xr:uid="{1B864E1C-D57E-49F5-8AA9-1B16C3ED1FD5}"/>
    <cellStyle name="Normal 12 2 5 2 2 5_FY15" xfId="19926" xr:uid="{66776CA9-1467-4A26-AF5E-4031B1E58EA4}"/>
    <cellStyle name="Normal 12 2 5 2 2 6" xfId="19927" xr:uid="{C2A6E420-F046-4E7F-AFD0-04E42ABE9DA4}"/>
    <cellStyle name="Normal 12 2 5 2 2 6 2" xfId="19928" xr:uid="{928A91B1-7DFE-49BD-9E9D-FF3D7EEB73E8}"/>
    <cellStyle name="Normal 12 2 5 2 2 7" xfId="19929" xr:uid="{4BFABA2E-F5A8-4272-8D48-E9FA992904BC}"/>
    <cellStyle name="Normal 12 2 5 2 2 7 2" xfId="19930" xr:uid="{69F627B3-D9C2-4D58-A0D8-6C42DD041110}"/>
    <cellStyle name="Normal 12 2 5 2 2 8" xfId="19931" xr:uid="{7AC544A8-47B2-4280-94F7-9EF07AED41E8}"/>
    <cellStyle name="Normal 12 2 5 2 2 8 2" xfId="19932" xr:uid="{B6AD5169-9783-4879-8E87-09DA862CFB5B}"/>
    <cellStyle name="Normal 12 2 5 2 2 9" xfId="19933" xr:uid="{4ECCA23E-4BF3-4936-B051-EB33D6521876}"/>
    <cellStyle name="Normal 12 2 5 2 2 9 2" xfId="19934" xr:uid="{27991E77-C772-4958-B1AA-9FBA95105D27}"/>
    <cellStyle name="Normal 12 2 5 2 2_AAUP CBI Calc" xfId="19935" xr:uid="{7B598D32-25BB-4440-9C1D-51F4223D8EBA}"/>
    <cellStyle name="Normal 12 2 5 2 3" xfId="19936" xr:uid="{48757CBC-F266-44A0-AD67-95A683FC3D55}"/>
    <cellStyle name="Normal 12 2 5 2 3 10" xfId="19937" xr:uid="{E24DF98D-1D90-46F4-AA11-5B9D91926BDB}"/>
    <cellStyle name="Normal 12 2 5 2 3 2" xfId="19938" xr:uid="{40A5AE85-2A2D-4B7C-A625-F3E8B511AC90}"/>
    <cellStyle name="Normal 12 2 5 2 3 2 2" xfId="19939" xr:uid="{8FADCCD3-1D17-4412-8A04-2BC5CE85CAF1}"/>
    <cellStyle name="Normal 12 2 5 2 3 2 2 2" xfId="19940" xr:uid="{8E059BBC-B43C-4394-B803-2972814054EF}"/>
    <cellStyle name="Normal 12 2 5 2 3 2 2 2 2" xfId="19941" xr:uid="{0DCD9028-49AC-41EE-A9DF-E6C78868DE01}"/>
    <cellStyle name="Normal 12 2 5 2 3 2 2 3" xfId="19942" xr:uid="{9953AC90-8052-44C8-B43E-8B0C770794C6}"/>
    <cellStyle name="Normal 12 2 5 2 3 2 2 3 2" xfId="19943" xr:uid="{FD77F820-6F46-41E4-9CFD-57D8100467D8}"/>
    <cellStyle name="Normal 12 2 5 2 3 2 2 4" xfId="19944" xr:uid="{3C3235FB-387C-4140-A0B1-7B0CBB52F544}"/>
    <cellStyle name="Normal 12 2 5 2 3 2 2 4 2" xfId="19945" xr:uid="{0532C2D4-3910-442B-A4EC-3E88720A85F9}"/>
    <cellStyle name="Normal 12 2 5 2 3 2 2 5" xfId="19946" xr:uid="{47092859-965A-40A7-A09E-74DBB32BB6AA}"/>
    <cellStyle name="Normal 12 2 5 2 3 2 2 5 2" xfId="19947" xr:uid="{2CC82F26-B709-4717-BCDF-500AF47D3610}"/>
    <cellStyle name="Normal 12 2 5 2 3 2 2 6" xfId="19948" xr:uid="{09402737-D212-4647-8637-B080823328FD}"/>
    <cellStyle name="Normal 12 2 5 2 3 2 2 6 2" xfId="19949" xr:uid="{65C5349B-BED7-4D2B-AC19-C85DE009372A}"/>
    <cellStyle name="Normal 12 2 5 2 3 2 2 7" xfId="19950" xr:uid="{9B934600-CADC-4294-BD42-892B564E6B51}"/>
    <cellStyle name="Normal 12 2 5 2 3 2 2 7 2" xfId="19951" xr:uid="{7A54B0D7-EB2F-4ADC-95BB-88CD3221FF85}"/>
    <cellStyle name="Normal 12 2 5 2 3 2 2 8" xfId="19952" xr:uid="{619D2ABA-5E60-4B7F-B4EC-19D6CCC92649}"/>
    <cellStyle name="Normal 12 2 5 2 3 2 2_FY15" xfId="19953" xr:uid="{4DFE79E4-64D3-4732-862C-9E3F5B614962}"/>
    <cellStyle name="Normal 12 2 5 2 3 2 3" xfId="19954" xr:uid="{F92F82F5-B461-4A46-A7BA-B3B90D0D8A2E}"/>
    <cellStyle name="Normal 12 2 5 2 3 2 3 2" xfId="19955" xr:uid="{B6829414-9D3D-46E5-B7BA-6D035FA14EE0}"/>
    <cellStyle name="Normal 12 2 5 2 3 2 4" xfId="19956" xr:uid="{5C7D3947-57A8-43F3-AB18-47A399FEA1B8}"/>
    <cellStyle name="Normal 12 2 5 2 3 2 4 2" xfId="19957" xr:uid="{509DB55B-E4F1-4FF6-9A77-0C78C7C36BC6}"/>
    <cellStyle name="Normal 12 2 5 2 3 2 5" xfId="19958" xr:uid="{4BCB9B14-83B6-4ADA-B56C-276A4DF1ECE9}"/>
    <cellStyle name="Normal 12 2 5 2 3 2 5 2" xfId="19959" xr:uid="{A78AA681-AD1B-4F24-B9F2-BFCD3F459B55}"/>
    <cellStyle name="Normal 12 2 5 2 3 2 6" xfId="19960" xr:uid="{DEFAD9EF-4250-4BA0-A9CA-C58833FD3AF6}"/>
    <cellStyle name="Normal 12 2 5 2 3 2 6 2" xfId="19961" xr:uid="{2B425E2A-F5ED-4BA1-B472-A36F4FEB61E1}"/>
    <cellStyle name="Normal 12 2 5 2 3 2 7" xfId="19962" xr:uid="{285EC7CA-1458-45DF-9EE1-983E5E496220}"/>
    <cellStyle name="Normal 12 2 5 2 3 2 7 2" xfId="19963" xr:uid="{06472902-84FC-4E54-9A43-D68C9476CB12}"/>
    <cellStyle name="Normal 12 2 5 2 3 2 8" xfId="19964" xr:uid="{DC545C28-CA24-467D-850F-38F039FC2630}"/>
    <cellStyle name="Normal 12 2 5 2 3 2 8 2" xfId="19965" xr:uid="{3643A4F1-BF54-462A-BC27-DDB9CE5B41A9}"/>
    <cellStyle name="Normal 12 2 5 2 3 2 9" xfId="19966" xr:uid="{45BC69ED-A496-48CE-843C-EE3C6C47DE40}"/>
    <cellStyle name="Normal 12 2 5 2 3 2_FY15" xfId="19967" xr:uid="{55392B14-062C-41E0-B3E1-02557CF4D7B7}"/>
    <cellStyle name="Normal 12 2 5 2 3 3" xfId="19968" xr:uid="{8976C7A9-B363-4A5C-B74D-C68C07D1CA18}"/>
    <cellStyle name="Normal 12 2 5 2 3 3 2" xfId="19969" xr:uid="{6A142D63-A60F-4B4A-92F8-F419D17442FB}"/>
    <cellStyle name="Normal 12 2 5 2 3 3 2 2" xfId="19970" xr:uid="{4DA71319-4242-4F2F-99E5-805305FE8611}"/>
    <cellStyle name="Normal 12 2 5 2 3 3 3" xfId="19971" xr:uid="{91EE64C6-49E6-4493-A4F8-A3E5224D13BC}"/>
    <cellStyle name="Normal 12 2 5 2 3 3 3 2" xfId="19972" xr:uid="{6886F733-DE40-41F5-A2ED-15DB887225D7}"/>
    <cellStyle name="Normal 12 2 5 2 3 3 4" xfId="19973" xr:uid="{16071180-412D-4BEF-9A94-C8C3207A6FD4}"/>
    <cellStyle name="Normal 12 2 5 2 3 3 4 2" xfId="19974" xr:uid="{249EF865-5BA7-4B3E-B461-57FCAAB1DB4C}"/>
    <cellStyle name="Normal 12 2 5 2 3 3 5" xfId="19975" xr:uid="{3025D431-5B37-4443-9554-3E2671A11932}"/>
    <cellStyle name="Normal 12 2 5 2 3 3 5 2" xfId="19976" xr:uid="{11CBE31D-4146-4893-9BFA-80AE90AE04CC}"/>
    <cellStyle name="Normal 12 2 5 2 3 3 6" xfId="19977" xr:uid="{80F775CD-DFCE-4761-B511-3309B9EA223D}"/>
    <cellStyle name="Normal 12 2 5 2 3 3 6 2" xfId="19978" xr:uid="{FAB97F30-8046-4B5F-A570-F6DDD52C3D06}"/>
    <cellStyle name="Normal 12 2 5 2 3 3 7" xfId="19979" xr:uid="{B270C015-E55E-42DB-B4E2-753EEC43B7C0}"/>
    <cellStyle name="Normal 12 2 5 2 3 3 7 2" xfId="19980" xr:uid="{DCF0F8F5-B269-42D9-9D5D-E6B850595042}"/>
    <cellStyle name="Normal 12 2 5 2 3 3 8" xfId="19981" xr:uid="{F4C2431C-7F9E-43E6-A833-BD5435A0586C}"/>
    <cellStyle name="Normal 12 2 5 2 3 3_FY15" xfId="19982" xr:uid="{E25157A1-6275-4D17-8B8F-ED07BD1727F0}"/>
    <cellStyle name="Normal 12 2 5 2 3 4" xfId="19983" xr:uid="{60D1736C-BA5E-44A3-BA97-67A98785F4AD}"/>
    <cellStyle name="Normal 12 2 5 2 3 4 2" xfId="19984" xr:uid="{E710F631-BEA3-46E2-80AB-0925B86692DB}"/>
    <cellStyle name="Normal 12 2 5 2 3 5" xfId="19985" xr:uid="{D995282E-8E3F-4A5A-A58F-794CAEACD9FF}"/>
    <cellStyle name="Normal 12 2 5 2 3 5 2" xfId="19986" xr:uid="{E0CF50CC-1267-4AB3-BBAD-7B354D876949}"/>
    <cellStyle name="Normal 12 2 5 2 3 6" xfId="19987" xr:uid="{ADFF3BF3-D937-4343-9376-C6FE0CDF9DF0}"/>
    <cellStyle name="Normal 12 2 5 2 3 6 2" xfId="19988" xr:uid="{5F90F0BF-8E42-4243-9656-F494BD409A8C}"/>
    <cellStyle name="Normal 12 2 5 2 3 7" xfId="19989" xr:uid="{DDEBDA9F-59FB-4986-83FF-DE36469F764C}"/>
    <cellStyle name="Normal 12 2 5 2 3 7 2" xfId="19990" xr:uid="{3F751848-C763-4B6B-817B-47C7E453E149}"/>
    <cellStyle name="Normal 12 2 5 2 3 8" xfId="19991" xr:uid="{74F9E73D-4748-4515-9A21-2D50B3BC38DB}"/>
    <cellStyle name="Normal 12 2 5 2 3 8 2" xfId="19992" xr:uid="{89EC9735-A160-4E92-842F-BC6C5D060469}"/>
    <cellStyle name="Normal 12 2 5 2 3 9" xfId="19993" xr:uid="{E4CE07A7-7DD8-4D1C-AF33-385BA8ED4A82}"/>
    <cellStyle name="Normal 12 2 5 2 3 9 2" xfId="19994" xr:uid="{0E0BCE11-326B-40F0-B4BB-E7DAA8CB4207}"/>
    <cellStyle name="Normal 12 2 5 2 3_AAUP CBI Calc" xfId="19995" xr:uid="{47E9427A-554B-4206-B347-62A750E7D03D}"/>
    <cellStyle name="Normal 12 2 5 2 4" xfId="19996" xr:uid="{EEE04B82-EA39-436D-B81F-35D8456376EA}"/>
    <cellStyle name="Normal 12 2 5 2 4 10" xfId="19997" xr:uid="{91C1423A-71E5-4B6D-BDDA-CCB03603354E}"/>
    <cellStyle name="Normal 12 2 5 2 4 2" xfId="19998" xr:uid="{AEEA01B1-6F15-4734-A306-E1E153131150}"/>
    <cellStyle name="Normal 12 2 5 2 4 2 2" xfId="19999" xr:uid="{BC791B7E-0035-4176-90AD-4339FE32F09D}"/>
    <cellStyle name="Normal 12 2 5 2 4 2 2 2" xfId="20000" xr:uid="{2EF4586A-D4BE-4C82-A7B7-136640C8DDEF}"/>
    <cellStyle name="Normal 12 2 5 2 4 2 2 2 2" xfId="20001" xr:uid="{30498BE2-4019-40E6-9101-0EA71111A42F}"/>
    <cellStyle name="Normal 12 2 5 2 4 2 2 3" xfId="20002" xr:uid="{7A286F9F-767A-491D-9378-AAA4C33EEBDF}"/>
    <cellStyle name="Normal 12 2 5 2 4 2 2 3 2" xfId="20003" xr:uid="{2F860CEF-3684-4872-8494-C1733A92A082}"/>
    <cellStyle name="Normal 12 2 5 2 4 2 2 4" xfId="20004" xr:uid="{8E061AFB-C119-4FC2-B0BD-D3BBE83C2589}"/>
    <cellStyle name="Normal 12 2 5 2 4 2 2 4 2" xfId="20005" xr:uid="{E522BE49-8CE2-4DB4-9369-AE76ADCE0E8A}"/>
    <cellStyle name="Normal 12 2 5 2 4 2 2 5" xfId="20006" xr:uid="{516186AC-4F3D-4981-9CF7-5BABD4BF691B}"/>
    <cellStyle name="Normal 12 2 5 2 4 2 2 5 2" xfId="20007" xr:uid="{4D5C97C6-1C18-4C07-BB24-520F46FC17C1}"/>
    <cellStyle name="Normal 12 2 5 2 4 2 2 6" xfId="20008" xr:uid="{00DA8DF7-5FB7-4EA5-A429-EBC4A5A6305B}"/>
    <cellStyle name="Normal 12 2 5 2 4 2 2 6 2" xfId="20009" xr:uid="{2CC10376-FBD6-4E0F-B509-C2E7689D8FDB}"/>
    <cellStyle name="Normal 12 2 5 2 4 2 2 7" xfId="20010" xr:uid="{0D997693-CD44-467E-8721-FB3DA0504B4E}"/>
    <cellStyle name="Normal 12 2 5 2 4 2 2 7 2" xfId="20011" xr:uid="{B719EA21-71BE-41D4-92A8-5818A92ADF4F}"/>
    <cellStyle name="Normal 12 2 5 2 4 2 2 8" xfId="20012" xr:uid="{A2AE302E-3998-488F-B4C1-63F804B12CC5}"/>
    <cellStyle name="Normal 12 2 5 2 4 2 2_FY15" xfId="20013" xr:uid="{5BC25D23-7D8D-46AC-B303-DCDF8D4AA42B}"/>
    <cellStyle name="Normal 12 2 5 2 4 2 3" xfId="20014" xr:uid="{24A73A1A-4C3E-4AAD-9D17-43A580370C69}"/>
    <cellStyle name="Normal 12 2 5 2 4 2 3 2" xfId="20015" xr:uid="{7E271D43-6643-4C53-A650-5A5195AA9FB0}"/>
    <cellStyle name="Normal 12 2 5 2 4 2 4" xfId="20016" xr:uid="{38A36536-E456-4EE4-A055-6E628A967F9E}"/>
    <cellStyle name="Normal 12 2 5 2 4 2 4 2" xfId="20017" xr:uid="{9A9EEF98-1849-4E4E-AB30-63EC83961337}"/>
    <cellStyle name="Normal 12 2 5 2 4 2 5" xfId="20018" xr:uid="{0851AC74-91C7-4996-A9EA-C2095A4562DD}"/>
    <cellStyle name="Normal 12 2 5 2 4 2 5 2" xfId="20019" xr:uid="{5960BB1D-7A21-43D8-A8DB-B527319DE98E}"/>
    <cellStyle name="Normal 12 2 5 2 4 2 6" xfId="20020" xr:uid="{49FD12A0-76CA-4063-A7DE-EC15FDC08787}"/>
    <cellStyle name="Normal 12 2 5 2 4 2 6 2" xfId="20021" xr:uid="{8AD0E135-ECD5-4B80-89A9-F0555DB82625}"/>
    <cellStyle name="Normal 12 2 5 2 4 2 7" xfId="20022" xr:uid="{71E2DE2C-30E6-4E3A-AAC3-7BEABFBB3C94}"/>
    <cellStyle name="Normal 12 2 5 2 4 2 7 2" xfId="20023" xr:uid="{63DC5D12-ECBC-4FBC-BFEE-CD73E9B70A3C}"/>
    <cellStyle name="Normal 12 2 5 2 4 2 8" xfId="20024" xr:uid="{CD4FAC0B-4C95-44AF-A557-E218FF89D69D}"/>
    <cellStyle name="Normal 12 2 5 2 4 2 8 2" xfId="20025" xr:uid="{67070C45-A1AE-4F10-83BD-42681A027184}"/>
    <cellStyle name="Normal 12 2 5 2 4 2 9" xfId="20026" xr:uid="{BEE9D06B-CC6D-4807-9161-D44C6327D980}"/>
    <cellStyle name="Normal 12 2 5 2 4 2_FY15" xfId="20027" xr:uid="{CC4EDF7B-97E2-400C-8423-396640739373}"/>
    <cellStyle name="Normal 12 2 5 2 4 3" xfId="20028" xr:uid="{33B5FE2A-C0D2-4D6D-B6F9-0F0EBDE5C9DA}"/>
    <cellStyle name="Normal 12 2 5 2 4 3 2" xfId="20029" xr:uid="{AC342F74-EC8B-4438-A621-CE6BCE760963}"/>
    <cellStyle name="Normal 12 2 5 2 4 3 2 2" xfId="20030" xr:uid="{4F76C46A-4F52-45DA-A795-BF4D269E28BE}"/>
    <cellStyle name="Normal 12 2 5 2 4 3 3" xfId="20031" xr:uid="{AE350ED6-8EB5-421E-8DC0-619F3891F530}"/>
    <cellStyle name="Normal 12 2 5 2 4 3 3 2" xfId="20032" xr:uid="{8D8F1900-77AD-4BD3-8F77-A9727764AC4B}"/>
    <cellStyle name="Normal 12 2 5 2 4 3 4" xfId="20033" xr:uid="{D2D7EC7F-57ED-4F4E-B7F4-40E29FEF7944}"/>
    <cellStyle name="Normal 12 2 5 2 4 3 4 2" xfId="20034" xr:uid="{F1C6D857-1F1E-4521-943D-DE84C3C941EA}"/>
    <cellStyle name="Normal 12 2 5 2 4 3 5" xfId="20035" xr:uid="{56460826-8B36-4358-8F44-EA3898E0AF2F}"/>
    <cellStyle name="Normal 12 2 5 2 4 3 5 2" xfId="20036" xr:uid="{1708DD59-42BF-4A6C-AF0E-091DFAC129BC}"/>
    <cellStyle name="Normal 12 2 5 2 4 3 6" xfId="20037" xr:uid="{6D3F7F4C-000F-4E70-B7F1-FE1D358769C1}"/>
    <cellStyle name="Normal 12 2 5 2 4 3 6 2" xfId="20038" xr:uid="{D1A511EE-F3D7-468B-B26E-9E86B875689A}"/>
    <cellStyle name="Normal 12 2 5 2 4 3 7" xfId="20039" xr:uid="{9E0A66DE-ABB4-46D7-91AC-EAEAED696959}"/>
    <cellStyle name="Normal 12 2 5 2 4 3 7 2" xfId="20040" xr:uid="{28A51C0A-4812-4441-B8A7-0C9199F40841}"/>
    <cellStyle name="Normal 12 2 5 2 4 3 8" xfId="20041" xr:uid="{8951DCF1-0C78-4CC5-B422-B4B9766B037D}"/>
    <cellStyle name="Normal 12 2 5 2 4 3_FY15" xfId="20042" xr:uid="{C3C0149E-C916-4743-8159-CF7742DC3773}"/>
    <cellStyle name="Normal 12 2 5 2 4 4" xfId="20043" xr:uid="{14ECC764-F778-423E-A28E-384BF435D716}"/>
    <cellStyle name="Normal 12 2 5 2 4 4 2" xfId="20044" xr:uid="{6E5CBB17-582A-45C4-B099-94552EA74B2B}"/>
    <cellStyle name="Normal 12 2 5 2 4 5" xfId="20045" xr:uid="{76E75F9E-3831-46AC-ACD4-3944533FB896}"/>
    <cellStyle name="Normal 12 2 5 2 4 5 2" xfId="20046" xr:uid="{EF37C8C1-5252-4B26-8C2F-80FCC03B2C70}"/>
    <cellStyle name="Normal 12 2 5 2 4 6" xfId="20047" xr:uid="{2F1C71A1-6C05-4A3D-BDB1-17529F30971F}"/>
    <cellStyle name="Normal 12 2 5 2 4 6 2" xfId="20048" xr:uid="{EE9D9786-DEAB-462C-8FA3-BC300EA2B06C}"/>
    <cellStyle name="Normal 12 2 5 2 4 7" xfId="20049" xr:uid="{16187694-0CD4-4AD2-862E-1F074E7E5520}"/>
    <cellStyle name="Normal 12 2 5 2 4 7 2" xfId="20050" xr:uid="{E2BE32E3-7ABD-4077-84EF-0DFDC4ABB131}"/>
    <cellStyle name="Normal 12 2 5 2 4 8" xfId="20051" xr:uid="{A447D44E-B795-4C2E-AB02-E031BD3FB96E}"/>
    <cellStyle name="Normal 12 2 5 2 4 8 2" xfId="20052" xr:uid="{252C4280-EE1C-4866-9C96-02B255ACD7C7}"/>
    <cellStyle name="Normal 12 2 5 2 4 9" xfId="20053" xr:uid="{625CF10E-6E3F-41DB-9A31-E78BA734F12C}"/>
    <cellStyle name="Normal 12 2 5 2 4 9 2" xfId="20054" xr:uid="{736F32BD-24C2-4240-9ED7-93D724EC7769}"/>
    <cellStyle name="Normal 12 2 5 2 4_AAUP CBI Calc" xfId="20055" xr:uid="{7F8DFEC6-865A-4D80-9C1D-2234F61B0293}"/>
    <cellStyle name="Normal 12 2 5 2 5" xfId="20056" xr:uid="{F259BB00-F81B-492B-A378-B8758D5F82C1}"/>
    <cellStyle name="Normal 12 2 5 2 5 10" xfId="20057" xr:uid="{BFCB5A05-4E7E-4400-8B58-A266AAC492A2}"/>
    <cellStyle name="Normal 12 2 5 2 5 2" xfId="20058" xr:uid="{ABA2A4C2-EEBD-41C1-80DB-D74C1E5C7FDE}"/>
    <cellStyle name="Normal 12 2 5 2 5 2 2" xfId="20059" xr:uid="{E99DA7BD-9765-45BD-ADF9-3C9F366887E7}"/>
    <cellStyle name="Normal 12 2 5 2 5 2 2 2" xfId="20060" xr:uid="{8012FEA0-6CC0-4EDB-8038-56BA2BD11A61}"/>
    <cellStyle name="Normal 12 2 5 2 5 2 2 2 2" xfId="20061" xr:uid="{9254CC40-3568-4D4A-9786-D888F8252720}"/>
    <cellStyle name="Normal 12 2 5 2 5 2 2 3" xfId="20062" xr:uid="{F5A8EC38-1F09-44B9-96A9-4C1845C20BCC}"/>
    <cellStyle name="Normal 12 2 5 2 5 2 2 3 2" xfId="20063" xr:uid="{90611BC3-B4EC-4E67-BFD7-DF939681989D}"/>
    <cellStyle name="Normal 12 2 5 2 5 2 2 4" xfId="20064" xr:uid="{FC419ED4-08CB-444F-8ED2-3DEB59FD83E5}"/>
    <cellStyle name="Normal 12 2 5 2 5 2 2 4 2" xfId="20065" xr:uid="{FEBD8363-D78D-4F3C-AB43-E86A50DC01AA}"/>
    <cellStyle name="Normal 12 2 5 2 5 2 2 5" xfId="20066" xr:uid="{47DF34F8-E236-457B-87A6-3BF2FB6994C8}"/>
    <cellStyle name="Normal 12 2 5 2 5 2 2 5 2" xfId="20067" xr:uid="{44731749-DA1F-40A2-87E5-EBA2A1D81A73}"/>
    <cellStyle name="Normal 12 2 5 2 5 2 2 6" xfId="20068" xr:uid="{B2A1BB71-0390-450A-880F-2231D15591F2}"/>
    <cellStyle name="Normal 12 2 5 2 5 2 2 6 2" xfId="20069" xr:uid="{2470761B-9206-4DC0-AED8-83B71F233DDE}"/>
    <cellStyle name="Normal 12 2 5 2 5 2 2 7" xfId="20070" xr:uid="{39FE8656-0845-4CEA-B907-DF8B8E08D451}"/>
    <cellStyle name="Normal 12 2 5 2 5 2 2 7 2" xfId="20071" xr:uid="{29247155-127A-46AE-A554-75793F7EB177}"/>
    <cellStyle name="Normal 12 2 5 2 5 2 2 8" xfId="20072" xr:uid="{71D14C66-9310-4F8C-B530-50CF0FF7F8CF}"/>
    <cellStyle name="Normal 12 2 5 2 5 2 2_FY15" xfId="20073" xr:uid="{2A8AAB53-3966-4BF3-BB08-A0992513899F}"/>
    <cellStyle name="Normal 12 2 5 2 5 2 3" xfId="20074" xr:uid="{5B18B617-9E12-4BC2-BD45-2D40EE29DC0C}"/>
    <cellStyle name="Normal 12 2 5 2 5 2 3 2" xfId="20075" xr:uid="{DD354987-1BA2-47F7-96F4-5D15C80040F2}"/>
    <cellStyle name="Normal 12 2 5 2 5 2 4" xfId="20076" xr:uid="{B763367D-1CD2-4B4B-9A86-5D9FA2F17082}"/>
    <cellStyle name="Normal 12 2 5 2 5 2 4 2" xfId="20077" xr:uid="{12FEB487-79BD-43EE-9323-4C1DFC91AAD8}"/>
    <cellStyle name="Normal 12 2 5 2 5 2 5" xfId="20078" xr:uid="{CD8A4B9A-F777-4D9D-982B-D8FDAC8636F5}"/>
    <cellStyle name="Normal 12 2 5 2 5 2 5 2" xfId="20079" xr:uid="{4AAFCD20-CAC8-4FE2-9037-36DD9A60C36D}"/>
    <cellStyle name="Normal 12 2 5 2 5 2 6" xfId="20080" xr:uid="{6CA1409E-9D30-4E2A-82D9-2D9B3D189B61}"/>
    <cellStyle name="Normal 12 2 5 2 5 2 6 2" xfId="20081" xr:uid="{A6BD7D04-E40B-49B9-B5AC-E3A503FAFD17}"/>
    <cellStyle name="Normal 12 2 5 2 5 2 7" xfId="20082" xr:uid="{B4BB26EB-3133-4F09-99DC-6C5B65C2B01A}"/>
    <cellStyle name="Normal 12 2 5 2 5 2 7 2" xfId="20083" xr:uid="{87DA7E61-83AA-418D-BACC-647A2287C116}"/>
    <cellStyle name="Normal 12 2 5 2 5 2 8" xfId="20084" xr:uid="{C4B50ECF-E828-4FC6-96B2-EEA97A8FC2C1}"/>
    <cellStyle name="Normal 12 2 5 2 5 2 8 2" xfId="20085" xr:uid="{C852CE58-D67E-4313-9594-2D52C9EC98B7}"/>
    <cellStyle name="Normal 12 2 5 2 5 2 9" xfId="20086" xr:uid="{52F24B91-A99B-4781-88D5-96F043B5E586}"/>
    <cellStyle name="Normal 12 2 5 2 5 2_FY15" xfId="20087" xr:uid="{AEBD4749-5B6A-438D-879F-3059EE50D26F}"/>
    <cellStyle name="Normal 12 2 5 2 5 3" xfId="20088" xr:uid="{DBA09860-6963-418B-B627-74AE43928C8F}"/>
    <cellStyle name="Normal 12 2 5 2 5 3 2" xfId="20089" xr:uid="{CE5A9C87-86A3-4729-8DBD-BA19A87EB372}"/>
    <cellStyle name="Normal 12 2 5 2 5 3 2 2" xfId="20090" xr:uid="{2D797B78-7166-497D-89CD-EB503633C8A3}"/>
    <cellStyle name="Normal 12 2 5 2 5 3 3" xfId="20091" xr:uid="{E937BFE4-BC9F-4CCF-BBAD-86F8027033CA}"/>
    <cellStyle name="Normal 12 2 5 2 5 3 3 2" xfId="20092" xr:uid="{EF9A3E6C-3A96-4F5B-85C4-A2C997B3F429}"/>
    <cellStyle name="Normal 12 2 5 2 5 3 4" xfId="20093" xr:uid="{226312CE-E61D-4660-9164-2FF24813D166}"/>
    <cellStyle name="Normal 12 2 5 2 5 3 4 2" xfId="20094" xr:uid="{62C4F229-B5D2-49D0-9436-A018463A8F83}"/>
    <cellStyle name="Normal 12 2 5 2 5 3 5" xfId="20095" xr:uid="{FD99C580-DDDD-4B69-8D11-91161F7091A8}"/>
    <cellStyle name="Normal 12 2 5 2 5 3 5 2" xfId="20096" xr:uid="{0E2E1BC7-35E3-4752-84CD-E81FAA6BBAF2}"/>
    <cellStyle name="Normal 12 2 5 2 5 3 6" xfId="20097" xr:uid="{6CBC63C9-883F-47B6-AF3A-1E975C3E6602}"/>
    <cellStyle name="Normal 12 2 5 2 5 3 6 2" xfId="20098" xr:uid="{B28E1E24-331B-4D91-91D8-373B6075DB4E}"/>
    <cellStyle name="Normal 12 2 5 2 5 3 7" xfId="20099" xr:uid="{5F3EB924-FA40-4A72-9DE6-C8BB914B1B44}"/>
    <cellStyle name="Normal 12 2 5 2 5 3 7 2" xfId="20100" xr:uid="{E7840784-FDAF-49B1-ABCA-FDE9063A1B7D}"/>
    <cellStyle name="Normal 12 2 5 2 5 3 8" xfId="20101" xr:uid="{52D648F2-C02E-4DC8-9013-2DEB0D752163}"/>
    <cellStyle name="Normal 12 2 5 2 5 3_FY15" xfId="20102" xr:uid="{F7587E72-1D7F-498C-94A4-1376C8824F34}"/>
    <cellStyle name="Normal 12 2 5 2 5 4" xfId="20103" xr:uid="{B663C292-0B28-4F7C-A978-9C9FE115B776}"/>
    <cellStyle name="Normal 12 2 5 2 5 4 2" xfId="20104" xr:uid="{802AAF82-C756-4BBB-AAF2-3C19F70ED12E}"/>
    <cellStyle name="Normal 12 2 5 2 5 5" xfId="20105" xr:uid="{D53A445B-D70E-4517-B4AB-22DA1B7751AE}"/>
    <cellStyle name="Normal 12 2 5 2 5 5 2" xfId="20106" xr:uid="{5121BE0F-0C72-461E-8BBF-1EE63FF23657}"/>
    <cellStyle name="Normal 12 2 5 2 5 6" xfId="20107" xr:uid="{0B87B02D-B36C-4548-9CB7-A9132A7B78D1}"/>
    <cellStyle name="Normal 12 2 5 2 5 6 2" xfId="20108" xr:uid="{884CDBF2-8947-4C3F-979F-9FE97C6A11EC}"/>
    <cellStyle name="Normal 12 2 5 2 5 7" xfId="20109" xr:uid="{5ADDE49D-2B78-410C-9C9A-FC8C99D7B0C0}"/>
    <cellStyle name="Normal 12 2 5 2 5 7 2" xfId="20110" xr:uid="{7F86D1B6-5353-49BA-85D9-9C4738125013}"/>
    <cellStyle name="Normal 12 2 5 2 5 8" xfId="20111" xr:uid="{7B8225E2-DCB7-436F-80E7-E810654BFE08}"/>
    <cellStyle name="Normal 12 2 5 2 5 8 2" xfId="20112" xr:uid="{12703F4C-3D90-4B1A-B21E-90D99FC9C303}"/>
    <cellStyle name="Normal 12 2 5 2 5 9" xfId="20113" xr:uid="{0052DA59-ACCC-4A25-9FB8-FCCEA0880381}"/>
    <cellStyle name="Normal 12 2 5 2 5 9 2" xfId="20114" xr:uid="{6F7D3F4F-6E11-4489-9178-9A827407AA01}"/>
    <cellStyle name="Normal 12 2 5 2 5_AAUP CBI Calc" xfId="20115" xr:uid="{96CE7FF0-7AF2-4729-8B92-6474BAD7A7F3}"/>
    <cellStyle name="Normal 12 2 5 2 6" xfId="20116" xr:uid="{A460A9A7-B734-46CF-9697-A409844C734E}"/>
    <cellStyle name="Normal 12 2 5 2 6 10" xfId="20117" xr:uid="{2FEBE16B-DBC7-43BB-89F0-948E335CA412}"/>
    <cellStyle name="Normal 12 2 5 2 6 2" xfId="20118" xr:uid="{725608D6-EE42-4DD2-A971-8BC45F1170F9}"/>
    <cellStyle name="Normal 12 2 5 2 6 2 2" xfId="20119" xr:uid="{81E45211-4150-4F32-8054-8FB468A1945B}"/>
    <cellStyle name="Normal 12 2 5 2 6 2 2 2" xfId="20120" xr:uid="{81CB662B-F290-4218-A9B4-C72DB0E5351D}"/>
    <cellStyle name="Normal 12 2 5 2 6 2 2 2 2" xfId="20121" xr:uid="{E3AEF06D-E748-4DB0-A9BB-FFD149ED680B}"/>
    <cellStyle name="Normal 12 2 5 2 6 2 2 3" xfId="20122" xr:uid="{BAA822D0-CC07-4CFA-B850-7A89860730B8}"/>
    <cellStyle name="Normal 12 2 5 2 6 2 2 3 2" xfId="20123" xr:uid="{FE46A0FA-CFCC-42E4-A431-51D391E5E119}"/>
    <cellStyle name="Normal 12 2 5 2 6 2 2 4" xfId="20124" xr:uid="{2ABDD383-DBA3-4368-9175-1CC3366C3A4A}"/>
    <cellStyle name="Normal 12 2 5 2 6 2 2 4 2" xfId="20125" xr:uid="{E0DAF9A5-B43A-4E3E-A3FA-9A1925C8CA9D}"/>
    <cellStyle name="Normal 12 2 5 2 6 2 2 5" xfId="20126" xr:uid="{3AE9E2ED-4D1C-432B-BEE6-F605D2F0E4C8}"/>
    <cellStyle name="Normal 12 2 5 2 6 2 2 5 2" xfId="20127" xr:uid="{FC88DBB9-440F-4E1B-A16F-261B285BA911}"/>
    <cellStyle name="Normal 12 2 5 2 6 2 2 6" xfId="20128" xr:uid="{54AFBDBA-1B53-41F9-983D-BCB6A70F2648}"/>
    <cellStyle name="Normal 12 2 5 2 6 2 2 6 2" xfId="20129" xr:uid="{176F426E-C223-47D7-B342-1C226DD45231}"/>
    <cellStyle name="Normal 12 2 5 2 6 2 2 7" xfId="20130" xr:uid="{A36AA53C-0A2F-4D06-BDC1-F5ECDB369B68}"/>
    <cellStyle name="Normal 12 2 5 2 6 2 2 7 2" xfId="20131" xr:uid="{D595F950-46E2-4A9B-86A4-50363F578585}"/>
    <cellStyle name="Normal 12 2 5 2 6 2 2 8" xfId="20132" xr:uid="{9E4A8DB4-5354-4E64-ACE5-031181CF01FF}"/>
    <cellStyle name="Normal 12 2 5 2 6 2 2_FY15" xfId="20133" xr:uid="{50735F76-F9CD-4F2C-8D37-9E886DA7642B}"/>
    <cellStyle name="Normal 12 2 5 2 6 2 3" xfId="20134" xr:uid="{573E4AEF-E0FA-40E9-89D6-A6F9E9004B79}"/>
    <cellStyle name="Normal 12 2 5 2 6 2 3 2" xfId="20135" xr:uid="{5C0897CB-0BC2-41CE-B301-0FEAA760967E}"/>
    <cellStyle name="Normal 12 2 5 2 6 2 4" xfId="20136" xr:uid="{A97002D2-69E7-4599-AB26-3852C28F9155}"/>
    <cellStyle name="Normal 12 2 5 2 6 2 4 2" xfId="20137" xr:uid="{92B64259-DC1D-435B-ADE5-99457C31AE8F}"/>
    <cellStyle name="Normal 12 2 5 2 6 2 5" xfId="20138" xr:uid="{494D4A3F-1BAA-489C-AA83-4581967265CA}"/>
    <cellStyle name="Normal 12 2 5 2 6 2 5 2" xfId="20139" xr:uid="{E9DA080F-5277-44AC-A97E-3EC0ABAFC5B9}"/>
    <cellStyle name="Normal 12 2 5 2 6 2 6" xfId="20140" xr:uid="{2712366C-131D-47CF-8811-C286CC5D864E}"/>
    <cellStyle name="Normal 12 2 5 2 6 2 6 2" xfId="20141" xr:uid="{82199BE8-9916-4A9C-BD85-6D3931D9986E}"/>
    <cellStyle name="Normal 12 2 5 2 6 2 7" xfId="20142" xr:uid="{989ABB98-F466-4427-8F1D-5C7FE38879AA}"/>
    <cellStyle name="Normal 12 2 5 2 6 2 7 2" xfId="20143" xr:uid="{CBA2AF2E-D41B-4C07-BD78-B66765EADDF0}"/>
    <cellStyle name="Normal 12 2 5 2 6 2 8" xfId="20144" xr:uid="{7303617B-70A8-4F75-BA65-BA07798C3789}"/>
    <cellStyle name="Normal 12 2 5 2 6 2 8 2" xfId="20145" xr:uid="{610860CD-D4C4-46D5-A79D-1BC58A513EF1}"/>
    <cellStyle name="Normal 12 2 5 2 6 2 9" xfId="20146" xr:uid="{5AC541D9-055B-483A-B612-58AE074E723D}"/>
    <cellStyle name="Normal 12 2 5 2 6 2_FY15" xfId="20147" xr:uid="{E9EC2C84-6646-4FF7-98AC-742C8EFF4CFC}"/>
    <cellStyle name="Normal 12 2 5 2 6 3" xfId="20148" xr:uid="{A5A55580-8FD6-49C9-A99C-DA9523E9488A}"/>
    <cellStyle name="Normal 12 2 5 2 6 3 2" xfId="20149" xr:uid="{8EEA2254-ABE1-4659-AE9B-AF8F866EAFF0}"/>
    <cellStyle name="Normal 12 2 5 2 6 3 2 2" xfId="20150" xr:uid="{EA03F625-BF3A-4043-ADD6-C5D316AAA218}"/>
    <cellStyle name="Normal 12 2 5 2 6 3 3" xfId="20151" xr:uid="{9D43AF99-27CE-4C23-8427-080A62CF3DD7}"/>
    <cellStyle name="Normal 12 2 5 2 6 3 3 2" xfId="20152" xr:uid="{986708C9-393B-430A-A685-36310FF57387}"/>
    <cellStyle name="Normal 12 2 5 2 6 3 4" xfId="20153" xr:uid="{85665A2B-4F19-48F9-B2B5-36EDA5D058EA}"/>
    <cellStyle name="Normal 12 2 5 2 6 3 4 2" xfId="20154" xr:uid="{2245F545-EF33-47D5-9FE1-177C058B8280}"/>
    <cellStyle name="Normal 12 2 5 2 6 3 5" xfId="20155" xr:uid="{08437F31-3C36-4035-9876-14ECC8893EFB}"/>
    <cellStyle name="Normal 12 2 5 2 6 3 5 2" xfId="20156" xr:uid="{D08D0307-FA39-44DC-9501-75ED044BE71C}"/>
    <cellStyle name="Normal 12 2 5 2 6 3 6" xfId="20157" xr:uid="{B87543F7-7F8E-430D-9008-DFB49C5E4568}"/>
    <cellStyle name="Normal 12 2 5 2 6 3 6 2" xfId="20158" xr:uid="{31504AB7-9963-4F41-8F93-576211B07CBA}"/>
    <cellStyle name="Normal 12 2 5 2 6 3 7" xfId="20159" xr:uid="{01096952-834C-4C64-8012-393CA2366297}"/>
    <cellStyle name="Normal 12 2 5 2 6 3 7 2" xfId="20160" xr:uid="{9470CE86-F794-41B7-BC5F-3EE3AFBC4B61}"/>
    <cellStyle name="Normal 12 2 5 2 6 3 8" xfId="20161" xr:uid="{1B4CA2BF-5A05-4DD9-8185-600F53B52B1B}"/>
    <cellStyle name="Normal 12 2 5 2 6 3_FY15" xfId="20162" xr:uid="{A998D96D-2C0E-4DB2-B1D6-81F4DE702E1F}"/>
    <cellStyle name="Normal 12 2 5 2 6 4" xfId="20163" xr:uid="{98D4090C-33D8-423E-AF50-31F1B338BEA6}"/>
    <cellStyle name="Normal 12 2 5 2 6 4 2" xfId="20164" xr:uid="{51038F56-2070-4539-B698-70B8BF085F12}"/>
    <cellStyle name="Normal 12 2 5 2 6 5" xfId="20165" xr:uid="{3A79935A-90A6-40F3-B919-13FEEA91E661}"/>
    <cellStyle name="Normal 12 2 5 2 6 5 2" xfId="20166" xr:uid="{23BC4863-13E9-4580-A652-3D33BCFC6F90}"/>
    <cellStyle name="Normal 12 2 5 2 6 6" xfId="20167" xr:uid="{ACC05E80-A3C6-431D-8B0A-5CB31D284B59}"/>
    <cellStyle name="Normal 12 2 5 2 6 6 2" xfId="20168" xr:uid="{B969C9BF-C7EC-41F4-B3E3-AB3C12AC5BAF}"/>
    <cellStyle name="Normal 12 2 5 2 6 7" xfId="20169" xr:uid="{FD659F36-96A7-4AB1-9CF6-615DDA1D2CBC}"/>
    <cellStyle name="Normal 12 2 5 2 6 7 2" xfId="20170" xr:uid="{FF90C43D-D9F5-418B-8C10-F661A5145702}"/>
    <cellStyle name="Normal 12 2 5 2 6 8" xfId="20171" xr:uid="{7E2E7655-8557-4790-BD17-8CBCE42FE085}"/>
    <cellStyle name="Normal 12 2 5 2 6 8 2" xfId="20172" xr:uid="{C34B33AE-B577-4080-8469-203869B496A9}"/>
    <cellStyle name="Normal 12 2 5 2 6 9" xfId="20173" xr:uid="{453DCA69-034B-4ED5-93FE-C98731A3B7B6}"/>
    <cellStyle name="Normal 12 2 5 2 6 9 2" xfId="20174" xr:uid="{7D0CE085-E495-4AC8-8E49-C622BEE1B4FF}"/>
    <cellStyle name="Normal 12 2 5 2 6_AAUP CBI Calc" xfId="20175" xr:uid="{CF4A3F0B-2EEA-4AC4-B7DA-5535A8E65EC4}"/>
    <cellStyle name="Normal 12 2 5 2 7" xfId="20176" xr:uid="{74364DF0-DFE8-4AD2-9CA5-EBFAA64BF7FD}"/>
    <cellStyle name="Normal 12 2 5 2 7 2" xfId="20177" xr:uid="{A108A01F-3AAA-4FD8-94FB-741FC83E64C3}"/>
    <cellStyle name="Normal 12 2 5 2 7 2 2" xfId="20178" xr:uid="{63936A1E-0F0A-4EB9-9B88-FCF5293C5725}"/>
    <cellStyle name="Normal 12 2 5 2 7 2 2 2" xfId="20179" xr:uid="{7CCCA58C-F46E-4889-AF33-EEC6E39E5D79}"/>
    <cellStyle name="Normal 12 2 5 2 7 2 3" xfId="20180" xr:uid="{7ECDF8B3-C208-4726-BAA5-BB489EF37605}"/>
    <cellStyle name="Normal 12 2 5 2 7 2 3 2" xfId="20181" xr:uid="{46E63BEC-D481-4A79-8695-3B3BA560ACC0}"/>
    <cellStyle name="Normal 12 2 5 2 7 2 4" xfId="20182" xr:uid="{87D16666-8FE8-475C-9EE8-C85A007FFB7C}"/>
    <cellStyle name="Normal 12 2 5 2 7 2 4 2" xfId="20183" xr:uid="{806663F4-49CA-4707-8D66-433A1235002A}"/>
    <cellStyle name="Normal 12 2 5 2 7 2 5" xfId="20184" xr:uid="{E37FAE13-0A9F-4EF8-914E-C28BA562B141}"/>
    <cellStyle name="Normal 12 2 5 2 7 2 5 2" xfId="20185" xr:uid="{E85AE0A8-209C-4E4A-8602-14AF35B87533}"/>
    <cellStyle name="Normal 12 2 5 2 7 2 6" xfId="20186" xr:uid="{5D605949-8F21-4731-8B62-7A3E9A5FEFCE}"/>
    <cellStyle name="Normal 12 2 5 2 7 2 6 2" xfId="20187" xr:uid="{2DC5CBA1-70D1-486D-ADB0-438B725CD33D}"/>
    <cellStyle name="Normal 12 2 5 2 7 2 7" xfId="20188" xr:uid="{53832228-ECA7-4F72-8207-2E8766B0832F}"/>
    <cellStyle name="Normal 12 2 5 2 7 2 7 2" xfId="20189" xr:uid="{83B7774A-B18C-4D03-B5D0-54C0B60DD22D}"/>
    <cellStyle name="Normal 12 2 5 2 7 2 8" xfId="20190" xr:uid="{514F1AB3-2BD5-4741-94AC-CF131F008AD3}"/>
    <cellStyle name="Normal 12 2 5 2 7 2_FY15" xfId="20191" xr:uid="{DF82E3E4-FB94-41C9-8E83-0B8562C407D7}"/>
    <cellStyle name="Normal 12 2 5 2 7 3" xfId="20192" xr:uid="{7C40A965-5136-458E-BEA3-AAB895D33F42}"/>
    <cellStyle name="Normal 12 2 5 2 7 3 2" xfId="20193" xr:uid="{B3F2F5BA-D658-40FD-92E0-A29D1A38A436}"/>
    <cellStyle name="Normal 12 2 5 2 7 4" xfId="20194" xr:uid="{F79D25CF-A810-4933-BD22-5B764AE74A21}"/>
    <cellStyle name="Normal 12 2 5 2 7 4 2" xfId="20195" xr:uid="{5DF48840-41FC-4D94-BAB3-22915916B4FA}"/>
    <cellStyle name="Normal 12 2 5 2 7 5" xfId="20196" xr:uid="{D50CA08D-5679-4449-9E40-0F9A3BB4EEC9}"/>
    <cellStyle name="Normal 12 2 5 2 7 5 2" xfId="20197" xr:uid="{E4905B74-3780-421C-8C72-8F5A381FD607}"/>
    <cellStyle name="Normal 12 2 5 2 7 6" xfId="20198" xr:uid="{C7A85409-2772-448A-B0FB-0D1E2FFF7C94}"/>
    <cellStyle name="Normal 12 2 5 2 7 6 2" xfId="20199" xr:uid="{B30B4162-76CB-4F58-B729-543ABF31401D}"/>
    <cellStyle name="Normal 12 2 5 2 7 7" xfId="20200" xr:uid="{50550D23-BBF0-4C1D-A5D0-F6C4551CF1BD}"/>
    <cellStyle name="Normal 12 2 5 2 7 7 2" xfId="20201" xr:uid="{C1048C5F-B84B-43EB-8AD8-5B233824148E}"/>
    <cellStyle name="Normal 12 2 5 2 7 8" xfId="20202" xr:uid="{A06B80C4-6D2D-459D-BD5F-2CEC385EEDBA}"/>
    <cellStyle name="Normal 12 2 5 2 7 8 2" xfId="20203" xr:uid="{F5A0C75D-DE04-49E0-AE23-670DD8379DE7}"/>
    <cellStyle name="Normal 12 2 5 2 7 9" xfId="20204" xr:uid="{56A1F416-3FD1-4DB6-8C2D-DD25F7A2B356}"/>
    <cellStyle name="Normal 12 2 5 2 7_FY15" xfId="20205" xr:uid="{2D46768F-4CE0-41A0-95CE-34F200EE1AF8}"/>
    <cellStyle name="Normal 12 2 5 2 8" xfId="20206" xr:uid="{CB9B6174-3D75-4BEC-A534-F45902120DB6}"/>
    <cellStyle name="Normal 12 2 5 2 8 2" xfId="20207" xr:uid="{2C6A2697-F78B-486A-BA8E-BD442BD3A4B6}"/>
    <cellStyle name="Normal 12 2 5 2 8 2 2" xfId="20208" xr:uid="{4224686D-FE1F-43F5-83D5-B1ECD4BD7EB2}"/>
    <cellStyle name="Normal 12 2 5 2 8 2 2 2" xfId="20209" xr:uid="{8100434B-93C3-4C0C-9383-E3C6571857DF}"/>
    <cellStyle name="Normal 12 2 5 2 8 2 3" xfId="20210" xr:uid="{5DA6AD6C-87F8-403F-9AF5-1A1A0433AA26}"/>
    <cellStyle name="Normal 12 2 5 2 8 2 3 2" xfId="20211" xr:uid="{4B8FA10C-CFAE-4DFD-9171-21E56AD6A8A7}"/>
    <cellStyle name="Normal 12 2 5 2 8 2 4" xfId="20212" xr:uid="{048FDBE9-C2BB-4A31-A022-4618B823CC88}"/>
    <cellStyle name="Normal 12 2 5 2 8 2 4 2" xfId="20213" xr:uid="{EC3D10A6-06C2-4D5C-8AE1-FEAB134B6CFE}"/>
    <cellStyle name="Normal 12 2 5 2 8 2 5" xfId="20214" xr:uid="{162FC602-ECFB-4D33-8BFE-D7EA10D1DD4A}"/>
    <cellStyle name="Normal 12 2 5 2 8 2 5 2" xfId="20215" xr:uid="{52D12EB5-0087-4765-A807-0D22EC0F0AC4}"/>
    <cellStyle name="Normal 12 2 5 2 8 2 6" xfId="20216" xr:uid="{DAB78507-F7CA-4FF7-90FF-DC66F8892B19}"/>
    <cellStyle name="Normal 12 2 5 2 8 2 6 2" xfId="20217" xr:uid="{EA434C17-CDAE-452B-8595-1F5BA3E8DF2C}"/>
    <cellStyle name="Normal 12 2 5 2 8 2 7" xfId="20218" xr:uid="{7FB51B8D-F1D4-4140-A4A2-FEC4C70524BF}"/>
    <cellStyle name="Normal 12 2 5 2 8 2 7 2" xfId="20219" xr:uid="{E61FAD23-DDC5-47A6-B633-ED788B57A15B}"/>
    <cellStyle name="Normal 12 2 5 2 8 2 8" xfId="20220" xr:uid="{A2EBC82C-7080-4755-9414-FED93D8DD691}"/>
    <cellStyle name="Normal 12 2 5 2 8 2_FY15" xfId="20221" xr:uid="{02D39980-8B09-454E-8694-1187A6C5D72C}"/>
    <cellStyle name="Normal 12 2 5 2 8 3" xfId="20222" xr:uid="{AA79FD90-24E9-4EB3-9C67-2C511D430592}"/>
    <cellStyle name="Normal 12 2 5 2 8 3 2" xfId="20223" xr:uid="{9D43F99B-53F1-4C57-BADC-8E9DA7BF2FF2}"/>
    <cellStyle name="Normal 12 2 5 2 8 4" xfId="20224" xr:uid="{790AC670-6BB1-47A2-ADDC-B1F991AC819F}"/>
    <cellStyle name="Normal 12 2 5 2 8 4 2" xfId="20225" xr:uid="{147C2FA5-A010-45C9-9229-EF74CD113D95}"/>
    <cellStyle name="Normal 12 2 5 2 8 5" xfId="20226" xr:uid="{72EE14CF-0063-4640-8E72-455EEC9A8F1A}"/>
    <cellStyle name="Normal 12 2 5 2 8 5 2" xfId="20227" xr:uid="{0F9049F4-5536-4287-B4B4-87D2F0915E42}"/>
    <cellStyle name="Normal 12 2 5 2 8 6" xfId="20228" xr:uid="{02CA95C1-B146-4969-9FD6-ED272399DB92}"/>
    <cellStyle name="Normal 12 2 5 2 8 6 2" xfId="20229" xr:uid="{AA8C1B65-657F-45D1-B5CA-E06C04FAA74E}"/>
    <cellStyle name="Normal 12 2 5 2 8 7" xfId="20230" xr:uid="{B2363AEC-90EA-4F46-957C-607585CAF8AA}"/>
    <cellStyle name="Normal 12 2 5 2 8 7 2" xfId="20231" xr:uid="{26D658AA-8408-4F57-AEA6-486BB13B4D2B}"/>
    <cellStyle name="Normal 12 2 5 2 8 8" xfId="20232" xr:uid="{3C064624-4983-430F-8DD9-E980B0FCB925}"/>
    <cellStyle name="Normal 12 2 5 2 8 8 2" xfId="20233" xr:uid="{A39D79E9-4EA2-4A3A-867D-1F0A75DF70B9}"/>
    <cellStyle name="Normal 12 2 5 2 8 9" xfId="20234" xr:uid="{3AC8B4C9-A451-46FB-AE72-4E5DB0E592F6}"/>
    <cellStyle name="Normal 12 2 5 2 8_FY15" xfId="20235" xr:uid="{9B7E16DC-CEB4-444E-9CAE-1BEA4BB959E9}"/>
    <cellStyle name="Normal 12 2 5 2 9" xfId="20236" xr:uid="{431CC95F-6902-4D09-9D7D-0020AF572C8D}"/>
    <cellStyle name="Normal 12 2 5 2 9 2" xfId="20237" xr:uid="{66CF885B-A47F-4E5D-8B2E-6F451D08A6D5}"/>
    <cellStyle name="Normal 12 2 5 2 9 2 2" xfId="20238" xr:uid="{B38E0BEE-A6B9-4E24-B0E5-A47211C9346D}"/>
    <cellStyle name="Normal 12 2 5 2 9 3" xfId="20239" xr:uid="{E7E07289-AF70-4383-AA4D-008F164C14BB}"/>
    <cellStyle name="Normal 12 2 5 2 9 3 2" xfId="20240" xr:uid="{FC44C80A-0649-4551-9864-5621950CC41B}"/>
    <cellStyle name="Normal 12 2 5 2 9 4" xfId="20241" xr:uid="{D30F922F-9E44-408B-913D-8E44E023A2BF}"/>
    <cellStyle name="Normal 12 2 5 2 9 4 2" xfId="20242" xr:uid="{F8F7B8BF-7632-46F7-B8EC-ACECA9F0264D}"/>
    <cellStyle name="Normal 12 2 5 2 9 5" xfId="20243" xr:uid="{5E5A7DE2-4AC2-4620-9984-AB41A97C8CAB}"/>
    <cellStyle name="Normal 12 2 5 2 9 5 2" xfId="20244" xr:uid="{9967F102-0FF7-43D7-AC35-BC92756B861F}"/>
    <cellStyle name="Normal 12 2 5 2 9 6" xfId="20245" xr:uid="{43730986-3F56-419A-BB0C-CDE0DA134725}"/>
    <cellStyle name="Normal 12 2 5 2 9 6 2" xfId="20246" xr:uid="{A87D6370-CCCD-4A08-BDDE-EDEEDA4BF6D9}"/>
    <cellStyle name="Normal 12 2 5 2 9 7" xfId="20247" xr:uid="{03B4F1A8-5118-40C8-AD91-EFD987E4B2D4}"/>
    <cellStyle name="Normal 12 2 5 2 9 7 2" xfId="20248" xr:uid="{5A3670B4-B662-4C5D-B9AF-CA7D697B4E23}"/>
    <cellStyle name="Normal 12 2 5 2 9 8" xfId="20249" xr:uid="{79BCDDB8-EF00-43E8-B417-C8F629E0F6C6}"/>
    <cellStyle name="Normal 12 2 5 2 9_FY15" xfId="20250" xr:uid="{DD14338A-222B-4150-8727-F79123FB543E}"/>
    <cellStyle name="Normal 12 2 5 2_AAUP CBI Calc" xfId="20251" xr:uid="{38894C01-BE94-49E6-9724-1B0AF4E4DDF9}"/>
    <cellStyle name="Normal 12 2 5 3" xfId="20252" xr:uid="{DA439643-BD7F-4F1B-AA06-6F9BB41284A4}"/>
    <cellStyle name="Normal 12 2 5 3 10" xfId="20253" xr:uid="{DECF553D-1D53-40C4-9A82-998EE88EC7E1}"/>
    <cellStyle name="Normal 12 2 5 3 10 2" xfId="20254" xr:uid="{83F77B3C-2099-4C2D-B89C-9910623C43ED}"/>
    <cellStyle name="Normal 12 2 5 3 11" xfId="20255" xr:uid="{4AAECB5E-5C98-4354-824B-0092A0F05C67}"/>
    <cellStyle name="Normal 12 2 5 3 11 2" xfId="20256" xr:uid="{32578047-1FA1-4628-8B88-7B5C365E1D71}"/>
    <cellStyle name="Normal 12 2 5 3 12" xfId="20257" xr:uid="{45A66D3A-27DA-4B5C-8739-629AB0767F3D}"/>
    <cellStyle name="Normal 12 2 5 3 12 2" xfId="20258" xr:uid="{B43A9A51-67CB-4CE7-8A69-0A8085399CC9}"/>
    <cellStyle name="Normal 12 2 5 3 13" xfId="20259" xr:uid="{E71E6D4C-3F52-423E-B7B0-D5BE0A0ED401}"/>
    <cellStyle name="Normal 12 2 5 3 13 2" xfId="20260" xr:uid="{876F4087-66A2-44D6-A6EF-DCFA31E2017F}"/>
    <cellStyle name="Normal 12 2 5 3 14" xfId="20261" xr:uid="{A41EC8F0-8B1B-4057-9D97-282FE535DC1C}"/>
    <cellStyle name="Normal 12 2 5 3 14 2" xfId="20262" xr:uid="{56FC97C5-0465-4E7C-BB33-11A4D25D1B4F}"/>
    <cellStyle name="Normal 12 2 5 3 15" xfId="20263" xr:uid="{C9728885-7C1C-4180-A8F1-437A708A00B8}"/>
    <cellStyle name="Normal 12 2 5 3 2" xfId="20264" xr:uid="{EFFB4906-EB8F-4744-A226-63F25C39F5D3}"/>
    <cellStyle name="Normal 12 2 5 3 2 10" xfId="20265" xr:uid="{405321B1-75C4-4F54-BBB9-F7CBBA0EF505}"/>
    <cellStyle name="Normal 12 2 5 3 2 10 2" xfId="20266" xr:uid="{6AF58BC5-E735-40BE-B835-6CD4D5C9DF57}"/>
    <cellStyle name="Normal 12 2 5 3 2 11" xfId="20267" xr:uid="{091640F3-5529-4E46-B486-541784F4BCF9}"/>
    <cellStyle name="Normal 12 2 5 3 2 2" xfId="20268" xr:uid="{24F69BA6-E1EC-4DFD-A4D2-A7CFEAB8BDB6}"/>
    <cellStyle name="Normal 12 2 5 3 2 2 2" xfId="20269" xr:uid="{A707823C-2DC2-412A-8863-4D4F1BF395BB}"/>
    <cellStyle name="Normal 12 2 5 3 2 2 2 2" xfId="20270" xr:uid="{ABF75538-68A5-4E5A-A377-E6C1619CC4B9}"/>
    <cellStyle name="Normal 12 2 5 3 2 2 2 2 2" xfId="20271" xr:uid="{06E67425-46AC-439B-9CBF-DAADE6AA69FB}"/>
    <cellStyle name="Normal 12 2 5 3 2 2 2 3" xfId="20272" xr:uid="{66D8971F-5D06-4044-A2CD-85C0C39425DD}"/>
    <cellStyle name="Normal 12 2 5 3 2 2 2 3 2" xfId="20273" xr:uid="{C9F8700B-32D2-4268-9FFE-47B8DAFDFDD0}"/>
    <cellStyle name="Normal 12 2 5 3 2 2 2 4" xfId="20274" xr:uid="{B34CB38B-88A0-49EC-9E34-D13FF6E2AC81}"/>
    <cellStyle name="Normal 12 2 5 3 2 2 2 4 2" xfId="20275" xr:uid="{6A641E6C-9BE2-4A63-8706-48707A8F3182}"/>
    <cellStyle name="Normal 12 2 5 3 2 2 2 5" xfId="20276" xr:uid="{3F727523-A493-4F75-9FBB-73E052FC7C2E}"/>
    <cellStyle name="Normal 12 2 5 3 2 2 2 5 2" xfId="20277" xr:uid="{97ADC3C0-5C4B-4ADF-82FF-8C6224D5B890}"/>
    <cellStyle name="Normal 12 2 5 3 2 2 2 6" xfId="20278" xr:uid="{F3E5F52D-6DE9-440E-AA26-02780B9C53AE}"/>
    <cellStyle name="Normal 12 2 5 3 2 2 2 6 2" xfId="20279" xr:uid="{B45E0F4C-8B5B-4982-AD9D-AC2A936C2C8A}"/>
    <cellStyle name="Normal 12 2 5 3 2 2 2 7" xfId="20280" xr:uid="{7C9ABF77-108D-4E51-A5C2-01119302D491}"/>
    <cellStyle name="Normal 12 2 5 3 2 2 2 7 2" xfId="20281" xr:uid="{A988CE0F-A6A8-4567-A275-D0AAFBA08422}"/>
    <cellStyle name="Normal 12 2 5 3 2 2 2 8" xfId="20282" xr:uid="{C5E9B442-C919-4616-BB47-E64123302AED}"/>
    <cellStyle name="Normal 12 2 5 3 2 2 2_FY15" xfId="20283" xr:uid="{A2A9DB77-DDEC-4DE0-A2B1-AC4E89CFFAF5}"/>
    <cellStyle name="Normal 12 2 5 3 2 2 3" xfId="20284" xr:uid="{BE4A70A4-BA2D-4E5B-8287-491896115BC9}"/>
    <cellStyle name="Normal 12 2 5 3 2 2 3 2" xfId="20285" xr:uid="{16615C86-8CE3-4B1C-82A7-7A1D11532A4E}"/>
    <cellStyle name="Normal 12 2 5 3 2 2 4" xfId="20286" xr:uid="{CB909280-EB14-4BEA-BFA7-47829C8D2945}"/>
    <cellStyle name="Normal 12 2 5 3 2 2 4 2" xfId="20287" xr:uid="{A611DA43-BC46-47BE-92CB-88FEB63AA44D}"/>
    <cellStyle name="Normal 12 2 5 3 2 2 5" xfId="20288" xr:uid="{4092712C-893F-414A-A145-D7BE3F7E6D10}"/>
    <cellStyle name="Normal 12 2 5 3 2 2 5 2" xfId="20289" xr:uid="{F6ADA4CB-A4C1-4862-9D25-EBBC65FA0BBB}"/>
    <cellStyle name="Normal 12 2 5 3 2 2 6" xfId="20290" xr:uid="{11B38650-3FD4-4573-B86F-A6A29FAC418C}"/>
    <cellStyle name="Normal 12 2 5 3 2 2 6 2" xfId="20291" xr:uid="{69605920-CF5F-4654-9C2A-FD48A3AA2665}"/>
    <cellStyle name="Normal 12 2 5 3 2 2 7" xfId="20292" xr:uid="{E0B057E0-96BB-489C-B878-F5DA746BB09B}"/>
    <cellStyle name="Normal 12 2 5 3 2 2 7 2" xfId="20293" xr:uid="{63C33AF6-69C2-4AD7-958B-0A4FE221CD18}"/>
    <cellStyle name="Normal 12 2 5 3 2 2 8" xfId="20294" xr:uid="{3B087EA8-F39A-4060-B89B-8CBB567E2BDB}"/>
    <cellStyle name="Normal 12 2 5 3 2 2 8 2" xfId="20295" xr:uid="{28891CE1-6DDC-4273-AB68-E2DFF05961DE}"/>
    <cellStyle name="Normal 12 2 5 3 2 2 9" xfId="20296" xr:uid="{02823F45-BF08-494B-8A7F-CD95465C1850}"/>
    <cellStyle name="Normal 12 2 5 3 2 2_FY15" xfId="20297" xr:uid="{F6430064-353A-489F-9E64-BF5BDDD24F83}"/>
    <cellStyle name="Normal 12 2 5 3 2 3" xfId="20298" xr:uid="{73E8BD16-7E9F-46C9-BD2E-81E8ECD811F8}"/>
    <cellStyle name="Normal 12 2 5 3 2 3 2" xfId="20299" xr:uid="{01CA9807-3361-49F5-9407-D7FE8CE1ECC2}"/>
    <cellStyle name="Normal 12 2 5 3 2 3 2 2" xfId="20300" xr:uid="{45F982D0-368C-4BA1-81C4-13DCDBD53802}"/>
    <cellStyle name="Normal 12 2 5 3 2 3 2 2 2" xfId="20301" xr:uid="{6D4805D8-3B7E-4A87-BB0B-8825725D8E0E}"/>
    <cellStyle name="Normal 12 2 5 3 2 3 2 3" xfId="20302" xr:uid="{9A82E621-C47A-4417-A760-2A625B5D6CDA}"/>
    <cellStyle name="Normal 12 2 5 3 2 3 2 3 2" xfId="20303" xr:uid="{F77AEDF1-FEF1-4016-BCE0-B2AC0537BA22}"/>
    <cellStyle name="Normal 12 2 5 3 2 3 2 4" xfId="20304" xr:uid="{B7465A01-D7CF-40CA-951E-0A554C1EA6EC}"/>
    <cellStyle name="Normal 12 2 5 3 2 3 2 4 2" xfId="20305" xr:uid="{2E676058-5E27-4D9D-9E93-613AEB5BA2EB}"/>
    <cellStyle name="Normal 12 2 5 3 2 3 2 5" xfId="20306" xr:uid="{43FA509C-91BE-4BCF-94C5-302ED8A2A1F4}"/>
    <cellStyle name="Normal 12 2 5 3 2 3 2 5 2" xfId="20307" xr:uid="{A06B80C4-0F81-4D35-841E-BBC2A0105791}"/>
    <cellStyle name="Normal 12 2 5 3 2 3 2 6" xfId="20308" xr:uid="{3FBA495F-88AD-49BE-84BA-5119DC2192F8}"/>
    <cellStyle name="Normal 12 2 5 3 2 3 2 6 2" xfId="20309" xr:uid="{559E61FD-E7E6-4B58-9C27-EA17D058DEEB}"/>
    <cellStyle name="Normal 12 2 5 3 2 3 2 7" xfId="20310" xr:uid="{B90CB396-AC7B-45FE-A2D7-EC349739F88C}"/>
    <cellStyle name="Normal 12 2 5 3 2 3 2 7 2" xfId="20311" xr:uid="{EC2C0934-A2B4-425D-ACEC-5B020F006507}"/>
    <cellStyle name="Normal 12 2 5 3 2 3 2 8" xfId="20312" xr:uid="{02378A15-122C-4DC0-886C-8BF609B9BAFF}"/>
    <cellStyle name="Normal 12 2 5 3 2 3 2_FY15" xfId="20313" xr:uid="{CF572864-52DD-47F3-8560-C95E173005C0}"/>
    <cellStyle name="Normal 12 2 5 3 2 3 3" xfId="20314" xr:uid="{69181FBA-E940-4098-B779-C691B17EFD7E}"/>
    <cellStyle name="Normal 12 2 5 3 2 3 3 2" xfId="20315" xr:uid="{C0395AAD-D30B-4B6C-99FF-CE30ADA75523}"/>
    <cellStyle name="Normal 12 2 5 3 2 3 4" xfId="20316" xr:uid="{944C13D3-53F1-4EFA-B628-A0D3315F7613}"/>
    <cellStyle name="Normal 12 2 5 3 2 3 4 2" xfId="20317" xr:uid="{7C288AD4-F634-4B31-A414-6167FB5D4722}"/>
    <cellStyle name="Normal 12 2 5 3 2 3 5" xfId="20318" xr:uid="{0F2AD018-CB24-4048-9BB9-E10DE613B687}"/>
    <cellStyle name="Normal 12 2 5 3 2 3 5 2" xfId="20319" xr:uid="{DB6246B5-B628-4173-BC57-C3252F6E8889}"/>
    <cellStyle name="Normal 12 2 5 3 2 3 6" xfId="20320" xr:uid="{F767B1B9-7015-4D3F-A45E-43AECA9DF3F9}"/>
    <cellStyle name="Normal 12 2 5 3 2 3 6 2" xfId="20321" xr:uid="{2D31517B-E4AF-4CE7-B337-B14399AC6C42}"/>
    <cellStyle name="Normal 12 2 5 3 2 3 7" xfId="20322" xr:uid="{B32163F3-B223-4370-8B27-5D784F177FFD}"/>
    <cellStyle name="Normal 12 2 5 3 2 3 7 2" xfId="20323" xr:uid="{5334A9BE-F9E2-4CCA-B713-EB86841E7CD4}"/>
    <cellStyle name="Normal 12 2 5 3 2 3 8" xfId="20324" xr:uid="{185BD297-527E-44EC-A46A-37420E49D901}"/>
    <cellStyle name="Normal 12 2 5 3 2 3 8 2" xfId="20325" xr:uid="{80832B15-60EE-4CD9-8BE2-0D72C2A44A78}"/>
    <cellStyle name="Normal 12 2 5 3 2 3 9" xfId="20326" xr:uid="{5203931E-6AED-4970-AAA9-174B86EA2D69}"/>
    <cellStyle name="Normal 12 2 5 3 2 3_FY15" xfId="20327" xr:uid="{7E3FA89E-D959-42FC-8479-F466FC051093}"/>
    <cellStyle name="Normal 12 2 5 3 2 4" xfId="20328" xr:uid="{2600CFD5-76BE-4DC8-8943-0BD2D7E89459}"/>
    <cellStyle name="Normal 12 2 5 3 2 4 2" xfId="20329" xr:uid="{3F46EE36-DC8A-409E-91B1-24682FD0382F}"/>
    <cellStyle name="Normal 12 2 5 3 2 4 2 2" xfId="20330" xr:uid="{C3E57EC3-0C4A-4005-A752-F2DBF84BCE9D}"/>
    <cellStyle name="Normal 12 2 5 3 2 4 3" xfId="20331" xr:uid="{D10E3052-A52D-4E49-831B-4F5F6B7CB0BA}"/>
    <cellStyle name="Normal 12 2 5 3 2 4 3 2" xfId="20332" xr:uid="{488F6B2B-1643-4CF7-9B50-E69598BA4303}"/>
    <cellStyle name="Normal 12 2 5 3 2 4 4" xfId="20333" xr:uid="{AB510A1A-404A-4A6D-B6C2-943C72D59217}"/>
    <cellStyle name="Normal 12 2 5 3 2 4 4 2" xfId="20334" xr:uid="{9A22C70E-4828-4E2C-B089-467F66FD97A8}"/>
    <cellStyle name="Normal 12 2 5 3 2 4 5" xfId="20335" xr:uid="{DD842110-78B5-4634-9918-3580F477AA62}"/>
    <cellStyle name="Normal 12 2 5 3 2 4 5 2" xfId="20336" xr:uid="{5CE33730-E812-480A-9DA0-DBEFB79463B7}"/>
    <cellStyle name="Normal 12 2 5 3 2 4 6" xfId="20337" xr:uid="{C6E82F27-D608-4F65-933C-797569797476}"/>
    <cellStyle name="Normal 12 2 5 3 2 4 6 2" xfId="20338" xr:uid="{032B6D45-FFE2-4D73-BD65-93F8F36E61F3}"/>
    <cellStyle name="Normal 12 2 5 3 2 4 7" xfId="20339" xr:uid="{856FEBA5-6AB6-4CFF-A6FE-D0818BAA18A0}"/>
    <cellStyle name="Normal 12 2 5 3 2 4 7 2" xfId="20340" xr:uid="{1884266F-6BE3-48FF-AC16-07B52A8F6314}"/>
    <cellStyle name="Normal 12 2 5 3 2 4 8" xfId="20341" xr:uid="{E203C440-9934-4D77-A3B9-A014457D7E11}"/>
    <cellStyle name="Normal 12 2 5 3 2 4_FY15" xfId="20342" xr:uid="{CAD8689D-4A31-4CE8-BDA3-FB778F6D24D6}"/>
    <cellStyle name="Normal 12 2 5 3 2 5" xfId="20343" xr:uid="{E08E91C5-D83C-421E-8203-2D831BA91843}"/>
    <cellStyle name="Normal 12 2 5 3 2 5 2" xfId="20344" xr:uid="{B3D4FAC8-98F0-4FCE-8A19-B89D0FB583A9}"/>
    <cellStyle name="Normal 12 2 5 3 2 6" xfId="20345" xr:uid="{B5783454-4F26-48A3-B7D6-6E217F6FC6E7}"/>
    <cellStyle name="Normal 12 2 5 3 2 6 2" xfId="20346" xr:uid="{1969E38A-F402-46AA-81C8-E4416698D9EB}"/>
    <cellStyle name="Normal 12 2 5 3 2 7" xfId="20347" xr:uid="{4A89A886-B1A2-483D-A6E6-5EEF042F265E}"/>
    <cellStyle name="Normal 12 2 5 3 2 7 2" xfId="20348" xr:uid="{51C5E1B6-C14B-4165-B1FF-E1E45C58FE4C}"/>
    <cellStyle name="Normal 12 2 5 3 2 8" xfId="20349" xr:uid="{82BA3418-A995-4B9A-BDD1-11492BE52BEB}"/>
    <cellStyle name="Normal 12 2 5 3 2 8 2" xfId="20350" xr:uid="{939971CC-F6E3-4733-B072-0DC7F357EB4F}"/>
    <cellStyle name="Normal 12 2 5 3 2 9" xfId="20351" xr:uid="{7AD3B949-BB9A-4B49-B099-0510BF08AAF7}"/>
    <cellStyle name="Normal 12 2 5 3 2 9 2" xfId="20352" xr:uid="{49F2BC21-1E10-4F47-A186-F7AF277890EC}"/>
    <cellStyle name="Normal 12 2 5 3 2_AAUP CBI Calc" xfId="20353" xr:uid="{DE7913B3-91B7-40EA-8E56-C72949EA1D39}"/>
    <cellStyle name="Normal 12 2 5 3 3" xfId="20354" xr:uid="{7EE24A2B-D4A7-43FD-8423-85F16B1295C7}"/>
    <cellStyle name="Normal 12 2 5 3 3 10" xfId="20355" xr:uid="{351B74A6-82BE-43AF-BC57-E953C94B1847}"/>
    <cellStyle name="Normal 12 2 5 3 3 2" xfId="20356" xr:uid="{C889C6EA-9853-410D-AD53-659D31B83A94}"/>
    <cellStyle name="Normal 12 2 5 3 3 2 2" xfId="20357" xr:uid="{58E79905-EFE8-438E-9426-C6AC733CF50B}"/>
    <cellStyle name="Normal 12 2 5 3 3 2 2 2" xfId="20358" xr:uid="{6E573C4C-8DF9-41C2-B4D4-C3BD8F65F0B3}"/>
    <cellStyle name="Normal 12 2 5 3 3 2 2 2 2" xfId="20359" xr:uid="{B326D27E-74A3-490B-A91C-B93FB1F656EE}"/>
    <cellStyle name="Normal 12 2 5 3 3 2 2 3" xfId="20360" xr:uid="{EE7DD01D-816F-4AC8-928F-51F7E2088508}"/>
    <cellStyle name="Normal 12 2 5 3 3 2 2 3 2" xfId="20361" xr:uid="{4D0AD965-72C2-4C35-9C65-B449A6058451}"/>
    <cellStyle name="Normal 12 2 5 3 3 2 2 4" xfId="20362" xr:uid="{767AF376-FD10-4C8F-8515-D6CDC11A1EE5}"/>
    <cellStyle name="Normal 12 2 5 3 3 2 2 4 2" xfId="20363" xr:uid="{FC1786CC-48E9-45A2-BA52-E0231CCC8852}"/>
    <cellStyle name="Normal 12 2 5 3 3 2 2 5" xfId="20364" xr:uid="{DBA585CE-2347-40AD-8A3E-FED3156388DE}"/>
    <cellStyle name="Normal 12 2 5 3 3 2 2 5 2" xfId="20365" xr:uid="{8584D8F6-0B97-4298-A187-A500AA43CA07}"/>
    <cellStyle name="Normal 12 2 5 3 3 2 2 6" xfId="20366" xr:uid="{B38C11B1-8397-49FF-9C71-39056616A98A}"/>
    <cellStyle name="Normal 12 2 5 3 3 2 2 6 2" xfId="20367" xr:uid="{927209C8-A328-45FC-878F-FCDC0D22213C}"/>
    <cellStyle name="Normal 12 2 5 3 3 2 2 7" xfId="20368" xr:uid="{058380D6-0CF2-4A3F-A441-97DC6F7996F7}"/>
    <cellStyle name="Normal 12 2 5 3 3 2 2 7 2" xfId="20369" xr:uid="{7C0E31EA-D9E2-4C40-BFD6-F4FEE3B58E5B}"/>
    <cellStyle name="Normal 12 2 5 3 3 2 2 8" xfId="20370" xr:uid="{36FADC4A-38FB-4D6B-A363-E10B19C3FA19}"/>
    <cellStyle name="Normal 12 2 5 3 3 2 2_FY15" xfId="20371" xr:uid="{4E9C4BAC-CF1E-4107-8C19-D0458E4A42D1}"/>
    <cellStyle name="Normal 12 2 5 3 3 2 3" xfId="20372" xr:uid="{FBF31F80-4E1B-4A2A-9D19-C648D6C5DF94}"/>
    <cellStyle name="Normal 12 2 5 3 3 2 3 2" xfId="20373" xr:uid="{186B067C-CB2D-499C-BCF5-282A37E53665}"/>
    <cellStyle name="Normal 12 2 5 3 3 2 4" xfId="20374" xr:uid="{E193B5A3-534E-47BF-B55B-645B0CE4B15B}"/>
    <cellStyle name="Normal 12 2 5 3 3 2 4 2" xfId="20375" xr:uid="{F619A876-50E1-4695-B611-7592E4EDB4BF}"/>
    <cellStyle name="Normal 12 2 5 3 3 2 5" xfId="20376" xr:uid="{36E59753-4427-4326-A771-4468F5B67E04}"/>
    <cellStyle name="Normal 12 2 5 3 3 2 5 2" xfId="20377" xr:uid="{59422830-D819-4276-92F5-EE0926CDAF13}"/>
    <cellStyle name="Normal 12 2 5 3 3 2 6" xfId="20378" xr:uid="{008A1900-3202-4D52-B25F-3C40523939C1}"/>
    <cellStyle name="Normal 12 2 5 3 3 2 6 2" xfId="20379" xr:uid="{1EB13031-6D7C-4CA1-8ADD-8CF76B2160E8}"/>
    <cellStyle name="Normal 12 2 5 3 3 2 7" xfId="20380" xr:uid="{4ED8DBDA-0875-4767-AC75-4DFF369CB17A}"/>
    <cellStyle name="Normal 12 2 5 3 3 2 7 2" xfId="20381" xr:uid="{C5343414-9491-4377-BA8D-6158965F8A1D}"/>
    <cellStyle name="Normal 12 2 5 3 3 2 8" xfId="20382" xr:uid="{25B3DA9E-4C6B-4ABF-AE9D-D8EA10626B6C}"/>
    <cellStyle name="Normal 12 2 5 3 3 2 8 2" xfId="20383" xr:uid="{F51A3E7A-4198-4E3A-8B42-AC45A255CADD}"/>
    <cellStyle name="Normal 12 2 5 3 3 2 9" xfId="20384" xr:uid="{AE6FABAA-79CD-4CB3-BD4E-9DA0F505C44C}"/>
    <cellStyle name="Normal 12 2 5 3 3 2_FY15" xfId="20385" xr:uid="{117C2C5D-F49B-4E7B-BE8C-1355BDD3562D}"/>
    <cellStyle name="Normal 12 2 5 3 3 3" xfId="20386" xr:uid="{EAB94104-0BC4-4F8F-9051-50EBC85077D0}"/>
    <cellStyle name="Normal 12 2 5 3 3 3 2" xfId="20387" xr:uid="{02032FFC-1D11-4185-BD5E-2903E03B200F}"/>
    <cellStyle name="Normal 12 2 5 3 3 3 2 2" xfId="20388" xr:uid="{E8278158-AF78-4BFC-B924-F6767436D5D1}"/>
    <cellStyle name="Normal 12 2 5 3 3 3 3" xfId="20389" xr:uid="{377968C2-BFF9-41D1-9F14-9EA2AFA3444F}"/>
    <cellStyle name="Normal 12 2 5 3 3 3 3 2" xfId="20390" xr:uid="{36E42C53-22E0-463C-8C6E-D0C13A1975FF}"/>
    <cellStyle name="Normal 12 2 5 3 3 3 4" xfId="20391" xr:uid="{95DB16A0-059A-4D52-AE37-F516AC68D276}"/>
    <cellStyle name="Normal 12 2 5 3 3 3 4 2" xfId="20392" xr:uid="{B7B9D698-8CC3-4121-86B8-A5EE5851D826}"/>
    <cellStyle name="Normal 12 2 5 3 3 3 5" xfId="20393" xr:uid="{336B2334-E42C-4EE7-8077-377772A57C8D}"/>
    <cellStyle name="Normal 12 2 5 3 3 3 5 2" xfId="20394" xr:uid="{7667BD6B-C739-4E7F-B8ED-2366D7637EBB}"/>
    <cellStyle name="Normal 12 2 5 3 3 3 6" xfId="20395" xr:uid="{1A5C498F-D52C-4C78-B835-4695EADCAB8E}"/>
    <cellStyle name="Normal 12 2 5 3 3 3 6 2" xfId="20396" xr:uid="{86E38B70-54C6-496D-A938-077992DE1906}"/>
    <cellStyle name="Normal 12 2 5 3 3 3 7" xfId="20397" xr:uid="{DD2F75CD-1E0E-422C-90B2-6520920A1BBE}"/>
    <cellStyle name="Normal 12 2 5 3 3 3 7 2" xfId="20398" xr:uid="{DD014C41-4439-416C-8FA8-8D1D9F4DBE64}"/>
    <cellStyle name="Normal 12 2 5 3 3 3 8" xfId="20399" xr:uid="{1BF70337-5E7C-4604-9DE2-B3758BC838E9}"/>
    <cellStyle name="Normal 12 2 5 3 3 3_FY15" xfId="20400" xr:uid="{24686CDA-6796-44AD-A575-8B6CDDEF5177}"/>
    <cellStyle name="Normal 12 2 5 3 3 4" xfId="20401" xr:uid="{615E8F49-56B2-4B81-BEE6-EBD012BB0390}"/>
    <cellStyle name="Normal 12 2 5 3 3 4 2" xfId="20402" xr:uid="{BF1CE162-62D0-482F-9B90-8FD695D6C23E}"/>
    <cellStyle name="Normal 12 2 5 3 3 5" xfId="20403" xr:uid="{9799BD79-EF00-4776-BB76-304839DB820C}"/>
    <cellStyle name="Normal 12 2 5 3 3 5 2" xfId="20404" xr:uid="{06D80973-CCBB-41C9-ABD1-066261B340AE}"/>
    <cellStyle name="Normal 12 2 5 3 3 6" xfId="20405" xr:uid="{CDBCCD17-0D53-41A4-AC2A-8639CD3A7F0A}"/>
    <cellStyle name="Normal 12 2 5 3 3 6 2" xfId="20406" xr:uid="{6FD3A2E9-FC1F-4461-B1DF-99FA7A482CF1}"/>
    <cellStyle name="Normal 12 2 5 3 3 7" xfId="20407" xr:uid="{2F880021-2903-4971-A0B6-1CB3CDA9243F}"/>
    <cellStyle name="Normal 12 2 5 3 3 7 2" xfId="20408" xr:uid="{F9697711-134D-4F3D-AAA5-4D94D603E06F}"/>
    <cellStyle name="Normal 12 2 5 3 3 8" xfId="20409" xr:uid="{F91F618E-62F0-47E6-ABBC-F135E2AE4327}"/>
    <cellStyle name="Normal 12 2 5 3 3 8 2" xfId="20410" xr:uid="{57EDD10B-363F-4A11-B229-E2D1A3EC9DA1}"/>
    <cellStyle name="Normal 12 2 5 3 3 9" xfId="20411" xr:uid="{F4BB7364-1217-4EE4-90C9-0224BFDC56C6}"/>
    <cellStyle name="Normal 12 2 5 3 3 9 2" xfId="20412" xr:uid="{3E4E3179-3B98-457E-B3B2-CD3038CE27C9}"/>
    <cellStyle name="Normal 12 2 5 3 3_AAUP CBI Calc" xfId="20413" xr:uid="{9962111F-37A2-4058-8D02-433245CBDFC0}"/>
    <cellStyle name="Normal 12 2 5 3 4" xfId="20414" xr:uid="{2D3DB01F-59FA-49D4-A6D4-137FFA178D2B}"/>
    <cellStyle name="Normal 12 2 5 3 4 10" xfId="20415" xr:uid="{9C21FE60-AC66-438C-B9F1-0F3C8B4D7FDE}"/>
    <cellStyle name="Normal 12 2 5 3 4 2" xfId="20416" xr:uid="{CD152D1A-7C8E-4BF0-858D-CAF16A7CDF83}"/>
    <cellStyle name="Normal 12 2 5 3 4 2 2" xfId="20417" xr:uid="{7F89429A-9AE7-420B-8332-BED27FF9502C}"/>
    <cellStyle name="Normal 12 2 5 3 4 2 2 2" xfId="20418" xr:uid="{E1143B8A-A53A-4F3A-88D4-AF723E5A7433}"/>
    <cellStyle name="Normal 12 2 5 3 4 2 2 2 2" xfId="20419" xr:uid="{3D111F4C-5D1D-4B68-9C86-66D9CF15212B}"/>
    <cellStyle name="Normal 12 2 5 3 4 2 2 3" xfId="20420" xr:uid="{AF373DEB-02A4-4D13-8820-1D669AB121E9}"/>
    <cellStyle name="Normal 12 2 5 3 4 2 2 3 2" xfId="20421" xr:uid="{11033059-4B2B-4649-A3D0-3E462EC468C4}"/>
    <cellStyle name="Normal 12 2 5 3 4 2 2 4" xfId="20422" xr:uid="{6906289C-B75B-4B04-BB37-396DF1D7E554}"/>
    <cellStyle name="Normal 12 2 5 3 4 2 2 4 2" xfId="20423" xr:uid="{663974F4-5216-48D5-9D8E-2862D84D28D2}"/>
    <cellStyle name="Normal 12 2 5 3 4 2 2 5" xfId="20424" xr:uid="{02770DCA-591B-4F14-8E91-5378098697AC}"/>
    <cellStyle name="Normal 12 2 5 3 4 2 2 5 2" xfId="20425" xr:uid="{C7A4A624-DB39-45E9-BD85-E578310D9514}"/>
    <cellStyle name="Normal 12 2 5 3 4 2 2 6" xfId="20426" xr:uid="{85355B53-012E-4098-AC87-D37892EF3633}"/>
    <cellStyle name="Normal 12 2 5 3 4 2 2 6 2" xfId="20427" xr:uid="{FFC79956-4C10-4389-B12E-79C295AD8E4C}"/>
    <cellStyle name="Normal 12 2 5 3 4 2 2 7" xfId="20428" xr:uid="{2EA79BA2-3C24-41CF-9F9A-FA90E02B0972}"/>
    <cellStyle name="Normal 12 2 5 3 4 2 2 7 2" xfId="20429" xr:uid="{C5FE0062-8B32-4A40-BB11-CCED14A6049B}"/>
    <cellStyle name="Normal 12 2 5 3 4 2 2 8" xfId="20430" xr:uid="{59E73239-FE65-4D53-896F-ADBCE72CFBF6}"/>
    <cellStyle name="Normal 12 2 5 3 4 2 2_FY15" xfId="20431" xr:uid="{E79100F5-116E-43EE-8F50-F056D4A08FCD}"/>
    <cellStyle name="Normal 12 2 5 3 4 2 3" xfId="20432" xr:uid="{2D2E2958-3AAB-415D-B814-04A3099A9EED}"/>
    <cellStyle name="Normal 12 2 5 3 4 2 3 2" xfId="20433" xr:uid="{818F6AEB-4855-401D-9A2D-7FD09C73F891}"/>
    <cellStyle name="Normal 12 2 5 3 4 2 4" xfId="20434" xr:uid="{695E9B31-1D93-40D7-B030-320B2730AE02}"/>
    <cellStyle name="Normal 12 2 5 3 4 2 4 2" xfId="20435" xr:uid="{50A3FC4E-ED93-4EE3-9961-333DE8337938}"/>
    <cellStyle name="Normal 12 2 5 3 4 2 5" xfId="20436" xr:uid="{3F8313A3-1E66-4B9B-B539-9A530D860F6C}"/>
    <cellStyle name="Normal 12 2 5 3 4 2 5 2" xfId="20437" xr:uid="{ABF9B968-46D8-401D-BDB6-037DBA877FBB}"/>
    <cellStyle name="Normal 12 2 5 3 4 2 6" xfId="20438" xr:uid="{4CAEB207-CBAA-4DAB-95C0-B1D2273CC0ED}"/>
    <cellStyle name="Normal 12 2 5 3 4 2 6 2" xfId="20439" xr:uid="{0D0B25B8-57A7-4B42-9B71-8E58358CE9B9}"/>
    <cellStyle name="Normal 12 2 5 3 4 2 7" xfId="20440" xr:uid="{0C6A2D9E-4ECE-4B6F-8055-3A015C313C05}"/>
    <cellStyle name="Normal 12 2 5 3 4 2 7 2" xfId="20441" xr:uid="{2A617F18-327B-47CA-A6AB-D77A2FEDE049}"/>
    <cellStyle name="Normal 12 2 5 3 4 2 8" xfId="20442" xr:uid="{43863393-B298-478C-B82B-2F734267D109}"/>
    <cellStyle name="Normal 12 2 5 3 4 2 8 2" xfId="20443" xr:uid="{436BCE05-20E3-46FE-A740-F3151A3926F0}"/>
    <cellStyle name="Normal 12 2 5 3 4 2 9" xfId="20444" xr:uid="{9CC2DC98-8267-49AD-9310-76475EE0DFA3}"/>
    <cellStyle name="Normal 12 2 5 3 4 2_FY15" xfId="20445" xr:uid="{E82F53AA-83ED-49CB-B833-B1858DA87A42}"/>
    <cellStyle name="Normal 12 2 5 3 4 3" xfId="20446" xr:uid="{92B82DE1-548B-47C0-AB94-96591D81AE05}"/>
    <cellStyle name="Normal 12 2 5 3 4 3 2" xfId="20447" xr:uid="{8B32AF82-271A-45ED-A380-9CC0743AE698}"/>
    <cellStyle name="Normal 12 2 5 3 4 3 2 2" xfId="20448" xr:uid="{4CD699F5-3CA4-4ABC-A14E-FC5F5B158796}"/>
    <cellStyle name="Normal 12 2 5 3 4 3 3" xfId="20449" xr:uid="{2E09A7C4-9685-4847-BA58-30FAA7975095}"/>
    <cellStyle name="Normal 12 2 5 3 4 3 3 2" xfId="20450" xr:uid="{FAB3BCE3-83CD-49CD-AECC-E93FDA98439D}"/>
    <cellStyle name="Normal 12 2 5 3 4 3 4" xfId="20451" xr:uid="{03B2BCF7-6576-4DFE-9AD4-4637E607387A}"/>
    <cellStyle name="Normal 12 2 5 3 4 3 4 2" xfId="20452" xr:uid="{A82F83F2-32AC-4EE4-9906-2A227DE398EB}"/>
    <cellStyle name="Normal 12 2 5 3 4 3 5" xfId="20453" xr:uid="{C6B5D00C-E313-4135-89D0-A935CBC1DDCC}"/>
    <cellStyle name="Normal 12 2 5 3 4 3 5 2" xfId="20454" xr:uid="{6BCB7495-A956-4690-AF6B-D089D177AD2D}"/>
    <cellStyle name="Normal 12 2 5 3 4 3 6" xfId="20455" xr:uid="{D1DD5D31-CC8E-4035-8B22-1197D1DE9042}"/>
    <cellStyle name="Normal 12 2 5 3 4 3 6 2" xfId="20456" xr:uid="{CC6BF323-53D1-4E91-BC96-595FA546F3F0}"/>
    <cellStyle name="Normal 12 2 5 3 4 3 7" xfId="20457" xr:uid="{12F01B12-0E06-4C14-83B3-5480BABEB3B7}"/>
    <cellStyle name="Normal 12 2 5 3 4 3 7 2" xfId="20458" xr:uid="{BD886F7E-9E5C-41CE-BCA1-6A4AAEED3A51}"/>
    <cellStyle name="Normal 12 2 5 3 4 3 8" xfId="20459" xr:uid="{0AEBC7A6-59DC-4205-90AD-AA541316B2AD}"/>
    <cellStyle name="Normal 12 2 5 3 4 3_FY15" xfId="20460" xr:uid="{49D4C7A1-07C7-4FAB-A5B4-E81AA2D96951}"/>
    <cellStyle name="Normal 12 2 5 3 4 4" xfId="20461" xr:uid="{4F741771-4549-4367-8D05-1DDE2EBA18CA}"/>
    <cellStyle name="Normal 12 2 5 3 4 4 2" xfId="20462" xr:uid="{B23C75A5-6F77-4A94-9CE8-73EE8C310379}"/>
    <cellStyle name="Normal 12 2 5 3 4 5" xfId="20463" xr:uid="{2363B2EA-3285-4279-A98F-A13D227975A6}"/>
    <cellStyle name="Normal 12 2 5 3 4 5 2" xfId="20464" xr:uid="{DBE2A467-C866-4C5F-9E55-ADC70B3A6B10}"/>
    <cellStyle name="Normal 12 2 5 3 4 6" xfId="20465" xr:uid="{B1F23D45-0DD2-4B42-9F4D-68CE626C897D}"/>
    <cellStyle name="Normal 12 2 5 3 4 6 2" xfId="20466" xr:uid="{0AA94790-61B1-45A5-BD9B-88C894EA4D9E}"/>
    <cellStyle name="Normal 12 2 5 3 4 7" xfId="20467" xr:uid="{E427F864-8961-4A7D-90A9-E9F7A768307B}"/>
    <cellStyle name="Normal 12 2 5 3 4 7 2" xfId="20468" xr:uid="{D5B63259-1658-4872-BE29-A88D2354E4B5}"/>
    <cellStyle name="Normal 12 2 5 3 4 8" xfId="20469" xr:uid="{AB44B255-0B78-4B6E-B7DA-9B89533C4E5F}"/>
    <cellStyle name="Normal 12 2 5 3 4 8 2" xfId="20470" xr:uid="{7A2CBECF-83E7-4C6E-9E98-F1B256C2B385}"/>
    <cellStyle name="Normal 12 2 5 3 4 9" xfId="20471" xr:uid="{DCC5DC1E-9E34-4476-89E4-0696ED121579}"/>
    <cellStyle name="Normal 12 2 5 3 4 9 2" xfId="20472" xr:uid="{69E8BB62-396C-4A8A-950E-EB260AEC21B5}"/>
    <cellStyle name="Normal 12 2 5 3 4_AAUP CBI Calc" xfId="20473" xr:uid="{3A75F546-43D1-4B45-9F86-EA1AFB7F398F}"/>
    <cellStyle name="Normal 12 2 5 3 5" xfId="20474" xr:uid="{23D15283-4765-4AFA-8388-8D2A52E96D01}"/>
    <cellStyle name="Normal 12 2 5 3 5 10" xfId="20475" xr:uid="{4A6AD6CE-1935-48A5-BA3F-89C847372C11}"/>
    <cellStyle name="Normal 12 2 5 3 5 2" xfId="20476" xr:uid="{39BE6958-F24E-45AA-A616-BF926F55E957}"/>
    <cellStyle name="Normal 12 2 5 3 5 2 2" xfId="20477" xr:uid="{8D959681-B8F0-47BF-BE8E-2A02BE41C2BF}"/>
    <cellStyle name="Normal 12 2 5 3 5 2 2 2" xfId="20478" xr:uid="{FA94F58E-57BB-4F18-8695-FD58D835E555}"/>
    <cellStyle name="Normal 12 2 5 3 5 2 2 2 2" xfId="20479" xr:uid="{EE4C0771-5C62-4EFF-9C74-621A7F2F4DBD}"/>
    <cellStyle name="Normal 12 2 5 3 5 2 2 3" xfId="20480" xr:uid="{EE9D8EA8-0A38-4C97-B832-868992FDAD0A}"/>
    <cellStyle name="Normal 12 2 5 3 5 2 2 3 2" xfId="20481" xr:uid="{D13A1476-9C86-492F-A470-6C7842E94F5B}"/>
    <cellStyle name="Normal 12 2 5 3 5 2 2 4" xfId="20482" xr:uid="{34D36C60-4CEF-4639-90E1-15BB0183F6B3}"/>
    <cellStyle name="Normal 12 2 5 3 5 2 2 4 2" xfId="20483" xr:uid="{5FCC236C-4EC3-4D14-9175-AE5D94B414AB}"/>
    <cellStyle name="Normal 12 2 5 3 5 2 2 5" xfId="20484" xr:uid="{29FBFABF-0143-46AA-97ED-7C2F529EFD77}"/>
    <cellStyle name="Normal 12 2 5 3 5 2 2 5 2" xfId="20485" xr:uid="{F344F1C6-26B4-4587-BA00-DA1FA6A8EF25}"/>
    <cellStyle name="Normal 12 2 5 3 5 2 2 6" xfId="20486" xr:uid="{A6A652E4-CC53-499F-B438-01C8806F2516}"/>
    <cellStyle name="Normal 12 2 5 3 5 2 2 6 2" xfId="20487" xr:uid="{87DDC783-2366-4440-BA00-310FF011A194}"/>
    <cellStyle name="Normal 12 2 5 3 5 2 2 7" xfId="20488" xr:uid="{3D16535D-138C-4C74-9EEC-6E4DE76ACF33}"/>
    <cellStyle name="Normal 12 2 5 3 5 2 2 7 2" xfId="20489" xr:uid="{FD5F8F97-8D15-46CF-B9FA-8CB5A099F2E7}"/>
    <cellStyle name="Normal 12 2 5 3 5 2 2 8" xfId="20490" xr:uid="{D35380E0-EBA2-47E5-9BE1-E657BD4972A6}"/>
    <cellStyle name="Normal 12 2 5 3 5 2 2_FY15" xfId="20491" xr:uid="{2E7F65C2-0913-4BB3-8558-4DB7B207A4BD}"/>
    <cellStyle name="Normal 12 2 5 3 5 2 3" xfId="20492" xr:uid="{9586D9EA-DCC6-4FF3-9F3A-19728B24DBB1}"/>
    <cellStyle name="Normal 12 2 5 3 5 2 3 2" xfId="20493" xr:uid="{00FA7622-160E-4AE6-8622-20D38AED4B83}"/>
    <cellStyle name="Normal 12 2 5 3 5 2 4" xfId="20494" xr:uid="{6059DD50-EF21-477C-BEB9-400F1B09F1ED}"/>
    <cellStyle name="Normal 12 2 5 3 5 2 4 2" xfId="20495" xr:uid="{F2D08A7F-E4CC-4E1C-8A0D-997D47449ED7}"/>
    <cellStyle name="Normal 12 2 5 3 5 2 5" xfId="20496" xr:uid="{A169A2E2-A466-4052-BA7A-D3DD5BB2D89C}"/>
    <cellStyle name="Normal 12 2 5 3 5 2 5 2" xfId="20497" xr:uid="{31CDF78B-A665-4072-89CF-971E0755D10C}"/>
    <cellStyle name="Normal 12 2 5 3 5 2 6" xfId="20498" xr:uid="{33E5C507-F0DA-4C87-AA57-8B4AC84184C6}"/>
    <cellStyle name="Normal 12 2 5 3 5 2 6 2" xfId="20499" xr:uid="{4393791C-A3CA-4A5B-811F-685519117C15}"/>
    <cellStyle name="Normal 12 2 5 3 5 2 7" xfId="20500" xr:uid="{E7346BA3-623E-4E10-89BC-60B9E4C53B3A}"/>
    <cellStyle name="Normal 12 2 5 3 5 2 7 2" xfId="20501" xr:uid="{3543DD87-50C0-404E-86AA-93A533441619}"/>
    <cellStyle name="Normal 12 2 5 3 5 2 8" xfId="20502" xr:uid="{38D3A580-4486-4045-827E-5D7A4C5889F7}"/>
    <cellStyle name="Normal 12 2 5 3 5 2 8 2" xfId="20503" xr:uid="{C8C9E992-0501-45BF-80B7-125A6E083BB9}"/>
    <cellStyle name="Normal 12 2 5 3 5 2 9" xfId="20504" xr:uid="{4E447C47-B58D-4C5D-880F-25323C76455B}"/>
    <cellStyle name="Normal 12 2 5 3 5 2_FY15" xfId="20505" xr:uid="{D3AC3C48-693A-478E-8DC3-2C1B41E6053C}"/>
    <cellStyle name="Normal 12 2 5 3 5 3" xfId="20506" xr:uid="{BAC70439-D358-40C4-A282-4F1D52C74676}"/>
    <cellStyle name="Normal 12 2 5 3 5 3 2" xfId="20507" xr:uid="{ABC7B257-B6DE-4AD4-B5D3-02C7BDC9ECF7}"/>
    <cellStyle name="Normal 12 2 5 3 5 3 2 2" xfId="20508" xr:uid="{638FDE66-8B8F-48A8-96AF-DE9FFAFE4D8E}"/>
    <cellStyle name="Normal 12 2 5 3 5 3 3" xfId="20509" xr:uid="{35AAC04D-BF66-4AD9-A7FB-EBC28FD00645}"/>
    <cellStyle name="Normal 12 2 5 3 5 3 3 2" xfId="20510" xr:uid="{547D9147-9294-4FFC-A1FB-E36D71587F00}"/>
    <cellStyle name="Normal 12 2 5 3 5 3 4" xfId="20511" xr:uid="{D4C5042C-EA7C-4587-9241-06B07D276CA9}"/>
    <cellStyle name="Normal 12 2 5 3 5 3 4 2" xfId="20512" xr:uid="{D888914A-DC03-4933-B4B0-77F9D49D8E9A}"/>
    <cellStyle name="Normal 12 2 5 3 5 3 5" xfId="20513" xr:uid="{C4348F05-3DEE-4DFA-A6EB-7038D7DD490A}"/>
    <cellStyle name="Normal 12 2 5 3 5 3 5 2" xfId="20514" xr:uid="{4CF56374-9D64-414C-9875-6630407D8CAE}"/>
    <cellStyle name="Normal 12 2 5 3 5 3 6" xfId="20515" xr:uid="{D505AFB4-FBEA-4FAB-9AE4-C321C53B5341}"/>
    <cellStyle name="Normal 12 2 5 3 5 3 6 2" xfId="20516" xr:uid="{B6A8E8B2-0E7C-4C9C-BB49-2E613DEF818C}"/>
    <cellStyle name="Normal 12 2 5 3 5 3 7" xfId="20517" xr:uid="{93E611E0-5E29-451F-A149-E2EB995BA4F6}"/>
    <cellStyle name="Normal 12 2 5 3 5 3 7 2" xfId="20518" xr:uid="{F972A5B5-F72B-433C-AD91-B08E8839B0E5}"/>
    <cellStyle name="Normal 12 2 5 3 5 3 8" xfId="20519" xr:uid="{5209EC62-E436-4C9A-9B81-F19ED89574E8}"/>
    <cellStyle name="Normal 12 2 5 3 5 3_FY15" xfId="20520" xr:uid="{116C1A67-0FFA-463E-B4EF-F6F775902687}"/>
    <cellStyle name="Normal 12 2 5 3 5 4" xfId="20521" xr:uid="{221E06A5-EF10-4EA0-9D42-331630860A55}"/>
    <cellStyle name="Normal 12 2 5 3 5 4 2" xfId="20522" xr:uid="{78DAEFEC-A5B1-40E7-B92D-96081EE67AE3}"/>
    <cellStyle name="Normal 12 2 5 3 5 5" xfId="20523" xr:uid="{E29733CA-EFEE-4A10-987E-56E6EF33A1BC}"/>
    <cellStyle name="Normal 12 2 5 3 5 5 2" xfId="20524" xr:uid="{C83F13C2-D016-44F1-8F4F-69F98A4F059B}"/>
    <cellStyle name="Normal 12 2 5 3 5 6" xfId="20525" xr:uid="{DA107636-C508-4D59-94B0-FAC39CED37B1}"/>
    <cellStyle name="Normal 12 2 5 3 5 6 2" xfId="20526" xr:uid="{764A7D2B-2B50-4869-A518-D3E4718D6866}"/>
    <cellStyle name="Normal 12 2 5 3 5 7" xfId="20527" xr:uid="{A1260697-0573-4E3A-BEBB-C79DEEF6E95C}"/>
    <cellStyle name="Normal 12 2 5 3 5 7 2" xfId="20528" xr:uid="{369CCCDE-E965-4291-B145-633C6938952C}"/>
    <cellStyle name="Normal 12 2 5 3 5 8" xfId="20529" xr:uid="{A4CC134F-90E0-497D-9A38-A76C0577F12F}"/>
    <cellStyle name="Normal 12 2 5 3 5 8 2" xfId="20530" xr:uid="{3911E35B-C244-42AF-B9FC-97BC72B6181B}"/>
    <cellStyle name="Normal 12 2 5 3 5 9" xfId="20531" xr:uid="{26AC1AC8-3CAD-4C96-BE37-49D9EA44E260}"/>
    <cellStyle name="Normal 12 2 5 3 5 9 2" xfId="20532" xr:uid="{6683879A-1D9C-4FD5-9FF2-FDB8A00C7771}"/>
    <cellStyle name="Normal 12 2 5 3 5_AAUP CBI Calc" xfId="20533" xr:uid="{E38366DF-759F-4B4B-BCCB-5C700B9C0ABA}"/>
    <cellStyle name="Normal 12 2 5 3 6" xfId="20534" xr:uid="{87DF4014-57BE-44D0-BC76-C16CCC362BB3}"/>
    <cellStyle name="Normal 12 2 5 3 6 2" xfId="20535" xr:uid="{E22DF8E6-F274-47CA-B9BC-59A74CD2A5CA}"/>
    <cellStyle name="Normal 12 2 5 3 6 2 2" xfId="20536" xr:uid="{9DCEBE13-414E-4351-9AA1-D897BB51A04C}"/>
    <cellStyle name="Normal 12 2 5 3 6 2 2 2" xfId="20537" xr:uid="{F897BE32-C13D-4574-8205-ABAEB7DAC694}"/>
    <cellStyle name="Normal 12 2 5 3 6 2 3" xfId="20538" xr:uid="{D6043587-D8DE-4557-9032-6041EB61058E}"/>
    <cellStyle name="Normal 12 2 5 3 6 2 3 2" xfId="20539" xr:uid="{6FFA49A9-70BD-42F7-AF5F-88BE3CFDE032}"/>
    <cellStyle name="Normal 12 2 5 3 6 2 4" xfId="20540" xr:uid="{0457C89A-5E2A-4CB3-9E5D-FE6C395FC04F}"/>
    <cellStyle name="Normal 12 2 5 3 6 2 4 2" xfId="20541" xr:uid="{43DD2B23-D060-4840-BA4D-E0A674A3F10C}"/>
    <cellStyle name="Normal 12 2 5 3 6 2 5" xfId="20542" xr:uid="{415D13CE-50D8-40AD-85A5-CD9288F310D0}"/>
    <cellStyle name="Normal 12 2 5 3 6 2 5 2" xfId="20543" xr:uid="{EA391C2B-56A9-4978-8796-4C3F762FA844}"/>
    <cellStyle name="Normal 12 2 5 3 6 2 6" xfId="20544" xr:uid="{95E34208-AA59-4202-8637-E61F903E4E17}"/>
    <cellStyle name="Normal 12 2 5 3 6 2 6 2" xfId="20545" xr:uid="{A57809D1-6E15-4A9F-9B8C-1C942D26CF33}"/>
    <cellStyle name="Normal 12 2 5 3 6 2 7" xfId="20546" xr:uid="{D1DD2A9D-6A7B-4570-9B44-4AB72D3161CF}"/>
    <cellStyle name="Normal 12 2 5 3 6 2 7 2" xfId="20547" xr:uid="{416729F1-CBC2-4464-AA22-36038BCD337C}"/>
    <cellStyle name="Normal 12 2 5 3 6 2 8" xfId="20548" xr:uid="{66FEDE26-3211-4E47-A80E-16A74D2F58F5}"/>
    <cellStyle name="Normal 12 2 5 3 6 2_FY15" xfId="20549" xr:uid="{140A0E61-44CC-4A2C-B00D-3D0352B609A9}"/>
    <cellStyle name="Normal 12 2 5 3 6 3" xfId="20550" xr:uid="{AB5249E2-2095-4FCD-BE4B-93200E205BF8}"/>
    <cellStyle name="Normal 12 2 5 3 6 3 2" xfId="20551" xr:uid="{333A1E9A-9E94-478B-859C-C2D26BADA459}"/>
    <cellStyle name="Normal 12 2 5 3 6 4" xfId="20552" xr:uid="{759553E2-06D4-4B9D-B2BB-B5AAEADF17F3}"/>
    <cellStyle name="Normal 12 2 5 3 6 4 2" xfId="20553" xr:uid="{8066760E-B726-448C-8789-A1D8CB46413B}"/>
    <cellStyle name="Normal 12 2 5 3 6 5" xfId="20554" xr:uid="{77991CF9-DDD9-4B65-80EB-4198B68E7CBB}"/>
    <cellStyle name="Normal 12 2 5 3 6 5 2" xfId="20555" xr:uid="{C6C354F1-AF4F-402F-BD78-6A5B26D661B3}"/>
    <cellStyle name="Normal 12 2 5 3 6 6" xfId="20556" xr:uid="{1878421F-EBFD-463C-883D-8011802CC1EF}"/>
    <cellStyle name="Normal 12 2 5 3 6 6 2" xfId="20557" xr:uid="{6D221796-7A78-4E38-A522-756495902450}"/>
    <cellStyle name="Normal 12 2 5 3 6 7" xfId="20558" xr:uid="{5DCB9683-7408-4E27-9E07-358D575CDBEF}"/>
    <cellStyle name="Normal 12 2 5 3 6 7 2" xfId="20559" xr:uid="{727B3D62-D5FE-4920-924E-3EA0B4269C74}"/>
    <cellStyle name="Normal 12 2 5 3 6 8" xfId="20560" xr:uid="{5369898C-3E40-45BA-B5F6-FCB32ECD2D0E}"/>
    <cellStyle name="Normal 12 2 5 3 6 8 2" xfId="20561" xr:uid="{0E292A6E-8951-4F86-9D2D-F6037BDEB67F}"/>
    <cellStyle name="Normal 12 2 5 3 6 9" xfId="20562" xr:uid="{64063CB8-E799-4096-8894-74EC72B5FC75}"/>
    <cellStyle name="Normal 12 2 5 3 6_FY15" xfId="20563" xr:uid="{E360C1A1-4414-442F-8D46-7840F780509C}"/>
    <cellStyle name="Normal 12 2 5 3 7" xfId="20564" xr:uid="{6FA8E2D2-BBE6-43E8-BF43-B47F56EB83D2}"/>
    <cellStyle name="Normal 12 2 5 3 7 2" xfId="20565" xr:uid="{0484883F-A040-46C9-9566-45CAEBF612CA}"/>
    <cellStyle name="Normal 12 2 5 3 7 2 2" xfId="20566" xr:uid="{0DC0B6D0-67C1-4554-A335-D41A1B1AB44E}"/>
    <cellStyle name="Normal 12 2 5 3 7 2 2 2" xfId="20567" xr:uid="{C89CED28-C4FB-45B1-80F8-E844F3893018}"/>
    <cellStyle name="Normal 12 2 5 3 7 2 3" xfId="20568" xr:uid="{39AA20D9-81DC-44D0-A232-5B8DED04E170}"/>
    <cellStyle name="Normal 12 2 5 3 7 2 3 2" xfId="20569" xr:uid="{E8C61658-BA4C-408E-A274-1A51F38B48EE}"/>
    <cellStyle name="Normal 12 2 5 3 7 2 4" xfId="20570" xr:uid="{811681CF-C971-48BF-8869-5B7C606A7A1F}"/>
    <cellStyle name="Normal 12 2 5 3 7 2 4 2" xfId="20571" xr:uid="{C3574AD3-9CDD-42EA-94F6-D02DEFEBDF68}"/>
    <cellStyle name="Normal 12 2 5 3 7 2 5" xfId="20572" xr:uid="{5806A64D-5436-4488-81C0-955BF82C5259}"/>
    <cellStyle name="Normal 12 2 5 3 7 2 5 2" xfId="20573" xr:uid="{AB477D4D-B4FA-4BFD-B3A1-DC2D973F5BDA}"/>
    <cellStyle name="Normal 12 2 5 3 7 2 6" xfId="20574" xr:uid="{9D452F69-F5C4-4BB1-A62A-1EF4F2425E7A}"/>
    <cellStyle name="Normal 12 2 5 3 7 2 6 2" xfId="20575" xr:uid="{66920259-F50D-4004-80DE-EDA8BD2E265F}"/>
    <cellStyle name="Normal 12 2 5 3 7 2 7" xfId="20576" xr:uid="{EF662AE0-B8D8-48D7-BF7F-60500132D684}"/>
    <cellStyle name="Normal 12 2 5 3 7 2 7 2" xfId="20577" xr:uid="{01600CC2-5622-412C-9FB5-44954D0F148D}"/>
    <cellStyle name="Normal 12 2 5 3 7 2 8" xfId="20578" xr:uid="{42814191-8D77-46C1-A069-43A7E29EFF15}"/>
    <cellStyle name="Normal 12 2 5 3 7 2_FY15" xfId="20579" xr:uid="{F59E5021-29C2-4047-B66A-853BE6CBDBE8}"/>
    <cellStyle name="Normal 12 2 5 3 7 3" xfId="20580" xr:uid="{1782EFCF-3CA9-43F4-8A33-DF90D4A26580}"/>
    <cellStyle name="Normal 12 2 5 3 7 3 2" xfId="20581" xr:uid="{E2CABCBE-C88E-4CD3-81AD-89C5EE72ACF7}"/>
    <cellStyle name="Normal 12 2 5 3 7 4" xfId="20582" xr:uid="{274CB9C1-C121-483E-B098-3C69D87C51FD}"/>
    <cellStyle name="Normal 12 2 5 3 7 4 2" xfId="20583" xr:uid="{64FDD99D-1416-4898-BCF5-BF472FBEE05A}"/>
    <cellStyle name="Normal 12 2 5 3 7 5" xfId="20584" xr:uid="{935A93D3-69DD-4B3C-9B9F-B3A7D44795A9}"/>
    <cellStyle name="Normal 12 2 5 3 7 5 2" xfId="20585" xr:uid="{37516F84-64B7-4A88-80ED-BD0B309A0868}"/>
    <cellStyle name="Normal 12 2 5 3 7 6" xfId="20586" xr:uid="{A1326AC0-ADEF-4724-B1B2-27B96F1E71B8}"/>
    <cellStyle name="Normal 12 2 5 3 7 6 2" xfId="20587" xr:uid="{C93EDA2B-0625-4CD6-AF31-3CDF0E4A86E1}"/>
    <cellStyle name="Normal 12 2 5 3 7 7" xfId="20588" xr:uid="{F25D9706-5A3A-45F8-AEB1-4B7BBAEB68A2}"/>
    <cellStyle name="Normal 12 2 5 3 7 7 2" xfId="20589" xr:uid="{3C99BEC4-1EEF-4EE6-8B7C-8468CBD2D43B}"/>
    <cellStyle name="Normal 12 2 5 3 7 8" xfId="20590" xr:uid="{B715B3A6-876B-4E69-A173-96E437150036}"/>
    <cellStyle name="Normal 12 2 5 3 7 8 2" xfId="20591" xr:uid="{7A9EA220-C6A6-4DD2-BA7C-136F42F089B1}"/>
    <cellStyle name="Normal 12 2 5 3 7 9" xfId="20592" xr:uid="{B8DDDE33-CD05-452C-955A-6502222C53D5}"/>
    <cellStyle name="Normal 12 2 5 3 7_FY15" xfId="20593" xr:uid="{9B03CD01-20E1-4437-90B6-79455662FB60}"/>
    <cellStyle name="Normal 12 2 5 3 8" xfId="20594" xr:uid="{18176E92-FE3E-4230-A1E3-3600F3CDF7B6}"/>
    <cellStyle name="Normal 12 2 5 3 8 2" xfId="20595" xr:uid="{96D8FCF1-F615-46B3-8CD4-39612146374E}"/>
    <cellStyle name="Normal 12 2 5 3 8 2 2" xfId="20596" xr:uid="{2DAD2444-4DD9-452A-B97C-92A0CC71FB19}"/>
    <cellStyle name="Normal 12 2 5 3 8 3" xfId="20597" xr:uid="{C5778FD7-3EDB-4A74-94CA-B67AC7D8AAD7}"/>
    <cellStyle name="Normal 12 2 5 3 8 3 2" xfId="20598" xr:uid="{F8E7E571-9B71-47C2-A98F-5B515D18EAB9}"/>
    <cellStyle name="Normal 12 2 5 3 8 4" xfId="20599" xr:uid="{D69FA24D-FC4E-47B6-B7DC-77713F64BF63}"/>
    <cellStyle name="Normal 12 2 5 3 8 4 2" xfId="20600" xr:uid="{BA967324-6145-4107-A1D4-AE977483265C}"/>
    <cellStyle name="Normal 12 2 5 3 8 5" xfId="20601" xr:uid="{82B1F0AB-7CD6-4319-B375-BF2087241897}"/>
    <cellStyle name="Normal 12 2 5 3 8 5 2" xfId="20602" xr:uid="{091C4EF8-5A8B-4B5D-8107-3EE283ECA7C4}"/>
    <cellStyle name="Normal 12 2 5 3 8 6" xfId="20603" xr:uid="{B1CA4FF5-A75E-47E1-A952-EA7FFA6ADCE7}"/>
    <cellStyle name="Normal 12 2 5 3 8 6 2" xfId="20604" xr:uid="{C9F67F41-0661-4427-832C-F3823EE68F6E}"/>
    <cellStyle name="Normal 12 2 5 3 8 7" xfId="20605" xr:uid="{2E75EDF2-0961-414E-AEF5-2FB1C1F2C219}"/>
    <cellStyle name="Normal 12 2 5 3 8 7 2" xfId="20606" xr:uid="{08D45C9B-3AF4-4566-B21C-20FA0BC2ABFD}"/>
    <cellStyle name="Normal 12 2 5 3 8 8" xfId="20607" xr:uid="{6099DE65-01C7-483E-A9C7-4A6A021F0E79}"/>
    <cellStyle name="Normal 12 2 5 3 8_FY15" xfId="20608" xr:uid="{F8A1A676-354B-4F57-8B07-1DCBD0049F13}"/>
    <cellStyle name="Normal 12 2 5 3 9" xfId="20609" xr:uid="{9406F3DC-CEB9-4793-9D6C-691729FE099D}"/>
    <cellStyle name="Normal 12 2 5 3 9 2" xfId="20610" xr:uid="{2B429699-D0DD-4762-AA6A-59F9CA345DBC}"/>
    <cellStyle name="Normal 12 2 5 3_AAUP CBI Calc" xfId="20611" xr:uid="{2724AB69-6BB6-4BE5-9A07-F7AF9821F26D}"/>
    <cellStyle name="Normal 12 2 5 4" xfId="20612" xr:uid="{7CEBF85F-71F2-4BE7-9F6E-65757CF29E9F}"/>
    <cellStyle name="Normal 12 2 5 4 10" xfId="20613" xr:uid="{B17BB60E-A9E8-4819-9563-921FE73BA3B3}"/>
    <cellStyle name="Normal 12 2 5 4 10 2" xfId="20614" xr:uid="{05B83CED-2952-4FAF-81A1-1AEA35B25644}"/>
    <cellStyle name="Normal 12 2 5 4 11" xfId="20615" xr:uid="{C9FDEFC3-7EA8-444C-8E03-CFD3DC95FA36}"/>
    <cellStyle name="Normal 12 2 5 4 11 2" xfId="20616" xr:uid="{135A9F09-6533-4A43-B8C0-0BF8490F0849}"/>
    <cellStyle name="Normal 12 2 5 4 12" xfId="20617" xr:uid="{1F48A51B-7460-4F07-854B-F60F8F5BC19D}"/>
    <cellStyle name="Normal 12 2 5 4 2" xfId="20618" xr:uid="{433D4B89-F2BC-4966-8B1B-E0A035DDC799}"/>
    <cellStyle name="Normal 12 2 5 4 2 10" xfId="20619" xr:uid="{80AC4AC1-F5B3-408C-8E6D-6BD2FA6C7C53}"/>
    <cellStyle name="Normal 12 2 5 4 2 2" xfId="20620" xr:uid="{75C37795-5A23-4087-AFA1-90DD8EA48681}"/>
    <cellStyle name="Normal 12 2 5 4 2 2 2" xfId="20621" xr:uid="{0B73FE55-E8D5-4C9B-BC60-B852BC01898E}"/>
    <cellStyle name="Normal 12 2 5 4 2 2 2 2" xfId="20622" xr:uid="{E18A4210-7CA2-4129-96AB-26F755C500AF}"/>
    <cellStyle name="Normal 12 2 5 4 2 2 2 2 2" xfId="20623" xr:uid="{F35FD762-5DD4-404A-9DFE-1E76EC7D695F}"/>
    <cellStyle name="Normal 12 2 5 4 2 2 2 3" xfId="20624" xr:uid="{89842669-FCC4-4140-BA5C-F81E7A2AFA36}"/>
    <cellStyle name="Normal 12 2 5 4 2 2 2 3 2" xfId="20625" xr:uid="{53C473A5-94E3-40C3-A8BC-0547747C7F85}"/>
    <cellStyle name="Normal 12 2 5 4 2 2 2 4" xfId="20626" xr:uid="{852593A0-B5E6-4910-897D-7CB5339BBE4B}"/>
    <cellStyle name="Normal 12 2 5 4 2 2 2 4 2" xfId="20627" xr:uid="{103FBE43-B25E-4A71-89B0-229BAC634104}"/>
    <cellStyle name="Normal 12 2 5 4 2 2 2 5" xfId="20628" xr:uid="{E3D384AB-E44E-4897-9061-0BC67D7992D7}"/>
    <cellStyle name="Normal 12 2 5 4 2 2 2 5 2" xfId="20629" xr:uid="{88BECAE8-AE39-453B-9BF8-D53116817AB0}"/>
    <cellStyle name="Normal 12 2 5 4 2 2 2 6" xfId="20630" xr:uid="{D08EC3B1-BA28-4A2D-BDA6-56E1FD0EACE1}"/>
    <cellStyle name="Normal 12 2 5 4 2 2 2 6 2" xfId="20631" xr:uid="{C0523D73-1A0A-4B50-954E-D5B297035E77}"/>
    <cellStyle name="Normal 12 2 5 4 2 2 2 7" xfId="20632" xr:uid="{8F0B1A7D-B663-4C41-B3DF-F7509E417507}"/>
    <cellStyle name="Normal 12 2 5 4 2 2 2 7 2" xfId="20633" xr:uid="{CB787207-B9DC-4D78-A49C-9DB4A03F0472}"/>
    <cellStyle name="Normal 12 2 5 4 2 2 2 8" xfId="20634" xr:uid="{117CF002-D1F3-4432-A73D-7ED4213356CA}"/>
    <cellStyle name="Normal 12 2 5 4 2 2 2_FY15" xfId="20635" xr:uid="{CC9B1363-EAE7-4462-86AB-A45B01FDB5D2}"/>
    <cellStyle name="Normal 12 2 5 4 2 2 3" xfId="20636" xr:uid="{0E5FA3C1-C6C7-4BE7-BC06-AF8541D9ED8E}"/>
    <cellStyle name="Normal 12 2 5 4 2 2 3 2" xfId="20637" xr:uid="{7B9E7ED9-2AB5-4AA3-BB04-583E8858761C}"/>
    <cellStyle name="Normal 12 2 5 4 2 2 4" xfId="20638" xr:uid="{6FDEAD2F-008C-4261-82A9-FD2D5496FF40}"/>
    <cellStyle name="Normal 12 2 5 4 2 2 4 2" xfId="20639" xr:uid="{6D05EF04-7DEB-4F32-B099-0AC7A826CE48}"/>
    <cellStyle name="Normal 12 2 5 4 2 2 5" xfId="20640" xr:uid="{BD4F3251-8E96-4EEC-9A51-059A6FA85A78}"/>
    <cellStyle name="Normal 12 2 5 4 2 2 5 2" xfId="20641" xr:uid="{5B0B77AD-13D8-4F63-8BF5-2669585921AE}"/>
    <cellStyle name="Normal 12 2 5 4 2 2 6" xfId="20642" xr:uid="{D70AEDD3-7F58-4E11-9A5B-B94E5939BB0B}"/>
    <cellStyle name="Normal 12 2 5 4 2 2 6 2" xfId="20643" xr:uid="{6F351437-F835-42FB-B279-C4B17D73011D}"/>
    <cellStyle name="Normal 12 2 5 4 2 2 7" xfId="20644" xr:uid="{C31AB392-AB89-405A-9CC5-61820E435E7E}"/>
    <cellStyle name="Normal 12 2 5 4 2 2 7 2" xfId="20645" xr:uid="{E33AEC7F-04F3-455D-9D1A-04894D363BAE}"/>
    <cellStyle name="Normal 12 2 5 4 2 2 8" xfId="20646" xr:uid="{4A5DA7BD-A41A-4CA2-8DDF-112B03A391AF}"/>
    <cellStyle name="Normal 12 2 5 4 2 2 8 2" xfId="20647" xr:uid="{8CEBBC7A-1A43-45B4-9C2C-1122F5D6CF5C}"/>
    <cellStyle name="Normal 12 2 5 4 2 2 9" xfId="20648" xr:uid="{3E430933-C39A-48EE-AA13-4005B88692D3}"/>
    <cellStyle name="Normal 12 2 5 4 2 2_FY15" xfId="20649" xr:uid="{7B7B9F44-2006-40EC-B2D7-29E489E2878F}"/>
    <cellStyle name="Normal 12 2 5 4 2 3" xfId="20650" xr:uid="{525FFB86-6744-4D23-A20D-9DE634C4B7F4}"/>
    <cellStyle name="Normal 12 2 5 4 2 3 2" xfId="20651" xr:uid="{627FC1E5-D8E7-49BE-9B5A-6B8F80B48118}"/>
    <cellStyle name="Normal 12 2 5 4 2 3 2 2" xfId="20652" xr:uid="{3238C530-3376-4FF7-8E33-BAF9103B759B}"/>
    <cellStyle name="Normal 12 2 5 4 2 3 3" xfId="20653" xr:uid="{DB612562-6488-4B7F-9D0E-24651EFC8CA2}"/>
    <cellStyle name="Normal 12 2 5 4 2 3 3 2" xfId="20654" xr:uid="{3AE2979B-D602-4FA5-BD6E-01BB86B1F699}"/>
    <cellStyle name="Normal 12 2 5 4 2 3 4" xfId="20655" xr:uid="{EDAF68F4-D6A1-405A-A0F8-389A339E6045}"/>
    <cellStyle name="Normal 12 2 5 4 2 3 4 2" xfId="20656" xr:uid="{31279D15-20A5-45C1-B4A5-29AF335DD868}"/>
    <cellStyle name="Normal 12 2 5 4 2 3 5" xfId="20657" xr:uid="{60C5127A-0A1F-460E-98A2-4A9BBC507FC8}"/>
    <cellStyle name="Normal 12 2 5 4 2 3 5 2" xfId="20658" xr:uid="{C8B96E19-8EA4-469C-A9D1-A3AAF43CEED5}"/>
    <cellStyle name="Normal 12 2 5 4 2 3 6" xfId="20659" xr:uid="{E6D8898F-13C8-40A5-AF8F-6DB059477601}"/>
    <cellStyle name="Normal 12 2 5 4 2 3 6 2" xfId="20660" xr:uid="{67792544-359E-40ED-9160-D35778A1C84A}"/>
    <cellStyle name="Normal 12 2 5 4 2 3 7" xfId="20661" xr:uid="{3D43B368-0FE8-45EF-AD88-962D68614ECE}"/>
    <cellStyle name="Normal 12 2 5 4 2 3 7 2" xfId="20662" xr:uid="{7FBCF3CE-DFE3-4AAE-BBAA-4FE1A5999140}"/>
    <cellStyle name="Normal 12 2 5 4 2 3 8" xfId="20663" xr:uid="{039FC7DD-1E9C-4654-A44F-E745B6772D45}"/>
    <cellStyle name="Normal 12 2 5 4 2 3_FY15" xfId="20664" xr:uid="{7F836446-D5D7-43F2-ADF8-DDD81CAC9845}"/>
    <cellStyle name="Normal 12 2 5 4 2 4" xfId="20665" xr:uid="{DF3ADE74-1A6F-4730-BEF5-3E4BFE0D9739}"/>
    <cellStyle name="Normal 12 2 5 4 2 4 2" xfId="20666" xr:uid="{10ECBC2A-A29E-4291-9564-D56AD4683A23}"/>
    <cellStyle name="Normal 12 2 5 4 2 5" xfId="20667" xr:uid="{81D79F9C-1A7E-4C3E-9A5B-D1D2BB07D465}"/>
    <cellStyle name="Normal 12 2 5 4 2 5 2" xfId="20668" xr:uid="{29068023-6F81-4D8A-A24E-AA9631DBB94C}"/>
    <cellStyle name="Normal 12 2 5 4 2 6" xfId="20669" xr:uid="{CD920312-D762-471F-9EE0-549CD4E3B652}"/>
    <cellStyle name="Normal 12 2 5 4 2 6 2" xfId="20670" xr:uid="{3A805403-674E-43D7-8FB6-BE72A90591B5}"/>
    <cellStyle name="Normal 12 2 5 4 2 7" xfId="20671" xr:uid="{EAA51622-6F0F-4E8D-BD06-E14A280CFD6F}"/>
    <cellStyle name="Normal 12 2 5 4 2 7 2" xfId="20672" xr:uid="{FBDC4D54-AACF-4E1C-9BD3-2E74B1467229}"/>
    <cellStyle name="Normal 12 2 5 4 2 8" xfId="20673" xr:uid="{42481B0A-738B-4E93-831D-201FC54ABA89}"/>
    <cellStyle name="Normal 12 2 5 4 2 8 2" xfId="20674" xr:uid="{80088F93-88BD-41B2-81E3-6B2D07ED46CD}"/>
    <cellStyle name="Normal 12 2 5 4 2 9" xfId="20675" xr:uid="{3DFE19DD-77CB-4876-86F8-E91896406D52}"/>
    <cellStyle name="Normal 12 2 5 4 2 9 2" xfId="20676" xr:uid="{66A3064D-01F3-4C5F-9C92-3BAB119D965D}"/>
    <cellStyle name="Normal 12 2 5 4 2_AAUP CBI Calc" xfId="20677" xr:uid="{EBCA2AB7-A6E9-4875-8F57-7E23A9D31F70}"/>
    <cellStyle name="Normal 12 2 5 4 3" xfId="20678" xr:uid="{A9C5505B-6F67-4C57-B7E3-55806EE1C8B3}"/>
    <cellStyle name="Normal 12 2 5 4 3 2" xfId="20679" xr:uid="{391ED226-D50C-41CE-A162-A9AE29EC5766}"/>
    <cellStyle name="Normal 12 2 5 4 3 2 2" xfId="20680" xr:uid="{7825CDAC-E4A7-4640-B04D-64C1A94D975C}"/>
    <cellStyle name="Normal 12 2 5 4 3 2 2 2" xfId="20681" xr:uid="{C6334DAF-FB24-4780-A232-D562D88C81FE}"/>
    <cellStyle name="Normal 12 2 5 4 3 2 3" xfId="20682" xr:uid="{3373E831-7E6E-40FA-8952-F29326F522F7}"/>
    <cellStyle name="Normal 12 2 5 4 3 2 3 2" xfId="20683" xr:uid="{D4F000F6-CABC-4D46-A876-5FA122598541}"/>
    <cellStyle name="Normal 12 2 5 4 3 2 4" xfId="20684" xr:uid="{8B5FFA36-9B7D-41FB-AB4D-90476C412799}"/>
    <cellStyle name="Normal 12 2 5 4 3 2 4 2" xfId="20685" xr:uid="{788B99CC-D6BC-4DEA-8162-255278D32824}"/>
    <cellStyle name="Normal 12 2 5 4 3 2 5" xfId="20686" xr:uid="{B4F74551-234B-4D47-B5F7-7C0BD589694C}"/>
    <cellStyle name="Normal 12 2 5 4 3 2 5 2" xfId="20687" xr:uid="{FC135AEB-6FBB-4A55-89BA-89B9B687B171}"/>
    <cellStyle name="Normal 12 2 5 4 3 2 6" xfId="20688" xr:uid="{686FF961-A466-4017-AE8A-2B4FA9634833}"/>
    <cellStyle name="Normal 12 2 5 4 3 2 6 2" xfId="20689" xr:uid="{CFD098BE-25D2-494F-BCED-49B459FFA60D}"/>
    <cellStyle name="Normal 12 2 5 4 3 2 7" xfId="20690" xr:uid="{7AA6B70A-B6CA-4588-A7A5-A7642789C0AA}"/>
    <cellStyle name="Normal 12 2 5 4 3 2 7 2" xfId="20691" xr:uid="{9385891E-B4C8-4EC7-9992-E548F7BFD305}"/>
    <cellStyle name="Normal 12 2 5 4 3 2 8" xfId="20692" xr:uid="{0FAD3AC8-1419-4F0E-AB45-C24C7567C7FA}"/>
    <cellStyle name="Normal 12 2 5 4 3 2_FY15" xfId="20693" xr:uid="{D05E2E7B-F632-4155-8720-1C9A7E5101E2}"/>
    <cellStyle name="Normal 12 2 5 4 3 3" xfId="20694" xr:uid="{E9DEAAD2-109C-4618-9F0E-D9A8505E8164}"/>
    <cellStyle name="Normal 12 2 5 4 3 3 2" xfId="20695" xr:uid="{0D8400B2-2E0C-42D3-BAE7-E165D738FA3A}"/>
    <cellStyle name="Normal 12 2 5 4 3 4" xfId="20696" xr:uid="{06B507DA-2EAF-4EB6-B1B1-34A9439FD60F}"/>
    <cellStyle name="Normal 12 2 5 4 3 4 2" xfId="20697" xr:uid="{B8B3E4AE-422C-46B0-931F-188945AAC8E7}"/>
    <cellStyle name="Normal 12 2 5 4 3 5" xfId="20698" xr:uid="{8AA28A66-6302-4C27-93DA-4B85051C71E1}"/>
    <cellStyle name="Normal 12 2 5 4 3 5 2" xfId="20699" xr:uid="{E50282FC-3F68-47E3-B34F-D618C23C09F8}"/>
    <cellStyle name="Normal 12 2 5 4 3 6" xfId="20700" xr:uid="{0E9F686A-F25A-47CE-8CBD-A161060E5006}"/>
    <cellStyle name="Normal 12 2 5 4 3 6 2" xfId="20701" xr:uid="{AB51800E-47C3-4450-9138-947F64DC4C34}"/>
    <cellStyle name="Normal 12 2 5 4 3 7" xfId="20702" xr:uid="{1EB6348E-2469-4783-8CBE-D5309C8C5498}"/>
    <cellStyle name="Normal 12 2 5 4 3 7 2" xfId="20703" xr:uid="{17F4E21A-A18B-48DC-A84B-48164EB5E642}"/>
    <cellStyle name="Normal 12 2 5 4 3 8" xfId="20704" xr:uid="{2A308239-5A74-4486-A76D-ABBC00C2171D}"/>
    <cellStyle name="Normal 12 2 5 4 3 8 2" xfId="20705" xr:uid="{04AD2A47-33EA-4FD1-8635-DA3CD0D2968B}"/>
    <cellStyle name="Normal 12 2 5 4 3 9" xfId="20706" xr:uid="{390CCE4D-9060-435F-B2F5-8BCF265DE2BA}"/>
    <cellStyle name="Normal 12 2 5 4 3_FY15" xfId="20707" xr:uid="{889BD3F8-FB41-43C8-8CDD-0DDE733E669E}"/>
    <cellStyle name="Normal 12 2 5 4 4" xfId="20708" xr:uid="{48E83B37-0168-4F71-93B0-80F8793F0791}"/>
    <cellStyle name="Normal 12 2 5 4 4 2" xfId="20709" xr:uid="{BA79EC9B-38E8-498C-A677-AA4FBF28A2BF}"/>
    <cellStyle name="Normal 12 2 5 4 4 2 2" xfId="20710" xr:uid="{B2705737-548B-4FFE-969A-162E5603C56C}"/>
    <cellStyle name="Normal 12 2 5 4 4 2 2 2" xfId="20711" xr:uid="{BE41A4BC-1231-46E4-AB3C-55241EEC9C76}"/>
    <cellStyle name="Normal 12 2 5 4 4 2 3" xfId="20712" xr:uid="{AD283FB2-001A-4378-976A-B16B6AF480E9}"/>
    <cellStyle name="Normal 12 2 5 4 4 2 3 2" xfId="20713" xr:uid="{88806881-745C-49EC-B98E-E55DC517A00A}"/>
    <cellStyle name="Normal 12 2 5 4 4 2 4" xfId="20714" xr:uid="{75A490C0-6927-42DE-AEC5-0C4E0ECB970B}"/>
    <cellStyle name="Normal 12 2 5 4 4 2 4 2" xfId="20715" xr:uid="{FCA7DCBD-563F-4DD5-A713-EA904F40A9CF}"/>
    <cellStyle name="Normal 12 2 5 4 4 2 5" xfId="20716" xr:uid="{A658E78D-1F4B-4A14-B3B4-D3D00B4B10E9}"/>
    <cellStyle name="Normal 12 2 5 4 4 2 5 2" xfId="20717" xr:uid="{C1CF3644-C157-42E4-BCCB-D961FB9863A8}"/>
    <cellStyle name="Normal 12 2 5 4 4 2 6" xfId="20718" xr:uid="{D97AF8F8-8B59-4F5B-BBC7-40B6D11DE867}"/>
    <cellStyle name="Normal 12 2 5 4 4 2 6 2" xfId="20719" xr:uid="{FD95E4C0-0046-467B-A850-91D98FC1EE7B}"/>
    <cellStyle name="Normal 12 2 5 4 4 2 7" xfId="20720" xr:uid="{B12F087E-C7F3-48D7-AF99-0B735D81DAA4}"/>
    <cellStyle name="Normal 12 2 5 4 4 2 7 2" xfId="20721" xr:uid="{73D4F40A-2A34-480A-B9E8-64DAFC130663}"/>
    <cellStyle name="Normal 12 2 5 4 4 2 8" xfId="20722" xr:uid="{2498AB61-99F5-47ED-860B-2ED39F53635C}"/>
    <cellStyle name="Normal 12 2 5 4 4 2_FY15" xfId="20723" xr:uid="{DAA42181-BCA5-4EB1-AB88-F06B68CE1DC1}"/>
    <cellStyle name="Normal 12 2 5 4 4 3" xfId="20724" xr:uid="{BCA69DCE-9EF0-4C85-9A47-A83D17D0557F}"/>
    <cellStyle name="Normal 12 2 5 4 4 3 2" xfId="20725" xr:uid="{FE2E0AF3-EB91-4453-9EF1-EBE5B2C623E9}"/>
    <cellStyle name="Normal 12 2 5 4 4 4" xfId="20726" xr:uid="{F77F6072-D518-4821-A7E2-82D9EF873E1A}"/>
    <cellStyle name="Normal 12 2 5 4 4 4 2" xfId="20727" xr:uid="{BFADAC69-EBD9-448A-AC10-DE6EA3C28DF0}"/>
    <cellStyle name="Normal 12 2 5 4 4 5" xfId="20728" xr:uid="{6CE05EB0-2018-4875-B48E-5AF6FB126029}"/>
    <cellStyle name="Normal 12 2 5 4 4 5 2" xfId="20729" xr:uid="{CE21BAD0-8FE1-4C76-87A4-90889732E3A8}"/>
    <cellStyle name="Normal 12 2 5 4 4 6" xfId="20730" xr:uid="{51BF850D-33DB-4D47-B7CB-94C6553B2E96}"/>
    <cellStyle name="Normal 12 2 5 4 4 6 2" xfId="20731" xr:uid="{07C5E35D-6B91-4F35-BE59-1F16F2658966}"/>
    <cellStyle name="Normal 12 2 5 4 4 7" xfId="20732" xr:uid="{76222FFF-20C6-4AD9-85B7-1B05066DDCB7}"/>
    <cellStyle name="Normal 12 2 5 4 4 7 2" xfId="20733" xr:uid="{E3059CB2-C47C-41B8-BA50-14E3F8D57A93}"/>
    <cellStyle name="Normal 12 2 5 4 4 8" xfId="20734" xr:uid="{3CEC52B6-0810-4BA2-A4DC-354F784E6C54}"/>
    <cellStyle name="Normal 12 2 5 4 4 8 2" xfId="20735" xr:uid="{1E7B9B6B-DADA-43C9-BFD9-C728E57F6B04}"/>
    <cellStyle name="Normal 12 2 5 4 4 9" xfId="20736" xr:uid="{5BEECDD9-060C-4FDF-8E5C-FFE373D74F09}"/>
    <cellStyle name="Normal 12 2 5 4 4_FY15" xfId="20737" xr:uid="{27E29C6A-8BCD-4FF7-A005-4ABB2B76648B}"/>
    <cellStyle name="Normal 12 2 5 4 5" xfId="20738" xr:uid="{3E1A37B9-F250-4EBB-929A-721772250452}"/>
    <cellStyle name="Normal 12 2 5 4 5 2" xfId="20739" xr:uid="{BD1EBE0D-37B0-4FBE-8DBB-AAD3A18B8F7C}"/>
    <cellStyle name="Normal 12 2 5 4 5 2 2" xfId="20740" xr:uid="{89967B46-F83B-4A16-9C03-33810B7F73A9}"/>
    <cellStyle name="Normal 12 2 5 4 5 3" xfId="20741" xr:uid="{796B138D-0C90-4D0F-90FC-C7E200D997C6}"/>
    <cellStyle name="Normal 12 2 5 4 5 3 2" xfId="20742" xr:uid="{1677ABFB-C004-450F-A77C-E9AE44CCFA02}"/>
    <cellStyle name="Normal 12 2 5 4 5 4" xfId="20743" xr:uid="{31A5A0F7-33D6-45DD-BCF7-C63B82EA93CF}"/>
    <cellStyle name="Normal 12 2 5 4 5 4 2" xfId="20744" xr:uid="{BC3EF0C6-6764-4941-B041-4A95C054DC48}"/>
    <cellStyle name="Normal 12 2 5 4 5 5" xfId="20745" xr:uid="{EA22652B-B292-40F1-A5E8-8ABF0FE7BDF3}"/>
    <cellStyle name="Normal 12 2 5 4 5 5 2" xfId="20746" xr:uid="{892936E1-239A-4500-996B-C89DF6D58A44}"/>
    <cellStyle name="Normal 12 2 5 4 5 6" xfId="20747" xr:uid="{A259920A-377D-449F-9A82-4D7B50F0ADCA}"/>
    <cellStyle name="Normal 12 2 5 4 5 6 2" xfId="20748" xr:uid="{52F84E7B-6A6D-4F60-B598-6926819E32D7}"/>
    <cellStyle name="Normal 12 2 5 4 5 7" xfId="20749" xr:uid="{EF457DBE-82BA-4D39-B50B-7352D2722861}"/>
    <cellStyle name="Normal 12 2 5 4 5 7 2" xfId="20750" xr:uid="{F1BB3C0B-C9E3-4E36-93FA-67EAB545172E}"/>
    <cellStyle name="Normal 12 2 5 4 5 8" xfId="20751" xr:uid="{4DF05400-C3DD-48C9-980F-B28E1C6C074B}"/>
    <cellStyle name="Normal 12 2 5 4 5_FY15" xfId="20752" xr:uid="{518EE962-C7A9-4EF2-8FAB-2DEB52FD0EE0}"/>
    <cellStyle name="Normal 12 2 5 4 6" xfId="20753" xr:uid="{9B8E9D06-BF93-4865-8F8F-F0441AD6132F}"/>
    <cellStyle name="Normal 12 2 5 4 6 2" xfId="20754" xr:uid="{2A02109C-39BB-4861-B615-197B6C821093}"/>
    <cellStyle name="Normal 12 2 5 4 7" xfId="20755" xr:uid="{649022F2-ECA8-44D8-B6CD-DC549E54ECB9}"/>
    <cellStyle name="Normal 12 2 5 4 7 2" xfId="20756" xr:uid="{400784BD-CA65-4800-BD0A-05D4A00B5894}"/>
    <cellStyle name="Normal 12 2 5 4 8" xfId="20757" xr:uid="{8F7F9F7D-8F31-42E3-AF87-E84E5DE05A02}"/>
    <cellStyle name="Normal 12 2 5 4 8 2" xfId="20758" xr:uid="{82B16AF8-A62A-41A5-88E4-9B7925221FDC}"/>
    <cellStyle name="Normal 12 2 5 4 9" xfId="20759" xr:uid="{8F3F80F7-015F-4C79-A058-447DBEF41824}"/>
    <cellStyle name="Normal 12 2 5 4 9 2" xfId="20760" xr:uid="{D0D1B239-CF28-40F1-BF25-5614B6FBC77C}"/>
    <cellStyle name="Normal 12 2 5 4_AAUP CBI Calc" xfId="20761" xr:uid="{2312B18D-7723-4EF4-93D0-060B17067ABF}"/>
    <cellStyle name="Normal 12 2 5 5" xfId="20762" xr:uid="{044BE39E-89E6-42AD-945F-E59EB6BBFAD7}"/>
    <cellStyle name="Normal 12 2 5 5 10" xfId="20763" xr:uid="{0B3A32F9-C600-4175-8D96-B3EC6FEAEAA6}"/>
    <cellStyle name="Normal 12 2 5 5 2" xfId="20764" xr:uid="{9A1F69AA-E4D0-40BC-8F41-CB425E6572C9}"/>
    <cellStyle name="Normal 12 2 5 5 2 2" xfId="20765" xr:uid="{FE573208-B39A-4EE0-B820-0A2A5E90E78A}"/>
    <cellStyle name="Normal 12 2 5 5 2 2 2" xfId="20766" xr:uid="{E36DC62B-35BE-457D-B8B4-B34824C01F2F}"/>
    <cellStyle name="Normal 12 2 5 5 2 2 2 2" xfId="20767" xr:uid="{BBA92A03-BDC9-4AFC-94D8-63E48AF9E34A}"/>
    <cellStyle name="Normal 12 2 5 5 2 2 3" xfId="20768" xr:uid="{18EE91FB-57F0-4E35-97C4-A0B9522C1EB8}"/>
    <cellStyle name="Normal 12 2 5 5 2 2 3 2" xfId="20769" xr:uid="{C841E28C-EEEA-46F7-9817-917AF71DD093}"/>
    <cellStyle name="Normal 12 2 5 5 2 2 4" xfId="20770" xr:uid="{42395C5D-B75C-4062-8EC7-817BEAD0F60F}"/>
    <cellStyle name="Normal 12 2 5 5 2 2 4 2" xfId="20771" xr:uid="{D226A049-B6E8-4736-987C-B51A87A0E54D}"/>
    <cellStyle name="Normal 12 2 5 5 2 2 5" xfId="20772" xr:uid="{E5D9E886-846B-4EF9-A70D-D06E66E84461}"/>
    <cellStyle name="Normal 12 2 5 5 2 2 5 2" xfId="20773" xr:uid="{3A9026F7-F22C-4C22-B818-44A2A628CEF3}"/>
    <cellStyle name="Normal 12 2 5 5 2 2 6" xfId="20774" xr:uid="{2B686ECF-F14C-4E0F-BEFF-163781B1D5AE}"/>
    <cellStyle name="Normal 12 2 5 5 2 2 6 2" xfId="20775" xr:uid="{F2A5A44F-91FC-42D9-ABCF-BB9A710D76B4}"/>
    <cellStyle name="Normal 12 2 5 5 2 2 7" xfId="20776" xr:uid="{586F9162-A8F7-4F0A-93C2-A5F3CCFBDB6A}"/>
    <cellStyle name="Normal 12 2 5 5 2 2 7 2" xfId="20777" xr:uid="{24DE988E-B776-42D3-8001-362E8C888E8D}"/>
    <cellStyle name="Normal 12 2 5 5 2 2 8" xfId="20778" xr:uid="{8F9EC6A0-A48A-4728-A175-D437E4F53FA9}"/>
    <cellStyle name="Normal 12 2 5 5 2 2_FY15" xfId="20779" xr:uid="{414E78EE-2D62-4211-94CF-BEE0D3EA4F43}"/>
    <cellStyle name="Normal 12 2 5 5 2 3" xfId="20780" xr:uid="{5D2CDC12-D46B-4F5B-815A-5CE24ADF1ED0}"/>
    <cellStyle name="Normal 12 2 5 5 2 3 2" xfId="20781" xr:uid="{970C403A-53E6-4C84-BBB6-7D7176061E1C}"/>
    <cellStyle name="Normal 12 2 5 5 2 4" xfId="20782" xr:uid="{89BF969C-08B1-4D8C-AAA1-5AE6F288093B}"/>
    <cellStyle name="Normal 12 2 5 5 2 4 2" xfId="20783" xr:uid="{E8AD4B45-3AFD-4F4E-BA07-6EEC29E9CC84}"/>
    <cellStyle name="Normal 12 2 5 5 2 5" xfId="20784" xr:uid="{FDFB8DA1-777A-4CB0-B4DA-BC7E16BE23A3}"/>
    <cellStyle name="Normal 12 2 5 5 2 5 2" xfId="20785" xr:uid="{732C10EE-ABA4-493D-8F00-F95F7348D060}"/>
    <cellStyle name="Normal 12 2 5 5 2 6" xfId="20786" xr:uid="{7846F39E-0444-47F9-ACB4-B1D649D97251}"/>
    <cellStyle name="Normal 12 2 5 5 2 6 2" xfId="20787" xr:uid="{1932EFBA-CF6B-4A77-8C37-5695A984EA5F}"/>
    <cellStyle name="Normal 12 2 5 5 2 7" xfId="20788" xr:uid="{6B537CDC-5570-450C-85E4-232E5799AF5E}"/>
    <cellStyle name="Normal 12 2 5 5 2 7 2" xfId="20789" xr:uid="{C82E43F8-A4EB-4FA8-92AB-D94BF686C3FC}"/>
    <cellStyle name="Normal 12 2 5 5 2 8" xfId="20790" xr:uid="{90000602-AAD6-4E68-82E5-493B9F9A09EF}"/>
    <cellStyle name="Normal 12 2 5 5 2 8 2" xfId="20791" xr:uid="{55686CE7-AC78-43BE-9DCD-FAE683C5B08D}"/>
    <cellStyle name="Normal 12 2 5 5 2 9" xfId="20792" xr:uid="{83669858-8BAD-426B-B830-829F78C32CE3}"/>
    <cellStyle name="Normal 12 2 5 5 2_FY15" xfId="20793" xr:uid="{8E031075-D57E-4E5B-AA0D-E4E5B512D163}"/>
    <cellStyle name="Normal 12 2 5 5 3" xfId="20794" xr:uid="{BF4FA632-C923-4BBA-B9B0-70318CF34DCB}"/>
    <cellStyle name="Normal 12 2 5 5 3 2" xfId="20795" xr:uid="{3B604D06-2CF9-4785-B9F2-EFA20513EBB2}"/>
    <cellStyle name="Normal 12 2 5 5 3 2 2" xfId="20796" xr:uid="{2BF7CFF2-02DC-45FC-BF0C-FEA30081BEE0}"/>
    <cellStyle name="Normal 12 2 5 5 3 3" xfId="20797" xr:uid="{10CFCD1E-A998-484A-B1DA-6FE5B35A36FB}"/>
    <cellStyle name="Normal 12 2 5 5 3 3 2" xfId="20798" xr:uid="{01BA665F-2F13-4655-9E5C-1F3A236DC4F5}"/>
    <cellStyle name="Normal 12 2 5 5 3 4" xfId="20799" xr:uid="{2918972F-DC0D-44E9-BCFF-5C2F9AA37F1A}"/>
    <cellStyle name="Normal 12 2 5 5 3 4 2" xfId="20800" xr:uid="{3BD524F3-525B-48F9-AD3A-740628CEDC9E}"/>
    <cellStyle name="Normal 12 2 5 5 3 5" xfId="20801" xr:uid="{1CC1750E-17B1-444B-A4FD-7FAFEAD21DD2}"/>
    <cellStyle name="Normal 12 2 5 5 3 5 2" xfId="20802" xr:uid="{7561E472-9FAB-42C2-B49E-5C56A7D25C4F}"/>
    <cellStyle name="Normal 12 2 5 5 3 6" xfId="20803" xr:uid="{35C417BD-59EA-4C82-8C12-BE864EA071F4}"/>
    <cellStyle name="Normal 12 2 5 5 3 6 2" xfId="20804" xr:uid="{DAD0354D-8DDA-46A9-9ED3-DC8D41B009C6}"/>
    <cellStyle name="Normal 12 2 5 5 3 7" xfId="20805" xr:uid="{A39D5857-36EF-4907-BB66-678F339E78E1}"/>
    <cellStyle name="Normal 12 2 5 5 3 7 2" xfId="20806" xr:uid="{DB4CB8C4-B7DD-4863-BA03-D2FFF6744644}"/>
    <cellStyle name="Normal 12 2 5 5 3 8" xfId="20807" xr:uid="{A9EB99FE-F328-4699-A717-22432CCAC77F}"/>
    <cellStyle name="Normal 12 2 5 5 3_FY15" xfId="20808" xr:uid="{DD456B75-1D40-4BD4-B018-C1713FF2EA23}"/>
    <cellStyle name="Normal 12 2 5 5 4" xfId="20809" xr:uid="{89C0CF19-6B5D-438E-843D-9E0A6FD8252D}"/>
    <cellStyle name="Normal 12 2 5 5 4 2" xfId="20810" xr:uid="{FFC2E858-C74D-4412-B762-15EC75CD67DE}"/>
    <cellStyle name="Normal 12 2 5 5 5" xfId="20811" xr:uid="{A89CFEBD-C098-423A-8425-60D029B3D849}"/>
    <cellStyle name="Normal 12 2 5 5 5 2" xfId="20812" xr:uid="{6AC96FB1-394E-454F-9AD7-32D23E06B928}"/>
    <cellStyle name="Normal 12 2 5 5 6" xfId="20813" xr:uid="{8ECA21E7-0B28-4C77-A625-E1B8AE17FD13}"/>
    <cellStyle name="Normal 12 2 5 5 6 2" xfId="20814" xr:uid="{D17AC742-1C83-42C0-AF16-E0B47A98FC52}"/>
    <cellStyle name="Normal 12 2 5 5 7" xfId="20815" xr:uid="{6EDBFA04-8411-4284-8187-FFBA4DC261FB}"/>
    <cellStyle name="Normal 12 2 5 5 7 2" xfId="20816" xr:uid="{5A1C2E82-1FB8-4A70-AA1D-9D6F750D43FE}"/>
    <cellStyle name="Normal 12 2 5 5 8" xfId="20817" xr:uid="{6BF04534-7D8E-4D10-9A69-62CE43533FCF}"/>
    <cellStyle name="Normal 12 2 5 5 8 2" xfId="20818" xr:uid="{A4930DF1-919A-4968-B712-7120A10C1860}"/>
    <cellStyle name="Normal 12 2 5 5 9" xfId="20819" xr:uid="{5294D228-16ED-4A0E-A26F-8425751EE336}"/>
    <cellStyle name="Normal 12 2 5 5 9 2" xfId="20820" xr:uid="{69F00A56-69B0-4072-8C70-596CE254DB6F}"/>
    <cellStyle name="Normal 12 2 5 5_AAUP CBI Calc" xfId="20821" xr:uid="{8E8ACF14-0F69-483A-909A-5610DDB17706}"/>
    <cellStyle name="Normal 12 2 5 6" xfId="20822" xr:uid="{E52CB5D8-D8E5-4B9D-971A-2892938791D5}"/>
    <cellStyle name="Normal 12 2 5 6 10" xfId="20823" xr:uid="{D4E69F59-B700-498D-8CB4-2CF47FF26A77}"/>
    <cellStyle name="Normal 12 2 5 6 2" xfId="20824" xr:uid="{9244AEB6-FC85-4A08-9B4A-F26B63A09EE5}"/>
    <cellStyle name="Normal 12 2 5 6 2 2" xfId="20825" xr:uid="{EA3299F6-C7A2-44B0-81D3-B5254AB7C5CB}"/>
    <cellStyle name="Normal 12 2 5 6 2 2 2" xfId="20826" xr:uid="{6AC62636-F8E9-414C-8D1A-BE7463347169}"/>
    <cellStyle name="Normal 12 2 5 6 2 2 2 2" xfId="20827" xr:uid="{BB8051C6-4819-4C95-B5C5-D974DFFF0E31}"/>
    <cellStyle name="Normal 12 2 5 6 2 2 3" xfId="20828" xr:uid="{D45F042A-E617-4249-92D9-FD90B0B024E8}"/>
    <cellStyle name="Normal 12 2 5 6 2 2 3 2" xfId="20829" xr:uid="{31E940EA-6D5B-4B61-B39B-CC8A4F2CA334}"/>
    <cellStyle name="Normal 12 2 5 6 2 2 4" xfId="20830" xr:uid="{16E60EDF-4536-464E-9F4F-3E43237F0BFE}"/>
    <cellStyle name="Normal 12 2 5 6 2 2 4 2" xfId="20831" xr:uid="{E1A3E077-5869-487C-8F8B-C6D1A0C40107}"/>
    <cellStyle name="Normal 12 2 5 6 2 2 5" xfId="20832" xr:uid="{11EB29C7-33A3-4F7A-8811-50405FBBDDF5}"/>
    <cellStyle name="Normal 12 2 5 6 2 2 5 2" xfId="20833" xr:uid="{C2F5089D-4C38-4D07-A845-6287955BAC6B}"/>
    <cellStyle name="Normal 12 2 5 6 2 2 6" xfId="20834" xr:uid="{9AB85EFC-5BB1-4598-8C75-FF008223991C}"/>
    <cellStyle name="Normal 12 2 5 6 2 2 6 2" xfId="20835" xr:uid="{0BFCB2EE-66EB-444A-8E28-9DAA0C783A2D}"/>
    <cellStyle name="Normal 12 2 5 6 2 2 7" xfId="20836" xr:uid="{D28C5C9E-E174-4AF4-8E6D-0725073B78F3}"/>
    <cellStyle name="Normal 12 2 5 6 2 2 7 2" xfId="20837" xr:uid="{BD4FACFB-98EF-4779-A956-BC8821979E19}"/>
    <cellStyle name="Normal 12 2 5 6 2 2 8" xfId="20838" xr:uid="{45C79F1B-A4FB-4507-92EA-62E6E801E9A1}"/>
    <cellStyle name="Normal 12 2 5 6 2 2_FY15" xfId="20839" xr:uid="{586F0323-E63E-44C5-9BAE-0C7CB4032204}"/>
    <cellStyle name="Normal 12 2 5 6 2 3" xfId="20840" xr:uid="{937DF24A-BCD4-4512-B91C-96B2938D2227}"/>
    <cellStyle name="Normal 12 2 5 6 2 3 2" xfId="20841" xr:uid="{534A9051-8130-4F2D-908D-C935D8F280E3}"/>
    <cellStyle name="Normal 12 2 5 6 2 4" xfId="20842" xr:uid="{3686EC08-1712-4C74-9E69-C8482E66FBED}"/>
    <cellStyle name="Normal 12 2 5 6 2 4 2" xfId="20843" xr:uid="{8307C65C-86BC-4E98-9BD2-725D6DA631A1}"/>
    <cellStyle name="Normal 12 2 5 6 2 5" xfId="20844" xr:uid="{105E9F4A-0511-46E3-9EAE-3A7D9ED54513}"/>
    <cellStyle name="Normal 12 2 5 6 2 5 2" xfId="20845" xr:uid="{A3A49D27-E106-4103-AA3B-68E562758AC3}"/>
    <cellStyle name="Normal 12 2 5 6 2 6" xfId="20846" xr:uid="{FA551B7A-13CA-41F0-B081-CD076E9D0BBC}"/>
    <cellStyle name="Normal 12 2 5 6 2 6 2" xfId="20847" xr:uid="{E53EDBBC-94A6-467B-BBA7-F5C4ED16AE11}"/>
    <cellStyle name="Normal 12 2 5 6 2 7" xfId="20848" xr:uid="{1C5B663D-B828-4418-B93E-56D76523F1B7}"/>
    <cellStyle name="Normal 12 2 5 6 2 7 2" xfId="20849" xr:uid="{CCD7B50D-026C-4FFB-A92D-F7B2F353D149}"/>
    <cellStyle name="Normal 12 2 5 6 2 8" xfId="20850" xr:uid="{82A787A0-C9CA-4A28-ACC6-0B3723742062}"/>
    <cellStyle name="Normal 12 2 5 6 2 8 2" xfId="20851" xr:uid="{31539920-2BB5-4833-966E-6B4F2C3F9F55}"/>
    <cellStyle name="Normal 12 2 5 6 2 9" xfId="20852" xr:uid="{7B53D755-C765-458C-942F-A328EEAF8845}"/>
    <cellStyle name="Normal 12 2 5 6 2_FY15" xfId="20853" xr:uid="{85728B8A-32D1-44C8-B660-0519D6B3CAAD}"/>
    <cellStyle name="Normal 12 2 5 6 3" xfId="20854" xr:uid="{D83FE457-ADCB-4E65-913D-D8888A4AA796}"/>
    <cellStyle name="Normal 12 2 5 6 3 2" xfId="20855" xr:uid="{76A63DE6-A4BA-4EFD-B84C-B26E4A07B2F3}"/>
    <cellStyle name="Normal 12 2 5 6 3 2 2" xfId="20856" xr:uid="{76389742-99DE-449D-ADDB-B84B142A9E92}"/>
    <cellStyle name="Normal 12 2 5 6 3 3" xfId="20857" xr:uid="{8E3ED5A5-3CDD-4DB6-BE14-BB6378CA6478}"/>
    <cellStyle name="Normal 12 2 5 6 3 3 2" xfId="20858" xr:uid="{32F53215-C189-457E-9426-D33379371B05}"/>
    <cellStyle name="Normal 12 2 5 6 3 4" xfId="20859" xr:uid="{8B47C810-BA6C-4F56-B4A6-4C34C3E6D53F}"/>
    <cellStyle name="Normal 12 2 5 6 3 4 2" xfId="20860" xr:uid="{54D8E699-4115-4C66-8568-4AE5B093F3BB}"/>
    <cellStyle name="Normal 12 2 5 6 3 5" xfId="20861" xr:uid="{DBF16467-FA19-4CA0-911D-0EE801CBABC2}"/>
    <cellStyle name="Normal 12 2 5 6 3 5 2" xfId="20862" xr:uid="{A9AD1929-C52C-4C77-A5EA-45A9960AB5A6}"/>
    <cellStyle name="Normal 12 2 5 6 3 6" xfId="20863" xr:uid="{108F962A-F07F-4FA7-8C95-1B56B7206688}"/>
    <cellStyle name="Normal 12 2 5 6 3 6 2" xfId="20864" xr:uid="{874688EC-C0FF-4EB4-8F79-CF0337A3E73B}"/>
    <cellStyle name="Normal 12 2 5 6 3 7" xfId="20865" xr:uid="{64E1E3B2-1DEB-4875-951C-AC3D7F815CC0}"/>
    <cellStyle name="Normal 12 2 5 6 3 7 2" xfId="20866" xr:uid="{23DF8B46-F97D-44B7-91EF-2F6186DA5129}"/>
    <cellStyle name="Normal 12 2 5 6 3 8" xfId="20867" xr:uid="{F377E2B4-939F-4A3E-9890-3B36856ABC5E}"/>
    <cellStyle name="Normal 12 2 5 6 3_FY15" xfId="20868" xr:uid="{9C78C5AA-1963-4191-8523-C4E67DEF58C7}"/>
    <cellStyle name="Normal 12 2 5 6 4" xfId="20869" xr:uid="{3F2CC1AE-4E2B-44FC-BB81-C53FB7B56C38}"/>
    <cellStyle name="Normal 12 2 5 6 4 2" xfId="20870" xr:uid="{838A0913-7EE6-44CF-B2BB-93AF8E71C6F3}"/>
    <cellStyle name="Normal 12 2 5 6 5" xfId="20871" xr:uid="{3B4DF4B9-DDB9-49FB-B918-BBACC2684054}"/>
    <cellStyle name="Normal 12 2 5 6 5 2" xfId="20872" xr:uid="{13B683F7-EE9F-4310-88F1-4C5BC93240C5}"/>
    <cellStyle name="Normal 12 2 5 6 6" xfId="20873" xr:uid="{9D4AE1C1-1E59-4FAD-834D-6D3024811FBB}"/>
    <cellStyle name="Normal 12 2 5 6 6 2" xfId="20874" xr:uid="{A613D3B9-022C-444E-BB76-49DE096BC31F}"/>
    <cellStyle name="Normal 12 2 5 6 7" xfId="20875" xr:uid="{65CA3276-E4F1-4B0F-A63D-D1ECA3A7DB11}"/>
    <cellStyle name="Normal 12 2 5 6 7 2" xfId="20876" xr:uid="{F0FB07AC-5FF0-4C61-9B6F-889CF2641CD3}"/>
    <cellStyle name="Normal 12 2 5 6 8" xfId="20877" xr:uid="{F19D0024-EDC3-4883-B991-4018BC17D80F}"/>
    <cellStyle name="Normal 12 2 5 6 8 2" xfId="20878" xr:uid="{DCBAE7ED-7E2D-4F4E-BE50-41C4C0C9D26D}"/>
    <cellStyle name="Normal 12 2 5 6 9" xfId="20879" xr:uid="{AEDAFFDE-7249-43BC-9D71-C94A71D2D728}"/>
    <cellStyle name="Normal 12 2 5 6 9 2" xfId="20880" xr:uid="{8B85CA96-088F-4BBD-B2CC-88C5268F6109}"/>
    <cellStyle name="Normal 12 2 5 6_AAUP CBI Calc" xfId="20881" xr:uid="{D61105A2-B0D5-49FA-814A-D2350B120452}"/>
    <cellStyle name="Normal 12 2 5 7" xfId="20882" xr:uid="{D96CBE64-BCBC-4C72-B553-97F0E566CD9C}"/>
    <cellStyle name="Normal 12 2 5 7 10" xfId="20883" xr:uid="{79178FFC-4471-4ABB-A217-A0E88E711E92}"/>
    <cellStyle name="Normal 12 2 5 7 2" xfId="20884" xr:uid="{C74CBB29-A1EE-41DD-A45D-640D4421444D}"/>
    <cellStyle name="Normal 12 2 5 7 2 2" xfId="20885" xr:uid="{DE804BF1-A8C1-4169-9ABF-3C489F8A35D7}"/>
    <cellStyle name="Normal 12 2 5 7 2 2 2" xfId="20886" xr:uid="{73ED3431-4458-46C0-955C-4CCEFBC0603E}"/>
    <cellStyle name="Normal 12 2 5 7 2 2 2 2" xfId="20887" xr:uid="{2A776709-9300-42DD-BA40-6EB1E606B0EA}"/>
    <cellStyle name="Normal 12 2 5 7 2 2 3" xfId="20888" xr:uid="{E3AD75C9-1E52-4CA9-935B-9591630836C5}"/>
    <cellStyle name="Normal 12 2 5 7 2 2 3 2" xfId="20889" xr:uid="{635FEA98-8B1C-4797-8CEF-EEDA545C0F19}"/>
    <cellStyle name="Normal 12 2 5 7 2 2 4" xfId="20890" xr:uid="{00F1D42A-74F2-4716-A1E9-C96153A5F75F}"/>
    <cellStyle name="Normal 12 2 5 7 2 2 4 2" xfId="20891" xr:uid="{A7535E8C-EB7A-4420-AA01-7CC2A909951C}"/>
    <cellStyle name="Normal 12 2 5 7 2 2 5" xfId="20892" xr:uid="{7A7A911D-F138-4CE5-A5F7-F27A1AA9CA77}"/>
    <cellStyle name="Normal 12 2 5 7 2 2 5 2" xfId="20893" xr:uid="{46E32FA7-E13E-46C3-927B-29254016BB13}"/>
    <cellStyle name="Normal 12 2 5 7 2 2 6" xfId="20894" xr:uid="{B447DAD2-83CF-4169-8945-E4D5D1F4B396}"/>
    <cellStyle name="Normal 12 2 5 7 2 2 6 2" xfId="20895" xr:uid="{DAC07825-62F0-4952-B0A9-7347719E70AE}"/>
    <cellStyle name="Normal 12 2 5 7 2 2 7" xfId="20896" xr:uid="{ED9BA330-4229-49DA-A7DB-E11D256B3610}"/>
    <cellStyle name="Normal 12 2 5 7 2 2 7 2" xfId="20897" xr:uid="{E6A15A15-03F2-424A-8165-822353085CF6}"/>
    <cellStyle name="Normal 12 2 5 7 2 2 8" xfId="20898" xr:uid="{E1385009-71FF-4DDC-B73D-0F727F5D6017}"/>
    <cellStyle name="Normal 12 2 5 7 2 2_FY15" xfId="20899" xr:uid="{A3115116-6CF1-4718-9A2F-B3DD787FBFF9}"/>
    <cellStyle name="Normal 12 2 5 7 2 3" xfId="20900" xr:uid="{ED091D63-E455-4039-93EC-E5C22C32A58F}"/>
    <cellStyle name="Normal 12 2 5 7 2 3 2" xfId="20901" xr:uid="{D5C82A70-7C8D-431A-B9F0-BCFD90849121}"/>
    <cellStyle name="Normal 12 2 5 7 2 4" xfId="20902" xr:uid="{BA18F80E-F474-48CF-BAAA-DF78B97162A5}"/>
    <cellStyle name="Normal 12 2 5 7 2 4 2" xfId="20903" xr:uid="{528939C7-318A-46D8-A318-8D86A591648B}"/>
    <cellStyle name="Normal 12 2 5 7 2 5" xfId="20904" xr:uid="{71889006-9983-4E5C-A652-4422276F39F3}"/>
    <cellStyle name="Normal 12 2 5 7 2 5 2" xfId="20905" xr:uid="{AB607E36-52B4-45A8-B8B5-34BCBD77A66E}"/>
    <cellStyle name="Normal 12 2 5 7 2 6" xfId="20906" xr:uid="{C6AD4B25-7FE9-4E3C-89FB-8D5A74470347}"/>
    <cellStyle name="Normal 12 2 5 7 2 6 2" xfId="20907" xr:uid="{1E3D111B-7545-4B48-8B1C-48E0D95FDA5D}"/>
    <cellStyle name="Normal 12 2 5 7 2 7" xfId="20908" xr:uid="{0746429B-DDA9-46F1-9756-1A46A4A5CA9C}"/>
    <cellStyle name="Normal 12 2 5 7 2 7 2" xfId="20909" xr:uid="{1FE49E86-0654-4DB4-B35D-D0DDB6CCF618}"/>
    <cellStyle name="Normal 12 2 5 7 2 8" xfId="20910" xr:uid="{480FF702-94B9-46F0-880E-03CDA1594FEC}"/>
    <cellStyle name="Normal 12 2 5 7 2 8 2" xfId="20911" xr:uid="{89193258-A341-4268-B4CE-708647A11A92}"/>
    <cellStyle name="Normal 12 2 5 7 2 9" xfId="20912" xr:uid="{57A07CE6-2344-4DE4-9228-82730CF6404E}"/>
    <cellStyle name="Normal 12 2 5 7 2_FY15" xfId="20913" xr:uid="{0E8EDA64-DF72-4702-83A3-1A18FD945DAB}"/>
    <cellStyle name="Normal 12 2 5 7 3" xfId="20914" xr:uid="{EDF90447-E308-4027-A0B2-B9FCAB8EA727}"/>
    <cellStyle name="Normal 12 2 5 7 3 2" xfId="20915" xr:uid="{AE680183-4AE8-4726-B247-ACC6F5E8231C}"/>
    <cellStyle name="Normal 12 2 5 7 3 2 2" xfId="20916" xr:uid="{0D5C182F-F109-411A-ACAE-0FEE60E087B4}"/>
    <cellStyle name="Normal 12 2 5 7 3 3" xfId="20917" xr:uid="{3F150F6A-D0A0-4F32-9698-622C9BD8C953}"/>
    <cellStyle name="Normal 12 2 5 7 3 3 2" xfId="20918" xr:uid="{D7EDC38D-85DD-4E21-A915-F6206786E7BC}"/>
    <cellStyle name="Normal 12 2 5 7 3 4" xfId="20919" xr:uid="{A2BC04C9-FDA8-4FC0-AC01-C07E9F83434D}"/>
    <cellStyle name="Normal 12 2 5 7 3 4 2" xfId="20920" xr:uid="{12A0B53C-2E4D-4FFD-B90A-799692ACBF34}"/>
    <cellStyle name="Normal 12 2 5 7 3 5" xfId="20921" xr:uid="{422FF752-5882-4107-B2A8-4AA432415A88}"/>
    <cellStyle name="Normal 12 2 5 7 3 5 2" xfId="20922" xr:uid="{66000FE4-11BD-4823-8BAD-FF3670BED14F}"/>
    <cellStyle name="Normal 12 2 5 7 3 6" xfId="20923" xr:uid="{3885A028-0C12-4043-BD5C-DDBB0805961E}"/>
    <cellStyle name="Normal 12 2 5 7 3 6 2" xfId="20924" xr:uid="{0732C271-E228-45CD-B8AA-E0AA37ACD4D8}"/>
    <cellStyle name="Normal 12 2 5 7 3 7" xfId="20925" xr:uid="{FF82758D-ABA2-4B09-8015-83DCFDD4A703}"/>
    <cellStyle name="Normal 12 2 5 7 3 7 2" xfId="20926" xr:uid="{D274E862-75C8-482C-BE88-B688485B4E30}"/>
    <cellStyle name="Normal 12 2 5 7 3 8" xfId="20927" xr:uid="{DCA4C509-35F6-4DD0-8062-EA5FEC1A83E7}"/>
    <cellStyle name="Normal 12 2 5 7 3_FY15" xfId="20928" xr:uid="{7A8BDD87-1A2C-47C9-8C62-84DBBEF4AE7E}"/>
    <cellStyle name="Normal 12 2 5 7 4" xfId="20929" xr:uid="{185ACC36-E022-4A69-91C3-CBED8F9FDD62}"/>
    <cellStyle name="Normal 12 2 5 7 4 2" xfId="20930" xr:uid="{1C134D43-9B91-4A00-B03E-B83DAFD40D1B}"/>
    <cellStyle name="Normal 12 2 5 7 5" xfId="20931" xr:uid="{4B1D98DB-A4DC-40C7-A6AA-498D814982BA}"/>
    <cellStyle name="Normal 12 2 5 7 5 2" xfId="20932" xr:uid="{225B9E88-2232-46F4-88BB-3FE5E265E266}"/>
    <cellStyle name="Normal 12 2 5 7 6" xfId="20933" xr:uid="{1E4B2CD2-7EA9-40AD-A6DE-51A61792F707}"/>
    <cellStyle name="Normal 12 2 5 7 6 2" xfId="20934" xr:uid="{23EC39EE-8A36-4772-9EC8-7C031476449A}"/>
    <cellStyle name="Normal 12 2 5 7 7" xfId="20935" xr:uid="{E97C176C-5EEC-4A6D-BB43-5E38F2A702FA}"/>
    <cellStyle name="Normal 12 2 5 7 7 2" xfId="20936" xr:uid="{4DC7649B-A6EE-4029-B74A-00E22E815B5E}"/>
    <cellStyle name="Normal 12 2 5 7 8" xfId="20937" xr:uid="{537CA970-066C-4448-BC0F-C624986465D3}"/>
    <cellStyle name="Normal 12 2 5 7 8 2" xfId="20938" xr:uid="{79F4038F-F713-4B8F-9B61-ED25A2D8A522}"/>
    <cellStyle name="Normal 12 2 5 7 9" xfId="20939" xr:uid="{5F92D930-711E-4034-9093-27C78E0FCE79}"/>
    <cellStyle name="Normal 12 2 5 7 9 2" xfId="20940" xr:uid="{52980779-20D5-4399-A8F8-BC067EB9A3E7}"/>
    <cellStyle name="Normal 12 2 5 7_AAUP CBI Calc" xfId="20941" xr:uid="{4FAE4CB6-7579-49AC-BD11-504FD5B45013}"/>
    <cellStyle name="Normal 12 2 5 8" xfId="20942" xr:uid="{29C4BBC4-0AAA-460C-8C58-818A02E737D7}"/>
    <cellStyle name="Normal 12 2 5 8 10" xfId="20943" xr:uid="{33CAFB92-9663-466F-9BAF-7872B91CB743}"/>
    <cellStyle name="Normal 12 2 5 8 2" xfId="20944" xr:uid="{797DF71A-DDE1-4D42-BC8C-68F4CA7E74F3}"/>
    <cellStyle name="Normal 12 2 5 8 2 2" xfId="20945" xr:uid="{2C3F1D54-5B00-400A-B5CC-6AC341658EC8}"/>
    <cellStyle name="Normal 12 2 5 8 2 2 2" xfId="20946" xr:uid="{C59D0C02-A427-4AAB-B069-97DC96EC8900}"/>
    <cellStyle name="Normal 12 2 5 8 2 2 2 2" xfId="20947" xr:uid="{1C3345D2-9022-4612-811E-8AEBA2AA58E0}"/>
    <cellStyle name="Normal 12 2 5 8 2 2 3" xfId="20948" xr:uid="{370CC61A-D729-418D-8E7D-CB28E9729F41}"/>
    <cellStyle name="Normal 12 2 5 8 2 2 3 2" xfId="20949" xr:uid="{F7DDD10E-8561-45D2-AEFD-0F2B49E60CBB}"/>
    <cellStyle name="Normal 12 2 5 8 2 2 4" xfId="20950" xr:uid="{B0A4CA67-2C29-416E-8E62-D3665325269B}"/>
    <cellStyle name="Normal 12 2 5 8 2 2 4 2" xfId="20951" xr:uid="{F27010C3-D001-4B0E-8555-DA5571EA756C}"/>
    <cellStyle name="Normal 12 2 5 8 2 2 5" xfId="20952" xr:uid="{2B2FD805-A66D-446C-89C1-73DB3E7CFC8B}"/>
    <cellStyle name="Normal 12 2 5 8 2 2 5 2" xfId="20953" xr:uid="{B98E4519-49D9-4698-BEEE-580F99D0D519}"/>
    <cellStyle name="Normal 12 2 5 8 2 2 6" xfId="20954" xr:uid="{480E797C-1117-4929-A54A-40C4821C4610}"/>
    <cellStyle name="Normal 12 2 5 8 2 2 6 2" xfId="20955" xr:uid="{F676AAB0-69DA-4923-A57D-9E15F48D2A0F}"/>
    <cellStyle name="Normal 12 2 5 8 2 2 7" xfId="20956" xr:uid="{BEC52638-AF03-48E6-A0A6-D9684886B1D2}"/>
    <cellStyle name="Normal 12 2 5 8 2 2 7 2" xfId="20957" xr:uid="{7437844E-5EDD-42B2-B0E2-3918B007E216}"/>
    <cellStyle name="Normal 12 2 5 8 2 2 8" xfId="20958" xr:uid="{02CDF83A-2D19-4E44-B1BC-44416581FA6C}"/>
    <cellStyle name="Normal 12 2 5 8 2 2_FY15" xfId="20959" xr:uid="{60375F82-7A92-4701-AB7A-B56B372F6EAC}"/>
    <cellStyle name="Normal 12 2 5 8 2 3" xfId="20960" xr:uid="{35DCEEFF-7BD9-442A-BA33-F29A0B1937D1}"/>
    <cellStyle name="Normal 12 2 5 8 2 3 2" xfId="20961" xr:uid="{FCC6F43E-D85B-4FAA-8249-0B73B17327DA}"/>
    <cellStyle name="Normal 12 2 5 8 2 4" xfId="20962" xr:uid="{B81E7D1E-604E-40F0-A49F-F15C542F23CB}"/>
    <cellStyle name="Normal 12 2 5 8 2 4 2" xfId="20963" xr:uid="{43BD7305-0CB6-450B-B2F2-3F34E3753517}"/>
    <cellStyle name="Normal 12 2 5 8 2 5" xfId="20964" xr:uid="{A3DE31A0-B66C-4B2E-B1DB-8A41CE101B54}"/>
    <cellStyle name="Normal 12 2 5 8 2 5 2" xfId="20965" xr:uid="{F6C0CB86-9026-41D3-8F10-D30320D544F2}"/>
    <cellStyle name="Normal 12 2 5 8 2 6" xfId="20966" xr:uid="{3743F459-45E6-489C-B505-3EF49159B156}"/>
    <cellStyle name="Normal 12 2 5 8 2 6 2" xfId="20967" xr:uid="{815ACFFD-66A4-4E1D-8B86-5F25C1D0251F}"/>
    <cellStyle name="Normal 12 2 5 8 2 7" xfId="20968" xr:uid="{5CC5E601-46E7-4D66-89AB-181E118FDB9C}"/>
    <cellStyle name="Normal 12 2 5 8 2 7 2" xfId="20969" xr:uid="{37D5BD02-9B42-4E10-B98B-43D0CDD6AECE}"/>
    <cellStyle name="Normal 12 2 5 8 2 8" xfId="20970" xr:uid="{721EEFA5-7D00-49AD-BD09-508B66F780C1}"/>
    <cellStyle name="Normal 12 2 5 8 2 8 2" xfId="20971" xr:uid="{E7B0DC83-88C0-46B5-AF30-444DAF08D0D8}"/>
    <cellStyle name="Normal 12 2 5 8 2 9" xfId="20972" xr:uid="{ABEB7C15-334D-4D83-9D37-B8BC4CCD7F9E}"/>
    <cellStyle name="Normal 12 2 5 8 2_FY15" xfId="20973" xr:uid="{573DAB43-BA67-431F-A704-166AB4C048C0}"/>
    <cellStyle name="Normal 12 2 5 8 3" xfId="20974" xr:uid="{1246902A-39AA-46CF-B8FA-08BED1356B7E}"/>
    <cellStyle name="Normal 12 2 5 8 3 2" xfId="20975" xr:uid="{12AB90F4-E4B9-4B65-BBA6-C3681180B5C9}"/>
    <cellStyle name="Normal 12 2 5 8 3 2 2" xfId="20976" xr:uid="{DF5D58F4-9537-436C-8BE8-22B5C2788C62}"/>
    <cellStyle name="Normal 12 2 5 8 3 3" xfId="20977" xr:uid="{8C5E2425-9174-46AB-A37B-FB07B71D040B}"/>
    <cellStyle name="Normal 12 2 5 8 3 3 2" xfId="20978" xr:uid="{F9340926-5612-46E4-A58F-6531BB2878C5}"/>
    <cellStyle name="Normal 12 2 5 8 3 4" xfId="20979" xr:uid="{05E0E618-D0C9-4D42-B0DF-FBAB392DD073}"/>
    <cellStyle name="Normal 12 2 5 8 3 4 2" xfId="20980" xr:uid="{D1DC367C-31CC-4769-B6FC-EC1C07A902B6}"/>
    <cellStyle name="Normal 12 2 5 8 3 5" xfId="20981" xr:uid="{E81BB4E2-6C6D-4724-B91C-0E7938BE8B32}"/>
    <cellStyle name="Normal 12 2 5 8 3 5 2" xfId="20982" xr:uid="{1C3D42DA-49F9-4753-A328-065BA862E7F9}"/>
    <cellStyle name="Normal 12 2 5 8 3 6" xfId="20983" xr:uid="{04B58B9E-2F29-49D3-8E76-CFEE0818197B}"/>
    <cellStyle name="Normal 12 2 5 8 3 6 2" xfId="20984" xr:uid="{45420544-9BD8-4830-947F-4D5D72F34AFC}"/>
    <cellStyle name="Normal 12 2 5 8 3 7" xfId="20985" xr:uid="{54200025-96CD-4CCE-B745-4E08B37C877D}"/>
    <cellStyle name="Normal 12 2 5 8 3 7 2" xfId="20986" xr:uid="{28D9111A-55C5-433F-8C51-C04BD57F3F74}"/>
    <cellStyle name="Normal 12 2 5 8 3 8" xfId="20987" xr:uid="{A9779100-A940-41C9-8C5D-57F65FD0383D}"/>
    <cellStyle name="Normal 12 2 5 8 3_FY15" xfId="20988" xr:uid="{12EFEEA9-D9CF-48D2-A34C-BBF27839D2E1}"/>
    <cellStyle name="Normal 12 2 5 8 4" xfId="20989" xr:uid="{9D0AEEDF-71FD-4BE9-9978-9CD8E5769B28}"/>
    <cellStyle name="Normal 12 2 5 8 4 2" xfId="20990" xr:uid="{52B187A9-AA5A-4BC4-AA60-A4EE6217C71A}"/>
    <cellStyle name="Normal 12 2 5 8 5" xfId="20991" xr:uid="{39FAC0D4-2DA7-4805-B53D-179DAAC87AB3}"/>
    <cellStyle name="Normal 12 2 5 8 5 2" xfId="20992" xr:uid="{BD5E5707-9B27-4F76-95B7-7C8E7E1DF9F6}"/>
    <cellStyle name="Normal 12 2 5 8 6" xfId="20993" xr:uid="{64D224FA-E5C7-47C9-A006-B7E4AC28C285}"/>
    <cellStyle name="Normal 12 2 5 8 6 2" xfId="20994" xr:uid="{7512DB4D-A24E-4410-9E04-8607B34A5E52}"/>
    <cellStyle name="Normal 12 2 5 8 7" xfId="20995" xr:uid="{C0D12833-C7DE-4519-9DF7-6D9854CE6EED}"/>
    <cellStyle name="Normal 12 2 5 8 7 2" xfId="20996" xr:uid="{960707C2-FC9E-4853-B038-115C0506E2D1}"/>
    <cellStyle name="Normal 12 2 5 8 8" xfId="20997" xr:uid="{D7C3ABFD-5951-49EF-BC58-648119E78E8A}"/>
    <cellStyle name="Normal 12 2 5 8 8 2" xfId="20998" xr:uid="{74EA681A-AE17-418D-8891-FE4AB323F07D}"/>
    <cellStyle name="Normal 12 2 5 8 9" xfId="20999" xr:uid="{4EE24223-DFFD-4438-BC3D-F6EC5F949412}"/>
    <cellStyle name="Normal 12 2 5 8 9 2" xfId="21000" xr:uid="{A59D6A41-9579-4B6C-A21E-A3125DDE46F2}"/>
    <cellStyle name="Normal 12 2 5 8_AAUP CBI Calc" xfId="21001" xr:uid="{FEF02589-27CD-4E37-A102-5BB4FBDC1222}"/>
    <cellStyle name="Normal 12 2 5 9" xfId="21002" xr:uid="{B610BDEC-FB79-463B-98C0-997806E6246B}"/>
    <cellStyle name="Normal 12 2 5 9 2" xfId="21003" xr:uid="{4DDD1EF8-9266-497B-8F95-4AC668DFC5E3}"/>
    <cellStyle name="Normal 12 2 5 9 2 2" xfId="21004" xr:uid="{0343310A-5894-4FED-A67F-02EAA3CA0759}"/>
    <cellStyle name="Normal 12 2 5 9 2 2 2" xfId="21005" xr:uid="{A2DBD330-3367-4B48-A029-F2A6243E48A5}"/>
    <cellStyle name="Normal 12 2 5 9 2 3" xfId="21006" xr:uid="{57F499D2-71FB-4B53-8765-EF106727473A}"/>
    <cellStyle name="Normal 12 2 5 9 2 3 2" xfId="21007" xr:uid="{2686524E-480D-4E25-84A3-00D91AEDF21F}"/>
    <cellStyle name="Normal 12 2 5 9 2 4" xfId="21008" xr:uid="{8A67FB3E-CD74-4A53-973D-3BA37A264820}"/>
    <cellStyle name="Normal 12 2 5 9 2 4 2" xfId="21009" xr:uid="{8D91B06B-415E-4421-8B91-E5A4DD48C0B1}"/>
    <cellStyle name="Normal 12 2 5 9 2 5" xfId="21010" xr:uid="{1FB01157-0225-46CF-83C4-5BFBBDF29142}"/>
    <cellStyle name="Normal 12 2 5 9 2 5 2" xfId="21011" xr:uid="{8255CC12-C7E9-48B4-BCFD-32E25493C8EA}"/>
    <cellStyle name="Normal 12 2 5 9 2 6" xfId="21012" xr:uid="{8AD239EF-17A7-47DE-AF42-C52C85BE5D99}"/>
    <cellStyle name="Normal 12 2 5 9 2 6 2" xfId="21013" xr:uid="{007EA945-8A07-48A4-A5F2-8E4A1D5EC8E4}"/>
    <cellStyle name="Normal 12 2 5 9 2 7" xfId="21014" xr:uid="{EDC7BE2C-CCE4-4B32-AC96-89AA8DCE396A}"/>
    <cellStyle name="Normal 12 2 5 9 2 7 2" xfId="21015" xr:uid="{DAC4E2BB-E319-4BAF-996C-6E6712FE4735}"/>
    <cellStyle name="Normal 12 2 5 9 2 8" xfId="21016" xr:uid="{1D862F8A-EE70-4F53-B6E4-312ED9F0FAA9}"/>
    <cellStyle name="Normal 12 2 5 9 2_FY15" xfId="21017" xr:uid="{6BB7D68F-A24A-47A1-B3A0-A95F2EF4A104}"/>
    <cellStyle name="Normal 12 2 5 9 3" xfId="21018" xr:uid="{BF8FB1EE-9419-449F-B081-E87FB593EA77}"/>
    <cellStyle name="Normal 12 2 5 9 3 2" xfId="21019" xr:uid="{51F22C1E-EE67-43EA-BAEC-9FDF06B46A42}"/>
    <cellStyle name="Normal 12 2 5 9 4" xfId="21020" xr:uid="{1D335C30-C4AF-42F5-8C09-18DC5BE2F69B}"/>
    <cellStyle name="Normal 12 2 5 9 4 2" xfId="21021" xr:uid="{8D4A5CA0-204C-4D9A-ABCE-33D4FB87ECA2}"/>
    <cellStyle name="Normal 12 2 5 9 5" xfId="21022" xr:uid="{FD53EF42-9767-4AC8-8DD2-BBF1A6AC1423}"/>
    <cellStyle name="Normal 12 2 5 9 5 2" xfId="21023" xr:uid="{AB86C8C0-46CD-487A-B395-4C19EED7526B}"/>
    <cellStyle name="Normal 12 2 5 9 6" xfId="21024" xr:uid="{70A82C48-5829-4FAE-B070-31A6D9A1A366}"/>
    <cellStyle name="Normal 12 2 5 9 6 2" xfId="21025" xr:uid="{CABE3AB3-F9DA-4417-A777-C999ED78E6FB}"/>
    <cellStyle name="Normal 12 2 5 9 7" xfId="21026" xr:uid="{800B1608-8886-4244-A37F-76A3B2153378}"/>
    <cellStyle name="Normal 12 2 5 9 7 2" xfId="21027" xr:uid="{86CF09A9-B903-4D94-9139-5370BC1338E4}"/>
    <cellStyle name="Normal 12 2 5 9 8" xfId="21028" xr:uid="{8CB729BD-7076-4A33-AAC2-FD84B26AD181}"/>
    <cellStyle name="Normal 12 2 5 9 8 2" xfId="21029" xr:uid="{3D087DC1-30CF-4457-868E-A0D51E529AAD}"/>
    <cellStyle name="Normal 12 2 5 9 9" xfId="21030" xr:uid="{237258B2-FD8C-499A-A9B9-4B4CA0570501}"/>
    <cellStyle name="Normal 12 2 5 9_FY15" xfId="21031" xr:uid="{3532DEDE-9872-4ED8-818E-BBE7B54202AA}"/>
    <cellStyle name="Normal 12 2 5_AAUP CBI Calc" xfId="21032" xr:uid="{6DBE8220-5D30-4C75-9914-5A67893F2DFE}"/>
    <cellStyle name="Normal 12 2 6" xfId="21033" xr:uid="{A6472F4C-49AB-4FDE-A514-5A323CF3676C}"/>
    <cellStyle name="Normal 12 2 6 10" xfId="21034" xr:uid="{0A0C0FFA-B1BD-4367-9E2D-97D0F5ACDFFD}"/>
    <cellStyle name="Normal 12 2 6 10 2" xfId="21035" xr:uid="{1F8F2C49-7815-4B61-95EF-E5EF8F21B00E}"/>
    <cellStyle name="Normal 12 2 6 10 2 2" xfId="21036" xr:uid="{249152D3-BE2E-4C66-83CA-749C794E8204}"/>
    <cellStyle name="Normal 12 2 6 10 3" xfId="21037" xr:uid="{E5B45708-A3A1-432B-B0BD-5E6AF0C6EB2C}"/>
    <cellStyle name="Normal 12 2 6 10 3 2" xfId="21038" xr:uid="{E2E53518-F7CB-43F0-BEAA-9CE15C45D6CA}"/>
    <cellStyle name="Normal 12 2 6 10 4" xfId="21039" xr:uid="{7A28DA1C-DA15-48A4-82A3-471A40A7CEDC}"/>
    <cellStyle name="Normal 12 2 6 10 4 2" xfId="21040" xr:uid="{B429954F-A878-4D0D-8D35-BC95F7218F53}"/>
    <cellStyle name="Normal 12 2 6 10 5" xfId="21041" xr:uid="{D95854E4-82C9-48AD-A062-B3FDC6E2BD60}"/>
    <cellStyle name="Normal 12 2 6 10 5 2" xfId="21042" xr:uid="{CE3A48F4-FE48-4ADD-A844-1D7784964EC1}"/>
    <cellStyle name="Normal 12 2 6 10 6" xfId="21043" xr:uid="{FB2C363F-6472-4674-AE3C-B4E5F32175B8}"/>
    <cellStyle name="Normal 12 2 6 10 6 2" xfId="21044" xr:uid="{152A3437-CB0F-4CC4-9491-57361735FC0E}"/>
    <cellStyle name="Normal 12 2 6 10 7" xfId="21045" xr:uid="{11D0C587-6005-4EAE-9440-D6F4C74945E9}"/>
    <cellStyle name="Normal 12 2 6 10 7 2" xfId="21046" xr:uid="{C73D8C98-BBCF-4F8E-A30E-0B2D98A46CA2}"/>
    <cellStyle name="Normal 12 2 6 10 8" xfId="21047" xr:uid="{4F63AA40-6269-4DBA-97DA-64BBB9E4C793}"/>
    <cellStyle name="Normal 12 2 6 10_FY15" xfId="21048" xr:uid="{308B1822-217C-406E-A0B8-A6990B0EAFA3}"/>
    <cellStyle name="Normal 12 2 6 11" xfId="21049" xr:uid="{1EBA5E1F-9972-45FC-9958-E40A711FF8EF}"/>
    <cellStyle name="Normal 12 2 6 11 2" xfId="21050" xr:uid="{55A574DB-350C-4CBD-83C7-ECBE91DFB0A5}"/>
    <cellStyle name="Normal 12 2 6 12" xfId="21051" xr:uid="{31C6CB18-C5E0-4342-830E-94FD347E819D}"/>
    <cellStyle name="Normal 12 2 6 12 2" xfId="21052" xr:uid="{4F02BFE9-ABFC-4402-88D2-737349D33C08}"/>
    <cellStyle name="Normal 12 2 6 13" xfId="21053" xr:uid="{1ED1BB04-7CC5-4710-8A6A-42565B4FE8B1}"/>
    <cellStyle name="Normal 12 2 6 13 2" xfId="21054" xr:uid="{A3B621CA-2D4B-43AD-8E47-34FC655E2C3E}"/>
    <cellStyle name="Normal 12 2 6 14" xfId="21055" xr:uid="{2266ECF9-D6EE-4F4A-B7A7-0A6AAB266A8C}"/>
    <cellStyle name="Normal 12 2 6 14 2" xfId="21056" xr:uid="{B998D687-9415-4FAE-ADC5-226EF84BF378}"/>
    <cellStyle name="Normal 12 2 6 15" xfId="21057" xr:uid="{FCE9EDFF-60A3-492E-B7BB-DBE2B1C8CE5A}"/>
    <cellStyle name="Normal 12 2 6 15 2" xfId="21058" xr:uid="{F234D4C4-BBD3-489D-BC02-DC3FA5F96552}"/>
    <cellStyle name="Normal 12 2 6 16" xfId="21059" xr:uid="{C7004A42-05AE-4CC9-955B-193FD44A1A2A}"/>
    <cellStyle name="Normal 12 2 6 16 2" xfId="21060" xr:uid="{504E550A-84A5-42AE-BA98-ADD9F31BBA82}"/>
    <cellStyle name="Normal 12 2 6 17" xfId="21061" xr:uid="{3F4F2DAA-759F-4164-AADC-E8AACE959FF9}"/>
    <cellStyle name="Normal 12 2 6 2" xfId="21062" xr:uid="{68430EB1-EC7E-4F30-B664-9609B7AEC130}"/>
    <cellStyle name="Normal 12 2 6 2 10" xfId="21063" xr:uid="{6D08E7BC-F66B-4D17-8E3B-DC6564AF8E4A}"/>
    <cellStyle name="Normal 12 2 6 2 10 2" xfId="21064" xr:uid="{30C1318E-DB61-48DC-A47A-311AC9301A9E}"/>
    <cellStyle name="Normal 12 2 6 2 11" xfId="21065" xr:uid="{F9A17491-8BBE-43F2-B242-EBF45AB6DD91}"/>
    <cellStyle name="Normal 12 2 6 2 11 2" xfId="21066" xr:uid="{70C3DEED-13BE-46C4-8459-B866B900D0C7}"/>
    <cellStyle name="Normal 12 2 6 2 12" xfId="21067" xr:uid="{C65090AE-8696-4195-8995-572974154F03}"/>
    <cellStyle name="Normal 12 2 6 2 12 2" xfId="21068" xr:uid="{949567AF-55A1-4B17-84EC-4D3D0C823CBA}"/>
    <cellStyle name="Normal 12 2 6 2 13" xfId="21069" xr:uid="{07EBE227-41D6-4EC8-92A2-6355C73E59E1}"/>
    <cellStyle name="Normal 12 2 6 2 13 2" xfId="21070" xr:uid="{8093E380-7D07-4501-9DE7-04A1331F5718}"/>
    <cellStyle name="Normal 12 2 6 2 14" xfId="21071" xr:uid="{43F181B5-28D3-4B56-9B8A-4116E9DA5315}"/>
    <cellStyle name="Normal 12 2 6 2 14 2" xfId="21072" xr:uid="{86980278-287B-4526-A58F-60B8E352529C}"/>
    <cellStyle name="Normal 12 2 6 2 15" xfId="21073" xr:uid="{803F8822-9D4C-4CF5-AF89-CD853C7D2E8A}"/>
    <cellStyle name="Normal 12 2 6 2 2" xfId="21074" xr:uid="{08357D5A-2B35-4C69-A9C9-BD0E60C6D2D8}"/>
    <cellStyle name="Normal 12 2 6 2 2 10" xfId="21075" xr:uid="{988AA937-64A4-4907-83BB-3E2B6AF998E2}"/>
    <cellStyle name="Normal 12 2 6 2 2 10 2" xfId="21076" xr:uid="{6DFFA71E-C2BD-40C8-AA13-088178C4AFDB}"/>
    <cellStyle name="Normal 12 2 6 2 2 11" xfId="21077" xr:uid="{BB13AC29-DA05-49CC-97A9-B164140EB1B7}"/>
    <cellStyle name="Normal 12 2 6 2 2 2" xfId="21078" xr:uid="{99C3B7AD-670A-43FC-A732-841E4D4A040B}"/>
    <cellStyle name="Normal 12 2 6 2 2 2 2" xfId="21079" xr:uid="{4AF67EDB-7230-4DD2-B982-896796ED17C1}"/>
    <cellStyle name="Normal 12 2 6 2 2 2 2 2" xfId="21080" xr:uid="{68E5627B-F108-4259-A613-B3241864BC93}"/>
    <cellStyle name="Normal 12 2 6 2 2 2 2 2 2" xfId="21081" xr:uid="{C507F11A-18E5-4DB0-B864-D6805A865C1B}"/>
    <cellStyle name="Normal 12 2 6 2 2 2 2 3" xfId="21082" xr:uid="{066A8EA8-DECB-4254-BBB7-DA40B64C839A}"/>
    <cellStyle name="Normal 12 2 6 2 2 2 2 3 2" xfId="21083" xr:uid="{36BF0E20-71CD-4993-A53C-8742052FD501}"/>
    <cellStyle name="Normal 12 2 6 2 2 2 2 4" xfId="21084" xr:uid="{C9960C26-603F-40AC-8C50-1B2C99E1A914}"/>
    <cellStyle name="Normal 12 2 6 2 2 2 2 4 2" xfId="21085" xr:uid="{45B70FC0-CEE5-4A5B-BF8E-D68532AEAD28}"/>
    <cellStyle name="Normal 12 2 6 2 2 2 2 5" xfId="21086" xr:uid="{064467F1-D094-4B4E-9FF6-5D88F8E13D1E}"/>
    <cellStyle name="Normal 12 2 6 2 2 2 2 5 2" xfId="21087" xr:uid="{29ED6EF4-A9BD-4D8E-8024-C34F8F84E355}"/>
    <cellStyle name="Normal 12 2 6 2 2 2 2 6" xfId="21088" xr:uid="{26DDA698-B452-4856-85B4-BE65E2501C74}"/>
    <cellStyle name="Normal 12 2 6 2 2 2 2 6 2" xfId="21089" xr:uid="{9909B0EA-4AFD-4BF4-AE5D-025FF703A9E4}"/>
    <cellStyle name="Normal 12 2 6 2 2 2 2 7" xfId="21090" xr:uid="{7F050A70-2899-490A-B979-02C78AFE14D5}"/>
    <cellStyle name="Normal 12 2 6 2 2 2 2 7 2" xfId="21091" xr:uid="{2C308612-EFEA-4FAB-BB37-223A1DB9F8FD}"/>
    <cellStyle name="Normal 12 2 6 2 2 2 2 8" xfId="21092" xr:uid="{649FB205-A396-4348-9EF8-F35548216067}"/>
    <cellStyle name="Normal 12 2 6 2 2 2 2_FY15" xfId="21093" xr:uid="{6F0DF3E3-5AED-4F14-B264-8A2AE6B775C4}"/>
    <cellStyle name="Normal 12 2 6 2 2 2 3" xfId="21094" xr:uid="{6A767186-8F90-42FB-8B47-E53F921C60F2}"/>
    <cellStyle name="Normal 12 2 6 2 2 2 3 2" xfId="21095" xr:uid="{47D2FE05-A111-4923-BFAD-66F671BC251E}"/>
    <cellStyle name="Normal 12 2 6 2 2 2 4" xfId="21096" xr:uid="{86045986-3C48-4C2B-ACBE-13D90C8F194A}"/>
    <cellStyle name="Normal 12 2 6 2 2 2 4 2" xfId="21097" xr:uid="{E994931D-0D76-4F32-9138-7F11B44207F1}"/>
    <cellStyle name="Normal 12 2 6 2 2 2 5" xfId="21098" xr:uid="{82BF349B-A052-49B2-8D2F-840BE8B91AE8}"/>
    <cellStyle name="Normal 12 2 6 2 2 2 5 2" xfId="21099" xr:uid="{75DC86FD-F8CE-4A45-8E5B-88D597149F92}"/>
    <cellStyle name="Normal 12 2 6 2 2 2 6" xfId="21100" xr:uid="{9048DD49-3FA5-4D5A-BA1F-ED2C2F94123F}"/>
    <cellStyle name="Normal 12 2 6 2 2 2 6 2" xfId="21101" xr:uid="{07B34458-E15C-4974-AC8D-26BAC5E67824}"/>
    <cellStyle name="Normal 12 2 6 2 2 2 7" xfId="21102" xr:uid="{4593BDEF-9475-4969-AA3A-E7F704074BCE}"/>
    <cellStyle name="Normal 12 2 6 2 2 2 7 2" xfId="21103" xr:uid="{DA3D9B0E-F9A6-41B1-A132-E09C06309C39}"/>
    <cellStyle name="Normal 12 2 6 2 2 2 8" xfId="21104" xr:uid="{85EE953F-4872-4183-8E70-B4B0B2E2B4C3}"/>
    <cellStyle name="Normal 12 2 6 2 2 2 8 2" xfId="21105" xr:uid="{142F4880-9186-4AA2-91A1-9A4FD90C2F58}"/>
    <cellStyle name="Normal 12 2 6 2 2 2 9" xfId="21106" xr:uid="{453CC6D0-AD59-4A53-BF9E-302AE602E244}"/>
    <cellStyle name="Normal 12 2 6 2 2 2_FY15" xfId="21107" xr:uid="{4B08B4EC-BC8E-43FA-ADF4-8A6F5A2D3FD7}"/>
    <cellStyle name="Normal 12 2 6 2 2 3" xfId="21108" xr:uid="{0BA16F64-3418-4E3E-A127-2C0F1EE76D66}"/>
    <cellStyle name="Normal 12 2 6 2 2 3 2" xfId="21109" xr:uid="{BD3D2B6C-7B98-410F-9282-F12A06B4D374}"/>
    <cellStyle name="Normal 12 2 6 2 2 3 2 2" xfId="21110" xr:uid="{BD2D719F-F89E-4865-9319-B10813CE93EB}"/>
    <cellStyle name="Normal 12 2 6 2 2 3 2 2 2" xfId="21111" xr:uid="{5389EFC2-ECAE-4615-BA0F-D025D3F46EC5}"/>
    <cellStyle name="Normal 12 2 6 2 2 3 2 3" xfId="21112" xr:uid="{31327C32-2D72-4C5A-BF15-71224A69FC34}"/>
    <cellStyle name="Normal 12 2 6 2 2 3 2 3 2" xfId="21113" xr:uid="{537B80C6-3979-4CBF-AC19-0F820C09E4AB}"/>
    <cellStyle name="Normal 12 2 6 2 2 3 2 4" xfId="21114" xr:uid="{53D81D47-52F8-48A4-A74C-1D0D57432D88}"/>
    <cellStyle name="Normal 12 2 6 2 2 3 2 4 2" xfId="21115" xr:uid="{024FF034-0A3B-4A88-A18A-7F9FD7FF55F3}"/>
    <cellStyle name="Normal 12 2 6 2 2 3 2 5" xfId="21116" xr:uid="{09C90E92-94D3-43CA-AF1A-324D09750D0E}"/>
    <cellStyle name="Normal 12 2 6 2 2 3 2 5 2" xfId="21117" xr:uid="{52B6DA5E-6E6F-4251-9B36-EF2753124E86}"/>
    <cellStyle name="Normal 12 2 6 2 2 3 2 6" xfId="21118" xr:uid="{84FD686A-C1E9-4DB3-9CFE-6AEB6E1E210E}"/>
    <cellStyle name="Normal 12 2 6 2 2 3 2 6 2" xfId="21119" xr:uid="{749F244A-8E24-443B-A19B-3770AF6C728E}"/>
    <cellStyle name="Normal 12 2 6 2 2 3 2 7" xfId="21120" xr:uid="{F1D2BECE-7283-4C8D-B64A-1EF12CE529FD}"/>
    <cellStyle name="Normal 12 2 6 2 2 3 2 7 2" xfId="21121" xr:uid="{4B309A37-030C-47AF-B01D-035D80982032}"/>
    <cellStyle name="Normal 12 2 6 2 2 3 2 8" xfId="21122" xr:uid="{715E9A98-E392-4161-897C-03D261382181}"/>
    <cellStyle name="Normal 12 2 6 2 2 3 2_FY15" xfId="21123" xr:uid="{96A291D4-B923-426D-AE3F-052BF1E1DF07}"/>
    <cellStyle name="Normal 12 2 6 2 2 3 3" xfId="21124" xr:uid="{EBD6F4C9-13F2-4B6C-ADC6-DB3E1245218C}"/>
    <cellStyle name="Normal 12 2 6 2 2 3 3 2" xfId="21125" xr:uid="{951613B4-F8BB-4F0A-B49D-4BFD9007A75F}"/>
    <cellStyle name="Normal 12 2 6 2 2 3 4" xfId="21126" xr:uid="{53056B24-D0EB-4339-88D6-D0EE475ABF2B}"/>
    <cellStyle name="Normal 12 2 6 2 2 3 4 2" xfId="21127" xr:uid="{1B9F5C10-FDE1-41F0-8ACB-598C5E1CB97B}"/>
    <cellStyle name="Normal 12 2 6 2 2 3 5" xfId="21128" xr:uid="{E1DF71F4-9415-4E2C-988D-949E6C401E09}"/>
    <cellStyle name="Normal 12 2 6 2 2 3 5 2" xfId="21129" xr:uid="{C64D66BC-1849-4AE4-9F31-9D4C219471EF}"/>
    <cellStyle name="Normal 12 2 6 2 2 3 6" xfId="21130" xr:uid="{CAB2A6C1-3DC5-4526-A8C0-1F1C55C8CBF7}"/>
    <cellStyle name="Normal 12 2 6 2 2 3 6 2" xfId="21131" xr:uid="{E1E308D8-EEB3-4FB3-89E3-37C30F8B44F6}"/>
    <cellStyle name="Normal 12 2 6 2 2 3 7" xfId="21132" xr:uid="{5BE52614-E10A-4F25-BE06-8F0AE0150728}"/>
    <cellStyle name="Normal 12 2 6 2 2 3 7 2" xfId="21133" xr:uid="{9CDCBBA4-BC8C-4C4D-B6EB-D5E4BEBFB6AC}"/>
    <cellStyle name="Normal 12 2 6 2 2 3 8" xfId="21134" xr:uid="{194EF243-C801-4203-B47C-43ED5F5D9E10}"/>
    <cellStyle name="Normal 12 2 6 2 2 3 8 2" xfId="21135" xr:uid="{7AD69EA6-D9E3-48FC-B1D3-14A4E5C26EAA}"/>
    <cellStyle name="Normal 12 2 6 2 2 3 9" xfId="21136" xr:uid="{EA8085C6-A340-40C2-9CBF-88E802D9F3D0}"/>
    <cellStyle name="Normal 12 2 6 2 2 3_FY15" xfId="21137" xr:uid="{CF95D18C-88D7-46E3-B05C-4F5802860D0C}"/>
    <cellStyle name="Normal 12 2 6 2 2 4" xfId="21138" xr:uid="{CA0C1F65-B62B-477B-87F4-701C13B00CAB}"/>
    <cellStyle name="Normal 12 2 6 2 2 4 2" xfId="21139" xr:uid="{40E1E56B-00EF-4069-AD93-E211B7474CEE}"/>
    <cellStyle name="Normal 12 2 6 2 2 4 2 2" xfId="21140" xr:uid="{0FAA90E3-6FD9-45E8-8F33-2002D4265C38}"/>
    <cellStyle name="Normal 12 2 6 2 2 4 3" xfId="21141" xr:uid="{36F3C0B9-0499-498C-A975-21847D0A235E}"/>
    <cellStyle name="Normal 12 2 6 2 2 4 3 2" xfId="21142" xr:uid="{0518EF4E-BA6E-4E87-AF64-37666F0A7C67}"/>
    <cellStyle name="Normal 12 2 6 2 2 4 4" xfId="21143" xr:uid="{B9A397BE-6C11-42C8-8EE3-25B7F5BDF5EE}"/>
    <cellStyle name="Normal 12 2 6 2 2 4 4 2" xfId="21144" xr:uid="{35E333DC-24D7-4498-863E-66B69FBB9C63}"/>
    <cellStyle name="Normal 12 2 6 2 2 4 5" xfId="21145" xr:uid="{76088C5C-22CB-4797-BC06-B8D3C4E36EF9}"/>
    <cellStyle name="Normal 12 2 6 2 2 4 5 2" xfId="21146" xr:uid="{7D074015-9D05-47B1-9B4C-87F1A2CDB811}"/>
    <cellStyle name="Normal 12 2 6 2 2 4 6" xfId="21147" xr:uid="{470C8633-A6E9-44F5-BED3-5E50EC33208A}"/>
    <cellStyle name="Normal 12 2 6 2 2 4 6 2" xfId="21148" xr:uid="{C045F384-C9C7-43C9-895E-F6211D506650}"/>
    <cellStyle name="Normal 12 2 6 2 2 4 7" xfId="21149" xr:uid="{F71C98A0-ECF2-4AF0-8283-527482B7EE26}"/>
    <cellStyle name="Normal 12 2 6 2 2 4 7 2" xfId="21150" xr:uid="{9AD1B136-E12D-4300-BDF6-74A554153796}"/>
    <cellStyle name="Normal 12 2 6 2 2 4 8" xfId="21151" xr:uid="{13E3C83D-65BF-4B6C-9080-EC9E71003648}"/>
    <cellStyle name="Normal 12 2 6 2 2 4_FY15" xfId="21152" xr:uid="{D152B6BA-DE63-4944-A2B5-D0BAD089F9BB}"/>
    <cellStyle name="Normal 12 2 6 2 2 5" xfId="21153" xr:uid="{F95E48AD-54C0-46AE-85AA-C8D004A701F0}"/>
    <cellStyle name="Normal 12 2 6 2 2 5 2" xfId="21154" xr:uid="{4DBAA077-159C-4962-9E3F-657BC03DC5E0}"/>
    <cellStyle name="Normal 12 2 6 2 2 6" xfId="21155" xr:uid="{94EA9AA6-44A8-4AF8-B11C-7A0A380181E7}"/>
    <cellStyle name="Normal 12 2 6 2 2 6 2" xfId="21156" xr:uid="{51963ABF-8444-4FB2-BD3D-A6B450DD1482}"/>
    <cellStyle name="Normal 12 2 6 2 2 7" xfId="21157" xr:uid="{9CF641EF-0825-4E83-BD6B-DDF5454293A9}"/>
    <cellStyle name="Normal 12 2 6 2 2 7 2" xfId="21158" xr:uid="{893AD87F-4AB3-491A-8634-615DACDE377F}"/>
    <cellStyle name="Normal 12 2 6 2 2 8" xfId="21159" xr:uid="{CB578EE3-4367-42F0-A930-8654BAF325FD}"/>
    <cellStyle name="Normal 12 2 6 2 2 8 2" xfId="21160" xr:uid="{4ABD98C7-9978-4788-8DB6-C853D9D404EC}"/>
    <cellStyle name="Normal 12 2 6 2 2 9" xfId="21161" xr:uid="{CDC93AC7-2544-445E-B12F-F36DB8CD85C7}"/>
    <cellStyle name="Normal 12 2 6 2 2 9 2" xfId="21162" xr:uid="{29183F7A-3AFB-41B0-B24D-861151FD094C}"/>
    <cellStyle name="Normal 12 2 6 2 2_AAUP CBI Calc" xfId="21163" xr:uid="{2A058042-CB66-44BC-AF28-6FE52A4CA668}"/>
    <cellStyle name="Normal 12 2 6 2 3" xfId="21164" xr:uid="{FC4CD66C-B019-44C8-9675-9A44B8C1CD24}"/>
    <cellStyle name="Normal 12 2 6 2 3 10" xfId="21165" xr:uid="{F491670F-76DD-4007-8554-B6D4AECD3A46}"/>
    <cellStyle name="Normal 12 2 6 2 3 2" xfId="21166" xr:uid="{5EAD7E21-85D9-4385-88C7-381A1CD913EF}"/>
    <cellStyle name="Normal 12 2 6 2 3 2 2" xfId="21167" xr:uid="{AABAE23B-3EAF-409B-8753-8537097FF253}"/>
    <cellStyle name="Normal 12 2 6 2 3 2 2 2" xfId="21168" xr:uid="{2E66835A-7635-4150-B282-6599477C461A}"/>
    <cellStyle name="Normal 12 2 6 2 3 2 2 2 2" xfId="21169" xr:uid="{D1930156-E3BF-404A-B116-E0103F68E96D}"/>
    <cellStyle name="Normal 12 2 6 2 3 2 2 3" xfId="21170" xr:uid="{C01976A0-BC90-475E-AE03-7C94ACBC81F1}"/>
    <cellStyle name="Normal 12 2 6 2 3 2 2 3 2" xfId="21171" xr:uid="{FB0F8860-EBEC-4ADC-8697-E35730737C0C}"/>
    <cellStyle name="Normal 12 2 6 2 3 2 2 4" xfId="21172" xr:uid="{0F44DFA8-B956-4B6D-B04B-D51BC9FE8AA5}"/>
    <cellStyle name="Normal 12 2 6 2 3 2 2 4 2" xfId="21173" xr:uid="{7098A4A5-03FD-4287-8F3D-F29F8F727CCD}"/>
    <cellStyle name="Normal 12 2 6 2 3 2 2 5" xfId="21174" xr:uid="{4F628007-5C69-46C7-AFEC-01BBEFD94C46}"/>
    <cellStyle name="Normal 12 2 6 2 3 2 2 5 2" xfId="21175" xr:uid="{BEEBCF2D-C41C-43DD-90C7-A564C6B66935}"/>
    <cellStyle name="Normal 12 2 6 2 3 2 2 6" xfId="21176" xr:uid="{45D6EE94-AF4B-4340-B1AD-4F2B1D012C97}"/>
    <cellStyle name="Normal 12 2 6 2 3 2 2 6 2" xfId="21177" xr:uid="{8A8F1EB4-FD2E-4E36-B76A-70EB37CB574F}"/>
    <cellStyle name="Normal 12 2 6 2 3 2 2 7" xfId="21178" xr:uid="{956371AD-517F-4765-88AA-D7352910B9BD}"/>
    <cellStyle name="Normal 12 2 6 2 3 2 2 7 2" xfId="21179" xr:uid="{6654F004-F224-4769-8AC0-5419F7372821}"/>
    <cellStyle name="Normal 12 2 6 2 3 2 2 8" xfId="21180" xr:uid="{FC7893F5-BFAF-4488-A090-6E2976E7C8DD}"/>
    <cellStyle name="Normal 12 2 6 2 3 2 2_FY15" xfId="21181" xr:uid="{16DDF9BD-8072-4945-868A-7F7441120243}"/>
    <cellStyle name="Normal 12 2 6 2 3 2 3" xfId="21182" xr:uid="{78B24CDA-34E5-498E-AC9C-B482C6F11356}"/>
    <cellStyle name="Normal 12 2 6 2 3 2 3 2" xfId="21183" xr:uid="{736C85A8-4C0B-4B3D-B382-D63B743A9D7D}"/>
    <cellStyle name="Normal 12 2 6 2 3 2 4" xfId="21184" xr:uid="{A6C31A53-EC64-4066-8AE7-F42036B0E14C}"/>
    <cellStyle name="Normal 12 2 6 2 3 2 4 2" xfId="21185" xr:uid="{94F72EA1-CD45-4DD4-B7AB-7C8663586D90}"/>
    <cellStyle name="Normal 12 2 6 2 3 2 5" xfId="21186" xr:uid="{4D2C8739-5B7E-48FB-B2EB-66C7DA6C2655}"/>
    <cellStyle name="Normal 12 2 6 2 3 2 5 2" xfId="21187" xr:uid="{5203CA2B-33DF-4DB9-BC74-38E95390D9DC}"/>
    <cellStyle name="Normal 12 2 6 2 3 2 6" xfId="21188" xr:uid="{35424537-9A0F-40EC-9789-27FE011871B8}"/>
    <cellStyle name="Normal 12 2 6 2 3 2 6 2" xfId="21189" xr:uid="{C6920735-9597-4A20-BA79-E11DCC25DE4B}"/>
    <cellStyle name="Normal 12 2 6 2 3 2 7" xfId="21190" xr:uid="{22B70298-83C3-47D8-A0CE-38F3624C4275}"/>
    <cellStyle name="Normal 12 2 6 2 3 2 7 2" xfId="21191" xr:uid="{027CA9A4-87EF-42B9-BEC3-98399C37DA9B}"/>
    <cellStyle name="Normal 12 2 6 2 3 2 8" xfId="21192" xr:uid="{6D8EF422-A182-4F62-A872-3DB7AB1C5277}"/>
    <cellStyle name="Normal 12 2 6 2 3 2 8 2" xfId="21193" xr:uid="{59844166-746A-4D2C-8785-04077774EDC7}"/>
    <cellStyle name="Normal 12 2 6 2 3 2 9" xfId="21194" xr:uid="{D09F6957-EEE8-44A0-9607-27B8CDB92564}"/>
    <cellStyle name="Normal 12 2 6 2 3 2_FY15" xfId="21195" xr:uid="{D9FF8C8A-A305-4666-BD46-768EB936746C}"/>
    <cellStyle name="Normal 12 2 6 2 3 3" xfId="21196" xr:uid="{05610ACE-095C-4642-B82A-67F3248FCE4F}"/>
    <cellStyle name="Normal 12 2 6 2 3 3 2" xfId="21197" xr:uid="{C92EA3C7-5C11-4BD1-A5E8-F6E1EAB85A1A}"/>
    <cellStyle name="Normal 12 2 6 2 3 3 2 2" xfId="21198" xr:uid="{26BCB720-04D8-4B22-BC16-20A6C82BFD9F}"/>
    <cellStyle name="Normal 12 2 6 2 3 3 3" xfId="21199" xr:uid="{1D87F4CE-00DF-477B-AA75-1763880ECAA5}"/>
    <cellStyle name="Normal 12 2 6 2 3 3 3 2" xfId="21200" xr:uid="{F837891A-ACF2-4826-808C-D498E9398423}"/>
    <cellStyle name="Normal 12 2 6 2 3 3 4" xfId="21201" xr:uid="{BC0A890E-A1B5-4179-B0C8-59AD0F8970B6}"/>
    <cellStyle name="Normal 12 2 6 2 3 3 4 2" xfId="21202" xr:uid="{B196F2D8-C641-4E76-A093-6ECBD61D122E}"/>
    <cellStyle name="Normal 12 2 6 2 3 3 5" xfId="21203" xr:uid="{249D21D5-D0AD-4E88-BE1C-9806775741F1}"/>
    <cellStyle name="Normal 12 2 6 2 3 3 5 2" xfId="21204" xr:uid="{827BFDF4-45FA-4040-B840-58F6622F9869}"/>
    <cellStyle name="Normal 12 2 6 2 3 3 6" xfId="21205" xr:uid="{E54E9B01-8397-448D-B3E9-DED9A45F794E}"/>
    <cellStyle name="Normal 12 2 6 2 3 3 6 2" xfId="21206" xr:uid="{13698A3B-7D9F-430C-9868-9FBB001AD9EB}"/>
    <cellStyle name="Normal 12 2 6 2 3 3 7" xfId="21207" xr:uid="{025F588F-1B35-4100-B626-D1815EA4A374}"/>
    <cellStyle name="Normal 12 2 6 2 3 3 7 2" xfId="21208" xr:uid="{84048C72-B038-403E-907C-19BDA00AD3E3}"/>
    <cellStyle name="Normal 12 2 6 2 3 3 8" xfId="21209" xr:uid="{F4402962-4CFD-4E34-960A-E205F077EEE4}"/>
    <cellStyle name="Normal 12 2 6 2 3 3_FY15" xfId="21210" xr:uid="{33BEFBC4-770E-4783-AF75-66038E4FB86C}"/>
    <cellStyle name="Normal 12 2 6 2 3 4" xfId="21211" xr:uid="{F4203B63-3CF5-4303-B135-6CD1D4EE4F9A}"/>
    <cellStyle name="Normal 12 2 6 2 3 4 2" xfId="21212" xr:uid="{F666B1B1-5CCF-41DD-914A-5A13392CF904}"/>
    <cellStyle name="Normal 12 2 6 2 3 5" xfId="21213" xr:uid="{9E34EFA2-D242-41EE-BDA8-70FE8D5E1A85}"/>
    <cellStyle name="Normal 12 2 6 2 3 5 2" xfId="21214" xr:uid="{A00E14D1-E5D5-4D83-865D-67FF1EA04242}"/>
    <cellStyle name="Normal 12 2 6 2 3 6" xfId="21215" xr:uid="{97FB2AC6-EECA-4CAF-9474-89B5D933CA1E}"/>
    <cellStyle name="Normal 12 2 6 2 3 6 2" xfId="21216" xr:uid="{414C224D-1352-4AE3-9FB3-0E8C5FB321C5}"/>
    <cellStyle name="Normal 12 2 6 2 3 7" xfId="21217" xr:uid="{8175A93D-A55A-4278-91F8-F703CE302F65}"/>
    <cellStyle name="Normal 12 2 6 2 3 7 2" xfId="21218" xr:uid="{40D2DE85-B512-48FB-B0CF-EF2557793692}"/>
    <cellStyle name="Normal 12 2 6 2 3 8" xfId="21219" xr:uid="{B512C050-38A5-4AB3-963E-858A9B0B85BA}"/>
    <cellStyle name="Normal 12 2 6 2 3 8 2" xfId="21220" xr:uid="{AC4CED74-C97D-4BC2-AFC6-FB87AD63D145}"/>
    <cellStyle name="Normal 12 2 6 2 3 9" xfId="21221" xr:uid="{9A93ACD1-8BF1-4351-9337-E416FBEC48F5}"/>
    <cellStyle name="Normal 12 2 6 2 3 9 2" xfId="21222" xr:uid="{70452DF1-F1F2-4EA4-8C78-8B72BF29CBBB}"/>
    <cellStyle name="Normal 12 2 6 2 3_AAUP CBI Calc" xfId="21223" xr:uid="{25B2A230-3374-4216-9EF8-18B1BBA12287}"/>
    <cellStyle name="Normal 12 2 6 2 4" xfId="21224" xr:uid="{E4C9C2D4-5EC1-4A22-91F7-8E32A40A445C}"/>
    <cellStyle name="Normal 12 2 6 2 4 10" xfId="21225" xr:uid="{4B9A0E94-65FF-4B62-8041-A14C3C255002}"/>
    <cellStyle name="Normal 12 2 6 2 4 2" xfId="21226" xr:uid="{0A776969-696C-4C4A-ADE0-034A2FF8B614}"/>
    <cellStyle name="Normal 12 2 6 2 4 2 2" xfId="21227" xr:uid="{045D206B-8800-4B88-B515-16EE5EE6B879}"/>
    <cellStyle name="Normal 12 2 6 2 4 2 2 2" xfId="21228" xr:uid="{28B6FEF7-731C-48CA-8ED1-8F911F2B9D9A}"/>
    <cellStyle name="Normal 12 2 6 2 4 2 2 2 2" xfId="21229" xr:uid="{E13559F0-CADB-42B4-84C7-1705CB099DD0}"/>
    <cellStyle name="Normal 12 2 6 2 4 2 2 3" xfId="21230" xr:uid="{0EB7BDD7-E72D-4380-BB59-155001B74BDD}"/>
    <cellStyle name="Normal 12 2 6 2 4 2 2 3 2" xfId="21231" xr:uid="{DD8CC882-A9B6-4CD3-BE35-85CF2CB64F65}"/>
    <cellStyle name="Normal 12 2 6 2 4 2 2 4" xfId="21232" xr:uid="{2B575C09-4F92-4A55-A98C-C9EFD599B048}"/>
    <cellStyle name="Normal 12 2 6 2 4 2 2 4 2" xfId="21233" xr:uid="{65B5C178-2B81-429D-89BE-CD7CAF80B3EE}"/>
    <cellStyle name="Normal 12 2 6 2 4 2 2 5" xfId="21234" xr:uid="{7E38C428-7B6E-496D-9FE2-5B7CA4AF03D0}"/>
    <cellStyle name="Normal 12 2 6 2 4 2 2 5 2" xfId="21235" xr:uid="{BA3192F4-5814-4412-B786-8D54F37E2758}"/>
    <cellStyle name="Normal 12 2 6 2 4 2 2 6" xfId="21236" xr:uid="{5709462C-ABCA-40B6-B766-C93167ABC5EE}"/>
    <cellStyle name="Normal 12 2 6 2 4 2 2 6 2" xfId="21237" xr:uid="{378187A6-5D60-4F5B-B0D6-22CD2C16E3CB}"/>
    <cellStyle name="Normal 12 2 6 2 4 2 2 7" xfId="21238" xr:uid="{E9A87386-B33A-407C-A1DA-6B7B06F494A6}"/>
    <cellStyle name="Normal 12 2 6 2 4 2 2 7 2" xfId="21239" xr:uid="{728669B5-61A6-4B18-A10A-6E099F99DA27}"/>
    <cellStyle name="Normal 12 2 6 2 4 2 2 8" xfId="21240" xr:uid="{0CFAC1BE-59E6-4E54-8052-69084ACD62A5}"/>
    <cellStyle name="Normal 12 2 6 2 4 2 2_FY15" xfId="21241" xr:uid="{7ECD868F-8204-4112-85B6-4AD437F7670D}"/>
    <cellStyle name="Normal 12 2 6 2 4 2 3" xfId="21242" xr:uid="{8084F245-3573-4319-9661-5F92C8B53D79}"/>
    <cellStyle name="Normal 12 2 6 2 4 2 3 2" xfId="21243" xr:uid="{1BE8C473-E0A2-401E-83D6-09B117AFADBD}"/>
    <cellStyle name="Normal 12 2 6 2 4 2 4" xfId="21244" xr:uid="{A8943D64-41EE-4C28-835D-9C5CFA743390}"/>
    <cellStyle name="Normal 12 2 6 2 4 2 4 2" xfId="21245" xr:uid="{7E167E3F-E588-48B5-8306-204B9AD928E0}"/>
    <cellStyle name="Normal 12 2 6 2 4 2 5" xfId="21246" xr:uid="{FEFC3FA7-8F8C-4C5F-8001-ACF9B2832924}"/>
    <cellStyle name="Normal 12 2 6 2 4 2 5 2" xfId="21247" xr:uid="{5CF13A54-9797-475A-9685-780DF9AB3B18}"/>
    <cellStyle name="Normal 12 2 6 2 4 2 6" xfId="21248" xr:uid="{917964DE-83B2-492F-AA29-2A3D7C1F7CCB}"/>
    <cellStyle name="Normal 12 2 6 2 4 2 6 2" xfId="21249" xr:uid="{368C2D8E-9720-4932-A93A-F12F9DE793AE}"/>
    <cellStyle name="Normal 12 2 6 2 4 2 7" xfId="21250" xr:uid="{789E8263-6C26-4D4A-AEF6-686BA9BECBA1}"/>
    <cellStyle name="Normal 12 2 6 2 4 2 7 2" xfId="21251" xr:uid="{ADD9E6D7-288B-4B6B-BBAC-374F7C340AAB}"/>
    <cellStyle name="Normal 12 2 6 2 4 2 8" xfId="21252" xr:uid="{0F8C148A-14C3-43B9-918D-1B0CAD43A0C2}"/>
    <cellStyle name="Normal 12 2 6 2 4 2 8 2" xfId="21253" xr:uid="{AA29C52D-9FDB-4919-B6CC-09F12274C7DD}"/>
    <cellStyle name="Normal 12 2 6 2 4 2 9" xfId="21254" xr:uid="{4CEC469B-55AB-4AAA-9905-59F501037624}"/>
    <cellStyle name="Normal 12 2 6 2 4 2_FY15" xfId="21255" xr:uid="{BB525749-C403-46A2-80B0-E2AFF5D0C226}"/>
    <cellStyle name="Normal 12 2 6 2 4 3" xfId="21256" xr:uid="{2EB34F3A-CD12-40FE-8FE0-B390C53CA0D0}"/>
    <cellStyle name="Normal 12 2 6 2 4 3 2" xfId="21257" xr:uid="{6F732517-4F88-49F4-A205-DC6A710975CF}"/>
    <cellStyle name="Normal 12 2 6 2 4 3 2 2" xfId="21258" xr:uid="{6813BBE4-CD9D-4A75-A20E-C8E4353A24CB}"/>
    <cellStyle name="Normal 12 2 6 2 4 3 3" xfId="21259" xr:uid="{8FB12CCB-F05D-428E-83B0-0D3C771120FF}"/>
    <cellStyle name="Normal 12 2 6 2 4 3 3 2" xfId="21260" xr:uid="{7C0C14A3-6055-4558-9CDD-F234CD96A8A0}"/>
    <cellStyle name="Normal 12 2 6 2 4 3 4" xfId="21261" xr:uid="{235B0ECF-3F59-47D1-9432-E79A86CE4F9A}"/>
    <cellStyle name="Normal 12 2 6 2 4 3 4 2" xfId="21262" xr:uid="{5F7506D8-0D6A-4FB4-9A49-2F728D53DD6B}"/>
    <cellStyle name="Normal 12 2 6 2 4 3 5" xfId="21263" xr:uid="{00425634-FA75-4F8F-A19C-3F4E1DA1719A}"/>
    <cellStyle name="Normal 12 2 6 2 4 3 5 2" xfId="21264" xr:uid="{39807DB9-9DC8-4CCC-876D-C054A139A951}"/>
    <cellStyle name="Normal 12 2 6 2 4 3 6" xfId="21265" xr:uid="{7CB1FBD4-0F85-47C8-A2C4-3015126D80F0}"/>
    <cellStyle name="Normal 12 2 6 2 4 3 6 2" xfId="21266" xr:uid="{B148FD7C-97F4-4D35-9B8F-EFAAF3CA2AC7}"/>
    <cellStyle name="Normal 12 2 6 2 4 3 7" xfId="21267" xr:uid="{3C6688E1-D467-4EFB-A9DB-E2071BC247D5}"/>
    <cellStyle name="Normal 12 2 6 2 4 3 7 2" xfId="21268" xr:uid="{B7459D14-5EA0-4D65-9566-C5DA68410666}"/>
    <cellStyle name="Normal 12 2 6 2 4 3 8" xfId="21269" xr:uid="{7BC121E8-ADD3-42D2-A9A1-F160EE70BCED}"/>
    <cellStyle name="Normal 12 2 6 2 4 3_FY15" xfId="21270" xr:uid="{4341C20D-03EC-41E9-BDC5-57D7037768CF}"/>
    <cellStyle name="Normal 12 2 6 2 4 4" xfId="21271" xr:uid="{78D08014-529F-484D-BF65-D0C53A16CB78}"/>
    <cellStyle name="Normal 12 2 6 2 4 4 2" xfId="21272" xr:uid="{F6D9238E-5C97-4285-8B2D-24F619401651}"/>
    <cellStyle name="Normal 12 2 6 2 4 5" xfId="21273" xr:uid="{97B387FB-1319-4157-A93B-4DECCABB7CD9}"/>
    <cellStyle name="Normal 12 2 6 2 4 5 2" xfId="21274" xr:uid="{8EDCFE6B-9B44-4C98-8403-74B0CE021E35}"/>
    <cellStyle name="Normal 12 2 6 2 4 6" xfId="21275" xr:uid="{FFB0C0F4-850B-4008-9627-8D79995A3D84}"/>
    <cellStyle name="Normal 12 2 6 2 4 6 2" xfId="21276" xr:uid="{AC8088F4-0835-45B7-BED5-092A14EE1A5B}"/>
    <cellStyle name="Normal 12 2 6 2 4 7" xfId="21277" xr:uid="{077E43F6-875A-462C-B2A0-C7EA4BF9E89F}"/>
    <cellStyle name="Normal 12 2 6 2 4 7 2" xfId="21278" xr:uid="{BD5CC7A1-05E4-4418-A4CA-B4AD19B5823A}"/>
    <cellStyle name="Normal 12 2 6 2 4 8" xfId="21279" xr:uid="{E9897C78-4948-4A22-9F8C-2E7FF278684D}"/>
    <cellStyle name="Normal 12 2 6 2 4 8 2" xfId="21280" xr:uid="{5975F9C3-671D-4DD6-A447-45D39324A11B}"/>
    <cellStyle name="Normal 12 2 6 2 4 9" xfId="21281" xr:uid="{E792268E-246E-4FF5-9614-F6EB9709B609}"/>
    <cellStyle name="Normal 12 2 6 2 4 9 2" xfId="21282" xr:uid="{308C7E30-F267-4A9D-816F-E7CBD33B325D}"/>
    <cellStyle name="Normal 12 2 6 2 4_AAUP CBI Calc" xfId="21283" xr:uid="{AAD091B3-DCE8-41D4-ACD6-DA1898EF45B6}"/>
    <cellStyle name="Normal 12 2 6 2 5" xfId="21284" xr:uid="{011419AA-CC2F-4F9A-A47F-C3E386D36A49}"/>
    <cellStyle name="Normal 12 2 6 2 5 10" xfId="21285" xr:uid="{E967AC72-6DB1-47F0-848A-B16463A82D68}"/>
    <cellStyle name="Normal 12 2 6 2 5 2" xfId="21286" xr:uid="{8FAB8E25-A67D-4FD1-9DCF-77BD855F93C7}"/>
    <cellStyle name="Normal 12 2 6 2 5 2 2" xfId="21287" xr:uid="{5CA5BD8B-530E-420C-8038-C0B0DA131F50}"/>
    <cellStyle name="Normal 12 2 6 2 5 2 2 2" xfId="21288" xr:uid="{5F06B019-6743-4525-860D-2AA35AA8D396}"/>
    <cellStyle name="Normal 12 2 6 2 5 2 2 2 2" xfId="21289" xr:uid="{C5240573-1D80-4240-9876-2548DE835359}"/>
    <cellStyle name="Normal 12 2 6 2 5 2 2 3" xfId="21290" xr:uid="{8E997053-5AF2-40A4-B143-98DF8456BE1B}"/>
    <cellStyle name="Normal 12 2 6 2 5 2 2 3 2" xfId="21291" xr:uid="{549ACE3E-D6F1-4030-AA80-9F6FD29B39C1}"/>
    <cellStyle name="Normal 12 2 6 2 5 2 2 4" xfId="21292" xr:uid="{5E8B401F-CB0F-4879-95E0-C412DAEB932E}"/>
    <cellStyle name="Normal 12 2 6 2 5 2 2 4 2" xfId="21293" xr:uid="{DCD25C49-9807-49FA-8232-35C198ABE0E9}"/>
    <cellStyle name="Normal 12 2 6 2 5 2 2 5" xfId="21294" xr:uid="{5B35C129-97B6-473B-A7EE-AB13CBD907D5}"/>
    <cellStyle name="Normal 12 2 6 2 5 2 2 5 2" xfId="21295" xr:uid="{C56B6ECF-4188-4577-9507-8E5EE2A75DA6}"/>
    <cellStyle name="Normal 12 2 6 2 5 2 2 6" xfId="21296" xr:uid="{42E902CC-E52B-4712-AE1B-12502B25054E}"/>
    <cellStyle name="Normal 12 2 6 2 5 2 2 6 2" xfId="21297" xr:uid="{D291E7F7-1437-4609-AD00-6FEBBED373F4}"/>
    <cellStyle name="Normal 12 2 6 2 5 2 2 7" xfId="21298" xr:uid="{E3D6CA38-51E5-487C-B466-CDB0DFAACACF}"/>
    <cellStyle name="Normal 12 2 6 2 5 2 2 7 2" xfId="21299" xr:uid="{22379329-7551-441E-B313-BCFA4B8D7018}"/>
    <cellStyle name="Normal 12 2 6 2 5 2 2 8" xfId="21300" xr:uid="{585CEBD0-4AA7-4BBD-BE20-620BF84767AA}"/>
    <cellStyle name="Normal 12 2 6 2 5 2 2_FY15" xfId="21301" xr:uid="{1125AFE6-73D5-4A12-961D-D30F606CE019}"/>
    <cellStyle name="Normal 12 2 6 2 5 2 3" xfId="21302" xr:uid="{C566AD1A-0EA3-4236-828E-B76054C0E492}"/>
    <cellStyle name="Normal 12 2 6 2 5 2 3 2" xfId="21303" xr:uid="{8B70E7D4-1B37-45D1-AE16-FD493A25472B}"/>
    <cellStyle name="Normal 12 2 6 2 5 2 4" xfId="21304" xr:uid="{A200CCD5-813B-492C-B52D-605F2C1606AB}"/>
    <cellStyle name="Normal 12 2 6 2 5 2 4 2" xfId="21305" xr:uid="{8116AD86-83BD-45B1-B650-C5EAF3692EA3}"/>
    <cellStyle name="Normal 12 2 6 2 5 2 5" xfId="21306" xr:uid="{394919A4-7989-42E5-AE62-D5FEA001B6C7}"/>
    <cellStyle name="Normal 12 2 6 2 5 2 5 2" xfId="21307" xr:uid="{1B5D13FB-55B2-4F8E-984C-929F03E86260}"/>
    <cellStyle name="Normal 12 2 6 2 5 2 6" xfId="21308" xr:uid="{1EBBCBE2-996D-4F49-B7D4-0CD43D5121BE}"/>
    <cellStyle name="Normal 12 2 6 2 5 2 6 2" xfId="21309" xr:uid="{0C05BAA3-D7AD-4555-AC47-999D5576FE5B}"/>
    <cellStyle name="Normal 12 2 6 2 5 2 7" xfId="21310" xr:uid="{EF31F61F-F284-4C5B-AA35-65E420512FD9}"/>
    <cellStyle name="Normal 12 2 6 2 5 2 7 2" xfId="21311" xr:uid="{188B9088-284F-4216-B28D-1B9BC2D7B8DF}"/>
    <cellStyle name="Normal 12 2 6 2 5 2 8" xfId="21312" xr:uid="{31CC5041-E5C7-44CE-A747-09C054BEC6BC}"/>
    <cellStyle name="Normal 12 2 6 2 5 2 8 2" xfId="21313" xr:uid="{BF8FDE0F-8D75-46AE-8AB0-B34FC8AEB099}"/>
    <cellStyle name="Normal 12 2 6 2 5 2 9" xfId="21314" xr:uid="{DF9DE8B9-3968-428C-91B6-47B68979A47C}"/>
    <cellStyle name="Normal 12 2 6 2 5 2_FY15" xfId="21315" xr:uid="{F4CF879A-A09A-4966-BD42-B3514A6EA83B}"/>
    <cellStyle name="Normal 12 2 6 2 5 3" xfId="21316" xr:uid="{FB9EFFA6-BB45-43B4-89E9-EDAC68BE83AA}"/>
    <cellStyle name="Normal 12 2 6 2 5 3 2" xfId="21317" xr:uid="{68CC1AC0-7DF2-40BE-B3CC-AE278C8EBCA3}"/>
    <cellStyle name="Normal 12 2 6 2 5 3 2 2" xfId="21318" xr:uid="{EB418729-2E79-4C8C-8F1C-1F287302E9EF}"/>
    <cellStyle name="Normal 12 2 6 2 5 3 3" xfId="21319" xr:uid="{2BA54C4C-AB34-4CFE-98C1-262440074DE3}"/>
    <cellStyle name="Normal 12 2 6 2 5 3 3 2" xfId="21320" xr:uid="{8C16A090-9B72-47DF-BF88-C13FEABFA055}"/>
    <cellStyle name="Normal 12 2 6 2 5 3 4" xfId="21321" xr:uid="{751D71DF-13C8-494D-9844-2188E8A80526}"/>
    <cellStyle name="Normal 12 2 6 2 5 3 4 2" xfId="21322" xr:uid="{A9C1482B-0059-45B5-B857-895054E9F379}"/>
    <cellStyle name="Normal 12 2 6 2 5 3 5" xfId="21323" xr:uid="{A13819E0-5419-48F5-A6D2-8A3D33FEEB7B}"/>
    <cellStyle name="Normal 12 2 6 2 5 3 5 2" xfId="21324" xr:uid="{02869DFA-E750-4668-BDC0-8472E35364D2}"/>
    <cellStyle name="Normal 12 2 6 2 5 3 6" xfId="21325" xr:uid="{EAB4C347-782D-4383-BF5D-2B14E21801F8}"/>
    <cellStyle name="Normal 12 2 6 2 5 3 6 2" xfId="21326" xr:uid="{076C3A53-7FE7-4AD2-A449-D4034A4009FB}"/>
    <cellStyle name="Normal 12 2 6 2 5 3 7" xfId="21327" xr:uid="{D815ED1D-6905-4C88-9B89-9A5AC0DDC07F}"/>
    <cellStyle name="Normal 12 2 6 2 5 3 7 2" xfId="21328" xr:uid="{3A79BC55-9E9A-4469-ACF2-ACE232DFD226}"/>
    <cellStyle name="Normal 12 2 6 2 5 3 8" xfId="21329" xr:uid="{D12F54AF-0626-41F6-BBBC-303B0F5AD311}"/>
    <cellStyle name="Normal 12 2 6 2 5 3_FY15" xfId="21330" xr:uid="{DFCE0789-56E1-472A-93AD-D7678C381EA1}"/>
    <cellStyle name="Normal 12 2 6 2 5 4" xfId="21331" xr:uid="{39F5D570-F401-4BED-A3B4-6588B41B1C39}"/>
    <cellStyle name="Normal 12 2 6 2 5 4 2" xfId="21332" xr:uid="{920D1E76-0DA9-4913-A540-34464CBBF3A4}"/>
    <cellStyle name="Normal 12 2 6 2 5 5" xfId="21333" xr:uid="{E58FAFD7-5CEC-472F-9892-FE3B589D2D56}"/>
    <cellStyle name="Normal 12 2 6 2 5 5 2" xfId="21334" xr:uid="{FAE4E174-1AA8-4757-BB4F-02E48C67EF88}"/>
    <cellStyle name="Normal 12 2 6 2 5 6" xfId="21335" xr:uid="{E6E227CB-C334-46D4-B63B-6C911676E326}"/>
    <cellStyle name="Normal 12 2 6 2 5 6 2" xfId="21336" xr:uid="{576C8CFF-4A9D-4E5E-9741-FFC2D2C69475}"/>
    <cellStyle name="Normal 12 2 6 2 5 7" xfId="21337" xr:uid="{28739D55-83B8-4F13-9FBE-BFE5704C88AB}"/>
    <cellStyle name="Normal 12 2 6 2 5 7 2" xfId="21338" xr:uid="{937D6C06-06BB-4AB0-8BD4-CAFFE1AC7EC8}"/>
    <cellStyle name="Normal 12 2 6 2 5 8" xfId="21339" xr:uid="{EDC5DF36-D770-4044-9724-D1F3D6A6D384}"/>
    <cellStyle name="Normal 12 2 6 2 5 8 2" xfId="21340" xr:uid="{D565ADCC-8E38-4F7A-B3FD-C42549F6B9B1}"/>
    <cellStyle name="Normal 12 2 6 2 5 9" xfId="21341" xr:uid="{D4CA62BA-30D8-4293-A7A4-60D2A2F52429}"/>
    <cellStyle name="Normal 12 2 6 2 5 9 2" xfId="21342" xr:uid="{ADB0E52E-17BB-4960-8BEC-C1656EBA6C5D}"/>
    <cellStyle name="Normal 12 2 6 2 5_AAUP CBI Calc" xfId="21343" xr:uid="{23193910-59CC-458F-AAA9-AD31EA218C65}"/>
    <cellStyle name="Normal 12 2 6 2 6" xfId="21344" xr:uid="{63D2CB95-1F16-4D17-8944-97BF8E21D950}"/>
    <cellStyle name="Normal 12 2 6 2 6 2" xfId="21345" xr:uid="{1509072E-EBBB-4656-A0BF-1789E295AE5B}"/>
    <cellStyle name="Normal 12 2 6 2 6 2 2" xfId="21346" xr:uid="{64141906-6632-4CAE-8416-66E4B089AE4C}"/>
    <cellStyle name="Normal 12 2 6 2 6 2 2 2" xfId="21347" xr:uid="{374B98D8-29FB-43BB-8E88-E9AEBEA7CB5A}"/>
    <cellStyle name="Normal 12 2 6 2 6 2 3" xfId="21348" xr:uid="{7EC09468-8EE8-4064-A036-2C4371095B50}"/>
    <cellStyle name="Normal 12 2 6 2 6 2 3 2" xfId="21349" xr:uid="{AB6A3B4F-EA55-42D7-ACC1-A4625A917362}"/>
    <cellStyle name="Normal 12 2 6 2 6 2 4" xfId="21350" xr:uid="{B1C9891B-59A2-4D19-BC4D-050FBA015AAE}"/>
    <cellStyle name="Normal 12 2 6 2 6 2 4 2" xfId="21351" xr:uid="{0E4C94E6-BE8D-4698-A93A-2583FCD403A5}"/>
    <cellStyle name="Normal 12 2 6 2 6 2 5" xfId="21352" xr:uid="{F86290AD-92DC-440C-AA3E-1BA69F90B614}"/>
    <cellStyle name="Normal 12 2 6 2 6 2 5 2" xfId="21353" xr:uid="{64270081-494F-4A01-A88E-126DFA7AE22E}"/>
    <cellStyle name="Normal 12 2 6 2 6 2 6" xfId="21354" xr:uid="{F02902DD-0952-4C42-8E29-493FC488F93B}"/>
    <cellStyle name="Normal 12 2 6 2 6 2 6 2" xfId="21355" xr:uid="{BC04509F-BF01-44C2-A0E5-369AAEF7FF90}"/>
    <cellStyle name="Normal 12 2 6 2 6 2 7" xfId="21356" xr:uid="{1E97368B-02BF-4D7F-90EB-0177BB48013C}"/>
    <cellStyle name="Normal 12 2 6 2 6 2 7 2" xfId="21357" xr:uid="{3D795E79-CCBD-4EE2-AE3F-ACE5488532FF}"/>
    <cellStyle name="Normal 12 2 6 2 6 2 8" xfId="21358" xr:uid="{D503E805-BC3F-4061-97EF-0099B829E2E5}"/>
    <cellStyle name="Normal 12 2 6 2 6 2_FY15" xfId="21359" xr:uid="{C0FBD906-B331-4E0B-B8EE-52C339711533}"/>
    <cellStyle name="Normal 12 2 6 2 6 3" xfId="21360" xr:uid="{62F9B96A-8CBF-4D71-81E5-D1895CB04899}"/>
    <cellStyle name="Normal 12 2 6 2 6 3 2" xfId="21361" xr:uid="{A6CB5EE2-1281-4AF5-9AEA-B0F8B52CD4EA}"/>
    <cellStyle name="Normal 12 2 6 2 6 4" xfId="21362" xr:uid="{6C0B10D4-F54E-445E-80D3-8F72CD25527F}"/>
    <cellStyle name="Normal 12 2 6 2 6 4 2" xfId="21363" xr:uid="{0D93379F-9530-4E1D-814B-D711B8094084}"/>
    <cellStyle name="Normal 12 2 6 2 6 5" xfId="21364" xr:uid="{A4545270-A02F-4E44-A46A-559416A00BE8}"/>
    <cellStyle name="Normal 12 2 6 2 6 5 2" xfId="21365" xr:uid="{DF51CAF9-9EC7-4BEA-85C3-87A9F5BFBA82}"/>
    <cellStyle name="Normal 12 2 6 2 6 6" xfId="21366" xr:uid="{E4E19DC0-F5FB-4C98-AD39-E2831234C9C5}"/>
    <cellStyle name="Normal 12 2 6 2 6 6 2" xfId="21367" xr:uid="{8F3C6A10-856A-429B-83E1-2966C4B28FEF}"/>
    <cellStyle name="Normal 12 2 6 2 6 7" xfId="21368" xr:uid="{285DFFDF-53E3-4E9F-9EC1-9633AD90A727}"/>
    <cellStyle name="Normal 12 2 6 2 6 7 2" xfId="21369" xr:uid="{211A0222-0C52-4A8E-9FA3-3B7E63038D9B}"/>
    <cellStyle name="Normal 12 2 6 2 6 8" xfId="21370" xr:uid="{AA150728-3B87-43C3-A06A-F1214E2D1267}"/>
    <cellStyle name="Normal 12 2 6 2 6 8 2" xfId="21371" xr:uid="{0DA15578-5E7E-4200-9A40-576A562A12B7}"/>
    <cellStyle name="Normal 12 2 6 2 6 9" xfId="21372" xr:uid="{6DD94F1E-FC2F-483F-A471-2067FDA7859A}"/>
    <cellStyle name="Normal 12 2 6 2 6_FY15" xfId="21373" xr:uid="{EFA59246-C73D-4FDA-8A92-B2B8E0060EA8}"/>
    <cellStyle name="Normal 12 2 6 2 7" xfId="21374" xr:uid="{9B4E2490-290F-4D64-8C55-B6BCD33F0737}"/>
    <cellStyle name="Normal 12 2 6 2 7 2" xfId="21375" xr:uid="{B0F5219D-AE50-4137-9137-D4981F2A2B5D}"/>
    <cellStyle name="Normal 12 2 6 2 7 2 2" xfId="21376" xr:uid="{5CB038EC-33F6-46D0-B48D-F64CBB09C189}"/>
    <cellStyle name="Normal 12 2 6 2 7 2 2 2" xfId="21377" xr:uid="{AF28A011-EA13-4CE6-A075-2D43C309B32C}"/>
    <cellStyle name="Normal 12 2 6 2 7 2 3" xfId="21378" xr:uid="{6085102F-9887-4858-B984-00A0185446E6}"/>
    <cellStyle name="Normal 12 2 6 2 7 2 3 2" xfId="21379" xr:uid="{3A3E1CD9-ECA7-4066-A765-9C5F4C109FB1}"/>
    <cellStyle name="Normal 12 2 6 2 7 2 4" xfId="21380" xr:uid="{2E60878F-3A48-4698-8E91-91DA351BC473}"/>
    <cellStyle name="Normal 12 2 6 2 7 2 4 2" xfId="21381" xr:uid="{DEAE9AB5-9DFA-44C1-BA46-97906FE3B856}"/>
    <cellStyle name="Normal 12 2 6 2 7 2 5" xfId="21382" xr:uid="{0450B639-108F-4B09-A529-520FB3F2F758}"/>
    <cellStyle name="Normal 12 2 6 2 7 2 5 2" xfId="21383" xr:uid="{1BFC7AA6-9126-42FB-9747-046553322419}"/>
    <cellStyle name="Normal 12 2 6 2 7 2 6" xfId="21384" xr:uid="{5ECA44C2-BF05-46C8-8EE7-A3D843C3DBF9}"/>
    <cellStyle name="Normal 12 2 6 2 7 2 6 2" xfId="21385" xr:uid="{1CF3A907-57A0-48F6-BC29-C67C1826FB74}"/>
    <cellStyle name="Normal 12 2 6 2 7 2 7" xfId="21386" xr:uid="{0D518223-3219-4956-9C0B-453FAE74B0DD}"/>
    <cellStyle name="Normal 12 2 6 2 7 2 7 2" xfId="21387" xr:uid="{9E628DC6-7F4A-440E-9653-68471DE7AF17}"/>
    <cellStyle name="Normal 12 2 6 2 7 2 8" xfId="21388" xr:uid="{20C21D46-20C2-4BB9-9E5F-C25925695930}"/>
    <cellStyle name="Normal 12 2 6 2 7 2_FY15" xfId="21389" xr:uid="{31A9FE32-4A3E-4B9F-8B6A-A31E30B081B3}"/>
    <cellStyle name="Normal 12 2 6 2 7 3" xfId="21390" xr:uid="{74E399FE-E139-445B-AFEA-5FC94B176D0A}"/>
    <cellStyle name="Normal 12 2 6 2 7 3 2" xfId="21391" xr:uid="{DB3A98AF-EB67-495A-B376-3A37552F6A2D}"/>
    <cellStyle name="Normal 12 2 6 2 7 4" xfId="21392" xr:uid="{FCFA91BB-8999-4F41-AF01-EA53981CD3E7}"/>
    <cellStyle name="Normal 12 2 6 2 7 4 2" xfId="21393" xr:uid="{F280EFA9-77EA-429B-BDFE-B866F8E4EBF5}"/>
    <cellStyle name="Normal 12 2 6 2 7 5" xfId="21394" xr:uid="{D0EFD39F-B0A3-4167-9D0C-A05DB1D1F9CE}"/>
    <cellStyle name="Normal 12 2 6 2 7 5 2" xfId="21395" xr:uid="{803D2594-1DC3-4CF5-A00A-3712DAC2C642}"/>
    <cellStyle name="Normal 12 2 6 2 7 6" xfId="21396" xr:uid="{91416C17-F49D-4CC0-B210-42B9AFFB8300}"/>
    <cellStyle name="Normal 12 2 6 2 7 6 2" xfId="21397" xr:uid="{871ED6E0-C496-4E87-BA55-53C7E5EB3A9F}"/>
    <cellStyle name="Normal 12 2 6 2 7 7" xfId="21398" xr:uid="{739FFE45-E9EA-493B-9003-BB9E31D53709}"/>
    <cellStyle name="Normal 12 2 6 2 7 7 2" xfId="21399" xr:uid="{B36B3BC9-9FB4-49CB-BB09-E00BCA8DAC60}"/>
    <cellStyle name="Normal 12 2 6 2 7 8" xfId="21400" xr:uid="{96A55A4B-C97D-4751-9CC5-13560D40DC66}"/>
    <cellStyle name="Normal 12 2 6 2 7 8 2" xfId="21401" xr:uid="{C162B947-5658-4D57-8856-941B237236ED}"/>
    <cellStyle name="Normal 12 2 6 2 7 9" xfId="21402" xr:uid="{B4A9810D-8B07-4649-A707-0439CA5D9D07}"/>
    <cellStyle name="Normal 12 2 6 2 7_FY15" xfId="21403" xr:uid="{87FCF871-37C3-408E-8745-FA5BF9B31E4A}"/>
    <cellStyle name="Normal 12 2 6 2 8" xfId="21404" xr:uid="{ED91983F-B473-438F-A233-E84EB9A896FE}"/>
    <cellStyle name="Normal 12 2 6 2 8 2" xfId="21405" xr:uid="{87D272FA-CAB0-4872-BB51-433E3F09454E}"/>
    <cellStyle name="Normal 12 2 6 2 8 2 2" xfId="21406" xr:uid="{D57D7A4B-8C83-4EF9-9EF4-9F83E210602C}"/>
    <cellStyle name="Normal 12 2 6 2 8 3" xfId="21407" xr:uid="{59D59679-C174-4097-A5D2-CFBC88A75C7A}"/>
    <cellStyle name="Normal 12 2 6 2 8 3 2" xfId="21408" xr:uid="{C7198EB3-CAC7-4C27-9876-487F99A17714}"/>
    <cellStyle name="Normal 12 2 6 2 8 4" xfId="21409" xr:uid="{F0885712-503A-430B-A229-3F3106F9B36D}"/>
    <cellStyle name="Normal 12 2 6 2 8 4 2" xfId="21410" xr:uid="{3DF34E8C-1344-468B-A127-DD5D5B8F48ED}"/>
    <cellStyle name="Normal 12 2 6 2 8 5" xfId="21411" xr:uid="{FC170BAF-CD25-4686-9FCE-6C36E7DD3192}"/>
    <cellStyle name="Normal 12 2 6 2 8 5 2" xfId="21412" xr:uid="{E59C2D04-DB3A-40F9-8703-A49B61B83366}"/>
    <cellStyle name="Normal 12 2 6 2 8 6" xfId="21413" xr:uid="{AAC37D30-A87C-4D2A-9479-49DD2DFEE550}"/>
    <cellStyle name="Normal 12 2 6 2 8 6 2" xfId="21414" xr:uid="{5EA9CFA0-0BCE-4CAD-83D0-C2EA40EF262B}"/>
    <cellStyle name="Normal 12 2 6 2 8 7" xfId="21415" xr:uid="{4A6C2391-592F-4F49-869E-D7BED84A5DFB}"/>
    <cellStyle name="Normal 12 2 6 2 8 7 2" xfId="21416" xr:uid="{0540D0E6-99F1-4527-8BDA-8D1950D303D7}"/>
    <cellStyle name="Normal 12 2 6 2 8 8" xfId="21417" xr:uid="{6C76EB8D-4388-4174-ACE3-9F2FF503E738}"/>
    <cellStyle name="Normal 12 2 6 2 8_FY15" xfId="21418" xr:uid="{3383C366-5E4C-4099-AE38-0300D82FCD47}"/>
    <cellStyle name="Normal 12 2 6 2 9" xfId="21419" xr:uid="{455814DB-C9CC-42AA-B363-DAD855C6F34C}"/>
    <cellStyle name="Normal 12 2 6 2 9 2" xfId="21420" xr:uid="{7717F417-CF64-40CA-9454-D8C9EE18DF67}"/>
    <cellStyle name="Normal 12 2 6 2_AAUP CBI Calc" xfId="21421" xr:uid="{7A8852BF-644B-4353-BE26-9E1E0EC0EF37}"/>
    <cellStyle name="Normal 12 2 6 3" xfId="21422" xr:uid="{C60B49BF-4636-4F36-A456-E90013CFDE64}"/>
    <cellStyle name="Normal 12 2 6 3 10" xfId="21423" xr:uid="{9665062D-793E-48B6-8F1E-E46866528D08}"/>
    <cellStyle name="Normal 12 2 6 3 10 2" xfId="21424" xr:uid="{CC68FD7D-DAA9-4017-A1FC-1ACA96BED3D4}"/>
    <cellStyle name="Normal 12 2 6 3 11" xfId="21425" xr:uid="{C534651B-2557-462A-A25B-16A30974633D}"/>
    <cellStyle name="Normal 12 2 6 3 11 2" xfId="21426" xr:uid="{40DAE34F-50A8-46F4-ACB7-4E19727FEAE4}"/>
    <cellStyle name="Normal 12 2 6 3 12" xfId="21427" xr:uid="{B0AE9295-1AC3-4CB0-A54F-1066F4AEB04B}"/>
    <cellStyle name="Normal 12 2 6 3 2" xfId="21428" xr:uid="{CEE08A9D-C43E-4E93-AFD4-A18EF1E1BBF6}"/>
    <cellStyle name="Normal 12 2 6 3 2 10" xfId="21429" xr:uid="{C6246CC6-570C-40EA-9DA9-16AC53752985}"/>
    <cellStyle name="Normal 12 2 6 3 2 2" xfId="21430" xr:uid="{4FD777A9-75FD-444A-87B1-C65BDA34018A}"/>
    <cellStyle name="Normal 12 2 6 3 2 2 2" xfId="21431" xr:uid="{009CA28C-7ABC-4D73-8B75-484013D0F599}"/>
    <cellStyle name="Normal 12 2 6 3 2 2 2 2" xfId="21432" xr:uid="{71A8E56C-E3BA-442A-ACDE-F0F794053307}"/>
    <cellStyle name="Normal 12 2 6 3 2 2 2 2 2" xfId="21433" xr:uid="{F36AF219-8EBB-488C-825E-E0E3A9E21F8E}"/>
    <cellStyle name="Normal 12 2 6 3 2 2 2 3" xfId="21434" xr:uid="{14595DC3-4ABA-412C-AA40-797B02A1DFE2}"/>
    <cellStyle name="Normal 12 2 6 3 2 2 2 3 2" xfId="21435" xr:uid="{E5478323-0ACE-4359-82CE-869B6C1CD734}"/>
    <cellStyle name="Normal 12 2 6 3 2 2 2 4" xfId="21436" xr:uid="{E03C6B41-FC86-4545-AB93-B2E0FBD4BE07}"/>
    <cellStyle name="Normal 12 2 6 3 2 2 2 4 2" xfId="21437" xr:uid="{E0B913A6-AB07-4B1C-A029-8C3AB9286262}"/>
    <cellStyle name="Normal 12 2 6 3 2 2 2 5" xfId="21438" xr:uid="{4DE61532-140C-468E-9296-F9E9922AB8DF}"/>
    <cellStyle name="Normal 12 2 6 3 2 2 2 5 2" xfId="21439" xr:uid="{CB162F89-AEB6-49BB-BC8D-A7F7EB4E706A}"/>
    <cellStyle name="Normal 12 2 6 3 2 2 2 6" xfId="21440" xr:uid="{B293FAE0-B2F1-4BF5-A235-4B54B74E61BF}"/>
    <cellStyle name="Normal 12 2 6 3 2 2 2 6 2" xfId="21441" xr:uid="{C8CA9FF3-2E31-4EEA-9840-A3EDC7127705}"/>
    <cellStyle name="Normal 12 2 6 3 2 2 2 7" xfId="21442" xr:uid="{83FAC7CF-DAD6-48D3-97AD-C8C06E720F52}"/>
    <cellStyle name="Normal 12 2 6 3 2 2 2 7 2" xfId="21443" xr:uid="{D2DD19FC-5793-4F60-B3D6-6787D7BB4443}"/>
    <cellStyle name="Normal 12 2 6 3 2 2 2 8" xfId="21444" xr:uid="{E21D4086-B38E-466C-9A3C-FF8317532CC4}"/>
    <cellStyle name="Normal 12 2 6 3 2 2 2_FY15" xfId="21445" xr:uid="{C76DBF01-FD6C-4FE3-816D-8AC6D2FC977E}"/>
    <cellStyle name="Normal 12 2 6 3 2 2 3" xfId="21446" xr:uid="{138283E0-29ED-43E2-AC6E-CFBFAE080660}"/>
    <cellStyle name="Normal 12 2 6 3 2 2 3 2" xfId="21447" xr:uid="{63813E0E-3FC6-4200-B6E7-9892FEC4A411}"/>
    <cellStyle name="Normal 12 2 6 3 2 2 4" xfId="21448" xr:uid="{1E6AEB4F-A42A-48EE-927B-30D671DC4F4D}"/>
    <cellStyle name="Normal 12 2 6 3 2 2 4 2" xfId="21449" xr:uid="{D2C6BE95-75BC-4E30-A04C-AE6AC733AADA}"/>
    <cellStyle name="Normal 12 2 6 3 2 2 5" xfId="21450" xr:uid="{35EF7277-FB7E-45C9-8839-0BCA93D84AD6}"/>
    <cellStyle name="Normal 12 2 6 3 2 2 5 2" xfId="21451" xr:uid="{B26327C2-025D-4F4E-9C8B-D3023FE021FB}"/>
    <cellStyle name="Normal 12 2 6 3 2 2 6" xfId="21452" xr:uid="{1CE88C30-CF28-485D-BDFB-9E4FD6CF9FD6}"/>
    <cellStyle name="Normal 12 2 6 3 2 2 6 2" xfId="21453" xr:uid="{C0D3ECFE-B665-4F1C-8DE5-212B16B67653}"/>
    <cellStyle name="Normal 12 2 6 3 2 2 7" xfId="21454" xr:uid="{F692DB0C-F7C9-4414-9B04-2B160D364821}"/>
    <cellStyle name="Normal 12 2 6 3 2 2 7 2" xfId="21455" xr:uid="{DB17C8D2-F52E-44EC-B155-33143A34FA40}"/>
    <cellStyle name="Normal 12 2 6 3 2 2 8" xfId="21456" xr:uid="{5CCAFC80-0A0E-4A3B-A9A1-5B7E77E23647}"/>
    <cellStyle name="Normal 12 2 6 3 2 2 8 2" xfId="21457" xr:uid="{AFD7249A-F4C6-4E6D-B6A6-40A25746238B}"/>
    <cellStyle name="Normal 12 2 6 3 2 2 9" xfId="21458" xr:uid="{1FA98F34-B57F-4A64-8B42-E18BDBC1EA84}"/>
    <cellStyle name="Normal 12 2 6 3 2 2_FY15" xfId="21459" xr:uid="{59AC7A45-A6AF-4C75-8E8E-7405F5DE0A6A}"/>
    <cellStyle name="Normal 12 2 6 3 2 3" xfId="21460" xr:uid="{43E1C5F2-8C81-4196-A777-D361FBBAB2F2}"/>
    <cellStyle name="Normal 12 2 6 3 2 3 2" xfId="21461" xr:uid="{6FC4A31C-4EF6-4185-AF9C-A2DD351466EE}"/>
    <cellStyle name="Normal 12 2 6 3 2 3 2 2" xfId="21462" xr:uid="{7B837437-FD4B-4BE6-9E95-E1BD65621E4E}"/>
    <cellStyle name="Normal 12 2 6 3 2 3 3" xfId="21463" xr:uid="{3BB9220C-BF18-4847-A650-EC0781068531}"/>
    <cellStyle name="Normal 12 2 6 3 2 3 3 2" xfId="21464" xr:uid="{F9370C20-0A15-4759-A0BD-060DE6C7A260}"/>
    <cellStyle name="Normal 12 2 6 3 2 3 4" xfId="21465" xr:uid="{61C4F04B-DDD4-4856-A9A1-614CED9E2B2A}"/>
    <cellStyle name="Normal 12 2 6 3 2 3 4 2" xfId="21466" xr:uid="{424CE150-DBA3-4A54-AC75-CEBCA0262F29}"/>
    <cellStyle name="Normal 12 2 6 3 2 3 5" xfId="21467" xr:uid="{66905612-D4B0-469A-826A-AF1785B76B1B}"/>
    <cellStyle name="Normal 12 2 6 3 2 3 5 2" xfId="21468" xr:uid="{0EDC76C9-1F95-4EEE-93E2-43A2C2FE1AAA}"/>
    <cellStyle name="Normal 12 2 6 3 2 3 6" xfId="21469" xr:uid="{94DD25B8-BC9A-4306-B47F-0CDBBAAB1845}"/>
    <cellStyle name="Normal 12 2 6 3 2 3 6 2" xfId="21470" xr:uid="{6AAA0BE5-7EA2-4B1A-8496-3EBB08C5F129}"/>
    <cellStyle name="Normal 12 2 6 3 2 3 7" xfId="21471" xr:uid="{5916B1D9-27E3-49EE-B9FD-6085201A2849}"/>
    <cellStyle name="Normal 12 2 6 3 2 3 7 2" xfId="21472" xr:uid="{C9A30354-A438-42C4-9A73-67DFD9661134}"/>
    <cellStyle name="Normal 12 2 6 3 2 3 8" xfId="21473" xr:uid="{25DF5CD2-5C8B-49AD-BC96-7A8EE6BEE94D}"/>
    <cellStyle name="Normal 12 2 6 3 2 3_FY15" xfId="21474" xr:uid="{CB57C5C9-3948-4F77-8BD3-46B0499B68FD}"/>
    <cellStyle name="Normal 12 2 6 3 2 4" xfId="21475" xr:uid="{B8A26BEA-06D9-4237-9406-FDFF44215217}"/>
    <cellStyle name="Normal 12 2 6 3 2 4 2" xfId="21476" xr:uid="{1FE31371-7CE2-4D47-8F3F-E82948D637D6}"/>
    <cellStyle name="Normal 12 2 6 3 2 5" xfId="21477" xr:uid="{B877F71F-2636-42D8-AA09-EB4B1BF6B000}"/>
    <cellStyle name="Normal 12 2 6 3 2 5 2" xfId="21478" xr:uid="{BDC297F9-CD80-4B3E-BBBC-C33C77E6E6A8}"/>
    <cellStyle name="Normal 12 2 6 3 2 6" xfId="21479" xr:uid="{4CF8037C-963D-4AC7-9F9A-9B73F37C86BF}"/>
    <cellStyle name="Normal 12 2 6 3 2 6 2" xfId="21480" xr:uid="{1B99FC2E-BEDC-4BB9-9EB6-8433A5AA97A5}"/>
    <cellStyle name="Normal 12 2 6 3 2 7" xfId="21481" xr:uid="{3F5E362B-20F4-4C21-88A8-F351541D8FDD}"/>
    <cellStyle name="Normal 12 2 6 3 2 7 2" xfId="21482" xr:uid="{8557258F-0332-4BED-A83D-894C04C09048}"/>
    <cellStyle name="Normal 12 2 6 3 2 8" xfId="21483" xr:uid="{A276B5A9-D4CC-4EA6-B75A-FA6F0F192F78}"/>
    <cellStyle name="Normal 12 2 6 3 2 8 2" xfId="21484" xr:uid="{512EE375-C167-4BD8-92B3-B7B5AEDD3DDF}"/>
    <cellStyle name="Normal 12 2 6 3 2 9" xfId="21485" xr:uid="{1D784A6F-CF66-4ABA-8947-FC7F12AB90F4}"/>
    <cellStyle name="Normal 12 2 6 3 2 9 2" xfId="21486" xr:uid="{E0EC10AE-3717-47AD-9AB0-AAC762A73F4F}"/>
    <cellStyle name="Normal 12 2 6 3 2_AAUP CBI Calc" xfId="21487" xr:uid="{D3474D4D-8ED2-477D-A4B9-416DDD7DC7D2}"/>
    <cellStyle name="Normal 12 2 6 3 3" xfId="21488" xr:uid="{642F752B-693D-4AA9-A1EC-7AACB9464B40}"/>
    <cellStyle name="Normal 12 2 6 3 3 2" xfId="21489" xr:uid="{6EED8A20-C070-421C-8D4F-EB5348A0E39F}"/>
    <cellStyle name="Normal 12 2 6 3 3 2 2" xfId="21490" xr:uid="{BF5F1661-80E2-4542-8B67-653970A634BF}"/>
    <cellStyle name="Normal 12 2 6 3 3 2 2 2" xfId="21491" xr:uid="{0D1ECEC0-886C-428F-BB7D-CF2F7C8FF50D}"/>
    <cellStyle name="Normal 12 2 6 3 3 2 3" xfId="21492" xr:uid="{8EB2A765-A6BE-4320-94C7-508AB3FE4E0C}"/>
    <cellStyle name="Normal 12 2 6 3 3 2 3 2" xfId="21493" xr:uid="{FF7AC559-632A-48C3-949F-5DD404102F39}"/>
    <cellStyle name="Normal 12 2 6 3 3 2 4" xfId="21494" xr:uid="{8B71AF8F-FCE3-4B97-B1F9-CAE59BF8738D}"/>
    <cellStyle name="Normal 12 2 6 3 3 2 4 2" xfId="21495" xr:uid="{F52A7CC7-9FCC-4CC5-A5CD-EA1D6773D548}"/>
    <cellStyle name="Normal 12 2 6 3 3 2 5" xfId="21496" xr:uid="{ADB7F3CA-51D3-4EF8-A0D1-CCF7E58DE150}"/>
    <cellStyle name="Normal 12 2 6 3 3 2 5 2" xfId="21497" xr:uid="{16870051-D50E-4334-909B-3FDA883E52E5}"/>
    <cellStyle name="Normal 12 2 6 3 3 2 6" xfId="21498" xr:uid="{46C54C68-E8BA-428F-B058-C0FEBC8A2A17}"/>
    <cellStyle name="Normal 12 2 6 3 3 2 6 2" xfId="21499" xr:uid="{5B08EAAE-E4AA-4643-88E7-56C0F51E9922}"/>
    <cellStyle name="Normal 12 2 6 3 3 2 7" xfId="21500" xr:uid="{45C5B2D0-8D2F-4678-BD5F-8B76B6590208}"/>
    <cellStyle name="Normal 12 2 6 3 3 2 7 2" xfId="21501" xr:uid="{1CE3FE78-29E7-4ABF-93F6-D645CFEA2CF9}"/>
    <cellStyle name="Normal 12 2 6 3 3 2 8" xfId="21502" xr:uid="{15BDD83F-A7AF-40F0-B051-B120831F1896}"/>
    <cellStyle name="Normal 12 2 6 3 3 2_FY15" xfId="21503" xr:uid="{97062F0D-C581-4AA1-AAD8-4DF4FB671F27}"/>
    <cellStyle name="Normal 12 2 6 3 3 3" xfId="21504" xr:uid="{A6F38A68-0D25-4123-B2C5-6D71E11919D0}"/>
    <cellStyle name="Normal 12 2 6 3 3 3 2" xfId="21505" xr:uid="{3F3F581E-30C1-4AF7-A275-D7901C7E0D4C}"/>
    <cellStyle name="Normal 12 2 6 3 3 4" xfId="21506" xr:uid="{54D7C3E2-F2BA-4120-93C7-BB7035859034}"/>
    <cellStyle name="Normal 12 2 6 3 3 4 2" xfId="21507" xr:uid="{F6F8A237-DB15-4C46-A235-29B505F65FB6}"/>
    <cellStyle name="Normal 12 2 6 3 3 5" xfId="21508" xr:uid="{14016384-6B38-4BE8-A896-98B70B7B6FEC}"/>
    <cellStyle name="Normal 12 2 6 3 3 5 2" xfId="21509" xr:uid="{6C0877C8-BBB2-4164-962F-37624B3A66C1}"/>
    <cellStyle name="Normal 12 2 6 3 3 6" xfId="21510" xr:uid="{7D0A6C1D-E6C3-4018-B82D-6835FC220F84}"/>
    <cellStyle name="Normal 12 2 6 3 3 6 2" xfId="21511" xr:uid="{348B3263-4140-46F3-9493-256198FB8716}"/>
    <cellStyle name="Normal 12 2 6 3 3 7" xfId="21512" xr:uid="{41317E4E-3D70-4B69-BE81-C2A4F2F493B6}"/>
    <cellStyle name="Normal 12 2 6 3 3 7 2" xfId="21513" xr:uid="{D50AE8B9-1BF7-42CC-9045-2B3B04B9D723}"/>
    <cellStyle name="Normal 12 2 6 3 3 8" xfId="21514" xr:uid="{B98FE079-95A2-440F-8376-A91B61198A33}"/>
    <cellStyle name="Normal 12 2 6 3 3 8 2" xfId="21515" xr:uid="{1F04E9D9-4A99-4445-868A-3A7B7258EFEB}"/>
    <cellStyle name="Normal 12 2 6 3 3 9" xfId="21516" xr:uid="{7E39089C-7766-4645-9B68-59212F1BB8AA}"/>
    <cellStyle name="Normal 12 2 6 3 3_FY15" xfId="21517" xr:uid="{2AEA2F15-1A06-4F42-B53E-75C044C26BA2}"/>
    <cellStyle name="Normal 12 2 6 3 4" xfId="21518" xr:uid="{1A3A7CA8-BFEA-4F21-8348-6E37F75DA3B2}"/>
    <cellStyle name="Normal 12 2 6 3 4 2" xfId="21519" xr:uid="{B562378D-E05B-49FC-A7BB-E75572AFDC26}"/>
    <cellStyle name="Normal 12 2 6 3 4 2 2" xfId="21520" xr:uid="{2E76F4C1-C616-42E9-8368-79F316C0C5D4}"/>
    <cellStyle name="Normal 12 2 6 3 4 2 2 2" xfId="21521" xr:uid="{CF66AA84-A4E6-4AC1-AB8B-75647BA5C03D}"/>
    <cellStyle name="Normal 12 2 6 3 4 2 3" xfId="21522" xr:uid="{8AA1A135-A342-421A-BCFC-52878EDA698F}"/>
    <cellStyle name="Normal 12 2 6 3 4 2 3 2" xfId="21523" xr:uid="{E0B228E7-C582-45F9-8C62-D9EBA521C7C9}"/>
    <cellStyle name="Normal 12 2 6 3 4 2 4" xfId="21524" xr:uid="{06C41384-F088-4679-99D0-C30552D4E37C}"/>
    <cellStyle name="Normal 12 2 6 3 4 2 4 2" xfId="21525" xr:uid="{E70A18B4-280F-4961-A70F-14B4E3999E6B}"/>
    <cellStyle name="Normal 12 2 6 3 4 2 5" xfId="21526" xr:uid="{BC40B9D9-3856-45B0-9395-07DA6553AB67}"/>
    <cellStyle name="Normal 12 2 6 3 4 2 5 2" xfId="21527" xr:uid="{0384D29F-B1E8-4AB8-B641-E37B5F824397}"/>
    <cellStyle name="Normal 12 2 6 3 4 2 6" xfId="21528" xr:uid="{B4AD9046-3E64-4C4B-AA7D-2638A5FA1EC5}"/>
    <cellStyle name="Normal 12 2 6 3 4 2 6 2" xfId="21529" xr:uid="{8A1F3D96-B710-47CA-BD0E-1C2F6511109A}"/>
    <cellStyle name="Normal 12 2 6 3 4 2 7" xfId="21530" xr:uid="{AB704C07-49B4-4499-B879-7B59908FD5B2}"/>
    <cellStyle name="Normal 12 2 6 3 4 2 7 2" xfId="21531" xr:uid="{A91DC322-CAE3-4E68-9785-569C8F72776E}"/>
    <cellStyle name="Normal 12 2 6 3 4 2 8" xfId="21532" xr:uid="{2365990D-4445-40E2-9B78-65FF552ADCAE}"/>
    <cellStyle name="Normal 12 2 6 3 4 2_FY15" xfId="21533" xr:uid="{1C30815C-4FC6-4A95-97DE-F6289F56319F}"/>
    <cellStyle name="Normal 12 2 6 3 4 3" xfId="21534" xr:uid="{2B7F9416-C63A-4B7D-B74D-2118311B3FB9}"/>
    <cellStyle name="Normal 12 2 6 3 4 3 2" xfId="21535" xr:uid="{7E840C15-26E5-4D68-811C-F6D517298EAA}"/>
    <cellStyle name="Normal 12 2 6 3 4 4" xfId="21536" xr:uid="{1D96E9AD-0738-442F-A1FC-DDF77B6DD02D}"/>
    <cellStyle name="Normal 12 2 6 3 4 4 2" xfId="21537" xr:uid="{73A1D1AD-C99E-44DD-9DF3-07090CA3C3E7}"/>
    <cellStyle name="Normal 12 2 6 3 4 5" xfId="21538" xr:uid="{BCCB01E5-E37D-4274-AB1A-5075C4F70C10}"/>
    <cellStyle name="Normal 12 2 6 3 4 5 2" xfId="21539" xr:uid="{F55B70DD-E5FF-4F78-BA6E-0230092F0A03}"/>
    <cellStyle name="Normal 12 2 6 3 4 6" xfId="21540" xr:uid="{8E36BC9D-91E9-449F-8A8E-84135ABB70D8}"/>
    <cellStyle name="Normal 12 2 6 3 4 6 2" xfId="21541" xr:uid="{6AE7EC59-3B14-4981-A712-9B59ACE96C16}"/>
    <cellStyle name="Normal 12 2 6 3 4 7" xfId="21542" xr:uid="{D592192B-492C-4F73-B870-64ADB8DFA053}"/>
    <cellStyle name="Normal 12 2 6 3 4 7 2" xfId="21543" xr:uid="{92667386-E0D0-45D6-82AD-DC12BEC15E27}"/>
    <cellStyle name="Normal 12 2 6 3 4 8" xfId="21544" xr:uid="{D3B5BEEE-64E0-487E-9DDE-083401FED635}"/>
    <cellStyle name="Normal 12 2 6 3 4 8 2" xfId="21545" xr:uid="{838C2F87-3A85-4C59-A17F-CDCCD2C151B3}"/>
    <cellStyle name="Normal 12 2 6 3 4 9" xfId="21546" xr:uid="{A1CB037B-7978-479F-9152-73C7865358A5}"/>
    <cellStyle name="Normal 12 2 6 3 4_FY15" xfId="21547" xr:uid="{12EC74BA-6E9C-4571-9557-4A6A1E7DD49F}"/>
    <cellStyle name="Normal 12 2 6 3 5" xfId="21548" xr:uid="{E1ED2F3D-B5A9-4929-8707-D02993F1DA61}"/>
    <cellStyle name="Normal 12 2 6 3 5 2" xfId="21549" xr:uid="{0D03649B-CE91-4A26-AEE2-EAF7448C723C}"/>
    <cellStyle name="Normal 12 2 6 3 5 2 2" xfId="21550" xr:uid="{960E46C9-20EE-4F0B-9190-F6D32116423A}"/>
    <cellStyle name="Normal 12 2 6 3 5 3" xfId="21551" xr:uid="{9256356D-D490-4A23-9B77-D76D0CC7D4A5}"/>
    <cellStyle name="Normal 12 2 6 3 5 3 2" xfId="21552" xr:uid="{B403BF63-143B-4BD2-BD9F-86451AB94ADA}"/>
    <cellStyle name="Normal 12 2 6 3 5 4" xfId="21553" xr:uid="{DF0D5EA5-6D25-450B-99DB-BD8BAEC97273}"/>
    <cellStyle name="Normal 12 2 6 3 5 4 2" xfId="21554" xr:uid="{817EED6A-F0BA-4B00-AB2A-296BB121EBE2}"/>
    <cellStyle name="Normal 12 2 6 3 5 5" xfId="21555" xr:uid="{FEF0F949-E2F0-4184-97C0-9589D7D15E75}"/>
    <cellStyle name="Normal 12 2 6 3 5 5 2" xfId="21556" xr:uid="{2A47BD13-893C-4F5B-858F-A63402B65936}"/>
    <cellStyle name="Normal 12 2 6 3 5 6" xfId="21557" xr:uid="{F8DD5C6B-502A-45CC-9E12-562FD4818E5C}"/>
    <cellStyle name="Normal 12 2 6 3 5 6 2" xfId="21558" xr:uid="{FAC52A8F-03D2-471E-8735-77221A9F2DAA}"/>
    <cellStyle name="Normal 12 2 6 3 5 7" xfId="21559" xr:uid="{959846CD-2B68-46EE-910A-1B27EE7D5BCB}"/>
    <cellStyle name="Normal 12 2 6 3 5 7 2" xfId="21560" xr:uid="{06C68E85-B2BD-482D-9059-95D9E2CFCB95}"/>
    <cellStyle name="Normal 12 2 6 3 5 8" xfId="21561" xr:uid="{984BC1DC-5764-4834-B2E8-10D1043FF4E7}"/>
    <cellStyle name="Normal 12 2 6 3 5_FY15" xfId="21562" xr:uid="{2FA4C8F1-C6FC-4F8E-A9DA-1A0092E6502D}"/>
    <cellStyle name="Normal 12 2 6 3 6" xfId="21563" xr:uid="{4EC4C2A6-68F1-4F79-A0CE-B425C502D6F0}"/>
    <cellStyle name="Normal 12 2 6 3 6 2" xfId="21564" xr:uid="{C0C63765-52CA-4938-9688-7EE64BF233CC}"/>
    <cellStyle name="Normal 12 2 6 3 7" xfId="21565" xr:uid="{B310E52C-9829-46F8-9618-8044D77B1E24}"/>
    <cellStyle name="Normal 12 2 6 3 7 2" xfId="21566" xr:uid="{ABEDF443-C796-4137-B189-F944F1D03B7E}"/>
    <cellStyle name="Normal 12 2 6 3 8" xfId="21567" xr:uid="{1CD7F04B-B312-465B-ACD4-E6DEBCAAFFA6}"/>
    <cellStyle name="Normal 12 2 6 3 8 2" xfId="21568" xr:uid="{42EC76C2-898C-477D-B2DC-0F16BC6ED785}"/>
    <cellStyle name="Normal 12 2 6 3 9" xfId="21569" xr:uid="{A43D2B7D-E13E-4DD3-9631-46A3326DE673}"/>
    <cellStyle name="Normal 12 2 6 3 9 2" xfId="21570" xr:uid="{ADF43C7F-95FB-4CBA-A5AA-D3E0A03C4CB2}"/>
    <cellStyle name="Normal 12 2 6 3_AAUP CBI Calc" xfId="21571" xr:uid="{5FB5C666-2499-4451-BE98-AA3D621C3739}"/>
    <cellStyle name="Normal 12 2 6 4" xfId="21572" xr:uid="{DC0E418E-0D99-4279-A711-4B8BB384A4D9}"/>
    <cellStyle name="Normal 12 2 6 4 10" xfId="21573" xr:uid="{E4DA55C4-6967-457B-87C4-6E2F1CD8B472}"/>
    <cellStyle name="Normal 12 2 6 4 2" xfId="21574" xr:uid="{44D340B8-1D0A-43DD-A0D5-71F331AFB95D}"/>
    <cellStyle name="Normal 12 2 6 4 2 2" xfId="21575" xr:uid="{568B7ACC-5C49-478E-9538-25FB74B99A6C}"/>
    <cellStyle name="Normal 12 2 6 4 2 2 2" xfId="21576" xr:uid="{9A881436-0843-4BA9-865A-800E993E31C8}"/>
    <cellStyle name="Normal 12 2 6 4 2 2 2 2" xfId="21577" xr:uid="{EACAFD1A-95AB-40DB-853F-29775C2B4C48}"/>
    <cellStyle name="Normal 12 2 6 4 2 2 3" xfId="21578" xr:uid="{C14F9221-8477-4A78-B339-B533AB2EE4DD}"/>
    <cellStyle name="Normal 12 2 6 4 2 2 3 2" xfId="21579" xr:uid="{7EA064B8-11D3-4CAB-912E-09F95AEE699A}"/>
    <cellStyle name="Normal 12 2 6 4 2 2 4" xfId="21580" xr:uid="{B24F6DF5-8ECD-4E36-A5FE-9D1DF94DFAD2}"/>
    <cellStyle name="Normal 12 2 6 4 2 2 4 2" xfId="21581" xr:uid="{C3E08879-DC4F-431D-8442-AACBADC92055}"/>
    <cellStyle name="Normal 12 2 6 4 2 2 5" xfId="21582" xr:uid="{FCF0FA87-D7A6-460B-BD0E-CA5CA6F57444}"/>
    <cellStyle name="Normal 12 2 6 4 2 2 5 2" xfId="21583" xr:uid="{6ED465F8-6D58-43A4-BA6A-2DB3CD2152B3}"/>
    <cellStyle name="Normal 12 2 6 4 2 2 6" xfId="21584" xr:uid="{C0A2178A-C61C-47B1-9B89-39EA27E4114B}"/>
    <cellStyle name="Normal 12 2 6 4 2 2 6 2" xfId="21585" xr:uid="{7F12EF75-A3BB-479D-AFEF-342CF0C3BFCF}"/>
    <cellStyle name="Normal 12 2 6 4 2 2 7" xfId="21586" xr:uid="{E7A50ED4-2B64-4710-959E-97775A41D180}"/>
    <cellStyle name="Normal 12 2 6 4 2 2 7 2" xfId="21587" xr:uid="{D2F557B4-6088-4DCE-9E54-46ACA2EA84D5}"/>
    <cellStyle name="Normal 12 2 6 4 2 2 8" xfId="21588" xr:uid="{70A5D4EF-E651-4D61-9248-DE91450A03AA}"/>
    <cellStyle name="Normal 12 2 6 4 2 2_FY15" xfId="21589" xr:uid="{C1944040-2381-4E15-AFD7-862B85186B9B}"/>
    <cellStyle name="Normal 12 2 6 4 2 3" xfId="21590" xr:uid="{8FB118B2-9BF0-4AA9-B6DC-287312B54099}"/>
    <cellStyle name="Normal 12 2 6 4 2 3 2" xfId="21591" xr:uid="{69CF0949-BB31-41A5-9941-070C53525815}"/>
    <cellStyle name="Normal 12 2 6 4 2 4" xfId="21592" xr:uid="{411DD1D0-D3B2-4EF4-A004-36B0DAA4CC28}"/>
    <cellStyle name="Normal 12 2 6 4 2 4 2" xfId="21593" xr:uid="{40BDE215-C581-48FD-A21F-8AA3F1B93C16}"/>
    <cellStyle name="Normal 12 2 6 4 2 5" xfId="21594" xr:uid="{D6D3D2A2-24F0-4446-A056-6FC811972BCB}"/>
    <cellStyle name="Normal 12 2 6 4 2 5 2" xfId="21595" xr:uid="{207DFA15-8B47-44DB-8ED5-7BE90CF2CB6E}"/>
    <cellStyle name="Normal 12 2 6 4 2 6" xfId="21596" xr:uid="{0792F862-715F-4DBA-91A8-4525EB6C8543}"/>
    <cellStyle name="Normal 12 2 6 4 2 6 2" xfId="21597" xr:uid="{CF7A683D-0A1E-491F-A847-E2ED2294480B}"/>
    <cellStyle name="Normal 12 2 6 4 2 7" xfId="21598" xr:uid="{83F7797A-A518-470B-8C96-276FBB4A27BA}"/>
    <cellStyle name="Normal 12 2 6 4 2 7 2" xfId="21599" xr:uid="{B16BC34D-61E8-4048-B236-07F7EAA49D4E}"/>
    <cellStyle name="Normal 12 2 6 4 2 8" xfId="21600" xr:uid="{BBDA0AA2-7443-4837-B54A-6F788D32B5EE}"/>
    <cellStyle name="Normal 12 2 6 4 2 8 2" xfId="21601" xr:uid="{1E2CE70F-FA2F-4B39-8A02-A25E5A557E78}"/>
    <cellStyle name="Normal 12 2 6 4 2 9" xfId="21602" xr:uid="{5EE7F1F3-A2D1-41FC-B9E3-72E16451A2C0}"/>
    <cellStyle name="Normal 12 2 6 4 2_FY15" xfId="21603" xr:uid="{04D90BE2-472C-47C3-8EB2-EFA9B165640E}"/>
    <cellStyle name="Normal 12 2 6 4 3" xfId="21604" xr:uid="{B81B2BC2-CCA9-4EE0-8F6F-4355F3BA8CEE}"/>
    <cellStyle name="Normal 12 2 6 4 3 2" xfId="21605" xr:uid="{5380BE51-1E7F-4874-8726-CAC455D80A77}"/>
    <cellStyle name="Normal 12 2 6 4 3 2 2" xfId="21606" xr:uid="{539667E7-6D5C-44C0-B3B9-A136A0708C5C}"/>
    <cellStyle name="Normal 12 2 6 4 3 3" xfId="21607" xr:uid="{98E15C89-AF23-4E87-A7DA-D3902A5D0A7C}"/>
    <cellStyle name="Normal 12 2 6 4 3 3 2" xfId="21608" xr:uid="{1B57662C-54C3-4A24-8C53-B327CA23AD1C}"/>
    <cellStyle name="Normal 12 2 6 4 3 4" xfId="21609" xr:uid="{47D9B35F-4859-4865-A754-ACAE0CDF977A}"/>
    <cellStyle name="Normal 12 2 6 4 3 4 2" xfId="21610" xr:uid="{8C4FC21F-9251-40D6-B0E8-3337EDB97948}"/>
    <cellStyle name="Normal 12 2 6 4 3 5" xfId="21611" xr:uid="{E567EDDB-0567-40F6-89C5-6FCC0089998C}"/>
    <cellStyle name="Normal 12 2 6 4 3 5 2" xfId="21612" xr:uid="{7BA44D2C-77B9-4C8A-9DD4-6D395DA5FF7E}"/>
    <cellStyle name="Normal 12 2 6 4 3 6" xfId="21613" xr:uid="{82887B8D-7A8F-4BF8-99AE-9D4387CC81CA}"/>
    <cellStyle name="Normal 12 2 6 4 3 6 2" xfId="21614" xr:uid="{B8415FE5-793E-4D14-B05B-10C9C40D4E24}"/>
    <cellStyle name="Normal 12 2 6 4 3 7" xfId="21615" xr:uid="{D95D23A2-51E7-4AD6-AB54-093C1C7A7358}"/>
    <cellStyle name="Normal 12 2 6 4 3 7 2" xfId="21616" xr:uid="{1E46D5CE-6FDE-43B0-A02F-ACD3599A526B}"/>
    <cellStyle name="Normal 12 2 6 4 3 8" xfId="21617" xr:uid="{EE2159A7-1E99-4B28-9803-EB7FAF4C0527}"/>
    <cellStyle name="Normal 12 2 6 4 3_FY15" xfId="21618" xr:uid="{FC644AFB-E355-43A9-9B7F-DBE00E2E8B55}"/>
    <cellStyle name="Normal 12 2 6 4 4" xfId="21619" xr:uid="{26E248D8-E0D3-4C9A-907D-D7EF587C12B8}"/>
    <cellStyle name="Normal 12 2 6 4 4 2" xfId="21620" xr:uid="{E43CB265-5115-44F2-90A1-910B82AD3F01}"/>
    <cellStyle name="Normal 12 2 6 4 5" xfId="21621" xr:uid="{D234BB17-21F1-4637-8530-7E32FC0CDF31}"/>
    <cellStyle name="Normal 12 2 6 4 5 2" xfId="21622" xr:uid="{9E049E3D-0448-46F1-85F4-54BE33C85462}"/>
    <cellStyle name="Normal 12 2 6 4 6" xfId="21623" xr:uid="{DB27EDE5-BFC2-43FC-8978-30825FB1C9D4}"/>
    <cellStyle name="Normal 12 2 6 4 6 2" xfId="21624" xr:uid="{A18CDCB4-F74A-4BDF-8DCA-8728A44EC2BE}"/>
    <cellStyle name="Normal 12 2 6 4 7" xfId="21625" xr:uid="{4B8B7C57-82D5-43D2-8216-6783CDB542E6}"/>
    <cellStyle name="Normal 12 2 6 4 7 2" xfId="21626" xr:uid="{AED126B8-72B3-47A3-B451-B47DF2B27B49}"/>
    <cellStyle name="Normal 12 2 6 4 8" xfId="21627" xr:uid="{0C94B56E-B436-4286-88D5-2A4FF0895FCA}"/>
    <cellStyle name="Normal 12 2 6 4 8 2" xfId="21628" xr:uid="{1A2A2F25-FE4B-4A3E-915B-4BD61CBE7235}"/>
    <cellStyle name="Normal 12 2 6 4 9" xfId="21629" xr:uid="{1A95A7E9-24C0-4328-B8EB-54D14718C250}"/>
    <cellStyle name="Normal 12 2 6 4 9 2" xfId="21630" xr:uid="{2520D51D-FCED-4230-9075-5B5316E467E1}"/>
    <cellStyle name="Normal 12 2 6 4_AAUP CBI Calc" xfId="21631" xr:uid="{63E8D393-C329-4403-8E2E-B0D31CF0CCF2}"/>
    <cellStyle name="Normal 12 2 6 5" xfId="21632" xr:uid="{4ABEF15A-64EF-474A-8A8D-CC7471477025}"/>
    <cellStyle name="Normal 12 2 6 5 10" xfId="21633" xr:uid="{3AF911A9-AB69-4B68-A112-811475608ED9}"/>
    <cellStyle name="Normal 12 2 6 5 2" xfId="21634" xr:uid="{D95F3563-591C-4157-9419-6BD59EBA9E98}"/>
    <cellStyle name="Normal 12 2 6 5 2 2" xfId="21635" xr:uid="{A6909972-D899-4850-A0DA-9CAA85850B2D}"/>
    <cellStyle name="Normal 12 2 6 5 2 2 2" xfId="21636" xr:uid="{35F4FA83-B043-4F9F-9821-2495E37D23DA}"/>
    <cellStyle name="Normal 12 2 6 5 2 2 2 2" xfId="21637" xr:uid="{46F6876F-BC8D-4938-96E1-99EA11B751A6}"/>
    <cellStyle name="Normal 12 2 6 5 2 2 3" xfId="21638" xr:uid="{23B686C6-E1B6-4187-AABE-57046EFEF0DA}"/>
    <cellStyle name="Normal 12 2 6 5 2 2 3 2" xfId="21639" xr:uid="{0C570ED6-C341-4882-AC6F-3F9B2F2C3ACB}"/>
    <cellStyle name="Normal 12 2 6 5 2 2 4" xfId="21640" xr:uid="{1A4DF73B-486A-4558-BFCC-C86AA94206B1}"/>
    <cellStyle name="Normal 12 2 6 5 2 2 4 2" xfId="21641" xr:uid="{6B3E200B-BAA4-4DA1-BED5-76FAEF99AFDF}"/>
    <cellStyle name="Normal 12 2 6 5 2 2 5" xfId="21642" xr:uid="{0CE0752C-134E-4953-A339-A1372D8C49AC}"/>
    <cellStyle name="Normal 12 2 6 5 2 2 5 2" xfId="21643" xr:uid="{E9D9237D-6354-4829-87DA-E3763A5B616E}"/>
    <cellStyle name="Normal 12 2 6 5 2 2 6" xfId="21644" xr:uid="{45E1B6CE-CF06-45E6-ADAB-5A51117C17A9}"/>
    <cellStyle name="Normal 12 2 6 5 2 2 6 2" xfId="21645" xr:uid="{E3327040-69EE-4C4D-B99D-FA44B6A8A04D}"/>
    <cellStyle name="Normal 12 2 6 5 2 2 7" xfId="21646" xr:uid="{F8A9EE74-46BB-4DDF-92BD-89830B48C02B}"/>
    <cellStyle name="Normal 12 2 6 5 2 2 7 2" xfId="21647" xr:uid="{C6EE8C1B-8195-4E00-BD9D-7C6E5566F1A3}"/>
    <cellStyle name="Normal 12 2 6 5 2 2 8" xfId="21648" xr:uid="{259B6196-04C0-470B-BABE-F94E1D67D98C}"/>
    <cellStyle name="Normal 12 2 6 5 2 2_FY15" xfId="21649" xr:uid="{EB73E26C-C6A5-4E1C-95D8-04085A002688}"/>
    <cellStyle name="Normal 12 2 6 5 2 3" xfId="21650" xr:uid="{971E0CC1-FE4C-4157-BDAF-B681776C3C7E}"/>
    <cellStyle name="Normal 12 2 6 5 2 3 2" xfId="21651" xr:uid="{53790F63-4085-4992-99DF-34D601B1F931}"/>
    <cellStyle name="Normal 12 2 6 5 2 4" xfId="21652" xr:uid="{52C4EF15-F075-4389-BAB4-374F07AA1F10}"/>
    <cellStyle name="Normal 12 2 6 5 2 4 2" xfId="21653" xr:uid="{FDC4D664-A52D-477A-B104-D1224D4B09F4}"/>
    <cellStyle name="Normal 12 2 6 5 2 5" xfId="21654" xr:uid="{F16764E8-291F-490F-B14D-368ED4378250}"/>
    <cellStyle name="Normal 12 2 6 5 2 5 2" xfId="21655" xr:uid="{8969C754-068C-46A0-BBF2-BE2291FB2B54}"/>
    <cellStyle name="Normal 12 2 6 5 2 6" xfId="21656" xr:uid="{A4720611-028C-4E39-91A1-E30C221773D0}"/>
    <cellStyle name="Normal 12 2 6 5 2 6 2" xfId="21657" xr:uid="{5550DB87-6A3D-4B88-BD72-51CB6E76FE6D}"/>
    <cellStyle name="Normal 12 2 6 5 2 7" xfId="21658" xr:uid="{FAE7E5A7-D30F-4D01-BF24-10376DCEFC16}"/>
    <cellStyle name="Normal 12 2 6 5 2 7 2" xfId="21659" xr:uid="{D7548E2D-1139-4DB8-B6F0-2DA84F77D493}"/>
    <cellStyle name="Normal 12 2 6 5 2 8" xfId="21660" xr:uid="{B529942A-3735-4102-97C4-82F2B6729E63}"/>
    <cellStyle name="Normal 12 2 6 5 2 8 2" xfId="21661" xr:uid="{A4530855-17BA-4D27-849F-CE283D52E45F}"/>
    <cellStyle name="Normal 12 2 6 5 2 9" xfId="21662" xr:uid="{2282DD83-0332-4B20-BCF0-A0FEDC6659BA}"/>
    <cellStyle name="Normal 12 2 6 5 2_FY15" xfId="21663" xr:uid="{D34B535C-FFF3-40E6-A440-1C5793D84AEE}"/>
    <cellStyle name="Normal 12 2 6 5 3" xfId="21664" xr:uid="{1DB165F3-4196-4287-87A6-2F798BA74DE2}"/>
    <cellStyle name="Normal 12 2 6 5 3 2" xfId="21665" xr:uid="{229D28E2-2413-44DD-A1AC-A37F575C71C7}"/>
    <cellStyle name="Normal 12 2 6 5 3 2 2" xfId="21666" xr:uid="{04C43739-9630-4ADA-A6DF-9F97B6863F0C}"/>
    <cellStyle name="Normal 12 2 6 5 3 3" xfId="21667" xr:uid="{A19653B6-DCC2-4555-82F6-102A5F379701}"/>
    <cellStyle name="Normal 12 2 6 5 3 3 2" xfId="21668" xr:uid="{80960668-96DE-46C2-8F57-CE7E44D87454}"/>
    <cellStyle name="Normal 12 2 6 5 3 4" xfId="21669" xr:uid="{8F4C3A44-AFD8-43FF-A64D-E8A4ABC34C8D}"/>
    <cellStyle name="Normal 12 2 6 5 3 4 2" xfId="21670" xr:uid="{BA265442-B4E6-4B2D-87FC-E069846C0173}"/>
    <cellStyle name="Normal 12 2 6 5 3 5" xfId="21671" xr:uid="{3FE61D39-8252-46EA-B5D6-7436A19F71C3}"/>
    <cellStyle name="Normal 12 2 6 5 3 5 2" xfId="21672" xr:uid="{75C4F647-FE2C-47B8-930A-7B3164CFC90B}"/>
    <cellStyle name="Normal 12 2 6 5 3 6" xfId="21673" xr:uid="{18FBD2E4-ED55-4D13-93E7-327C8E70D609}"/>
    <cellStyle name="Normal 12 2 6 5 3 6 2" xfId="21674" xr:uid="{F7715AFC-538E-4C89-A751-C48161C9DAC0}"/>
    <cellStyle name="Normal 12 2 6 5 3 7" xfId="21675" xr:uid="{D38F9856-F36B-482C-A63C-FF67C33DFC87}"/>
    <cellStyle name="Normal 12 2 6 5 3 7 2" xfId="21676" xr:uid="{49991B53-33AB-4B9E-BAEC-C9FAFCB87021}"/>
    <cellStyle name="Normal 12 2 6 5 3 8" xfId="21677" xr:uid="{533F1099-DC2A-4FED-B6FD-96F826198D91}"/>
    <cellStyle name="Normal 12 2 6 5 3_FY15" xfId="21678" xr:uid="{712BE53C-C53C-4617-A498-DF284667C062}"/>
    <cellStyle name="Normal 12 2 6 5 4" xfId="21679" xr:uid="{95784418-596B-4936-A722-557C3CA09A6D}"/>
    <cellStyle name="Normal 12 2 6 5 4 2" xfId="21680" xr:uid="{F6095654-851F-46B4-A230-B9AFF3EFD59F}"/>
    <cellStyle name="Normal 12 2 6 5 5" xfId="21681" xr:uid="{DEA88AF2-5C37-47B2-A985-ED3B1A265647}"/>
    <cellStyle name="Normal 12 2 6 5 5 2" xfId="21682" xr:uid="{EC7BA2F2-E1CE-49F9-9C82-7798E56BB778}"/>
    <cellStyle name="Normal 12 2 6 5 6" xfId="21683" xr:uid="{603C03D2-D82A-4452-AB8A-75BD3FCC698F}"/>
    <cellStyle name="Normal 12 2 6 5 6 2" xfId="21684" xr:uid="{F7E81A8F-8452-4EA5-982D-19ACF241439D}"/>
    <cellStyle name="Normal 12 2 6 5 7" xfId="21685" xr:uid="{6109CC73-001F-4544-AFA1-CE9FAD22BA29}"/>
    <cellStyle name="Normal 12 2 6 5 7 2" xfId="21686" xr:uid="{B95ED7AF-AB55-4277-BD08-B308CBD9D866}"/>
    <cellStyle name="Normal 12 2 6 5 8" xfId="21687" xr:uid="{E645A16F-7A50-4891-9FA8-8410744C3F9F}"/>
    <cellStyle name="Normal 12 2 6 5 8 2" xfId="21688" xr:uid="{F6038A2D-D4B4-4B9E-875F-D9E955364A92}"/>
    <cellStyle name="Normal 12 2 6 5 9" xfId="21689" xr:uid="{1839CF4A-8AA7-4966-86FC-2991C420D0B9}"/>
    <cellStyle name="Normal 12 2 6 5 9 2" xfId="21690" xr:uid="{52C56405-1DC6-4C82-BC90-D9A301EDAB4F}"/>
    <cellStyle name="Normal 12 2 6 5_AAUP CBI Calc" xfId="21691" xr:uid="{7532CFBB-33BC-4F92-A0F5-FC3DBA48A502}"/>
    <cellStyle name="Normal 12 2 6 6" xfId="21692" xr:uid="{714E7AB9-9D77-4FFA-BA00-51FF0178511B}"/>
    <cellStyle name="Normal 12 2 6 6 10" xfId="21693" xr:uid="{795FDB30-835E-47AB-BB97-3CBD3B3AB828}"/>
    <cellStyle name="Normal 12 2 6 6 2" xfId="21694" xr:uid="{358FB2D0-FCA8-4E92-BFD9-106E09C73D6C}"/>
    <cellStyle name="Normal 12 2 6 6 2 2" xfId="21695" xr:uid="{AABE7AB9-A35D-4D74-A2CD-3C59C2EE9FF8}"/>
    <cellStyle name="Normal 12 2 6 6 2 2 2" xfId="21696" xr:uid="{4DD800A8-578B-41DF-9F18-1F8D206E50CF}"/>
    <cellStyle name="Normal 12 2 6 6 2 2 2 2" xfId="21697" xr:uid="{D43836AF-5898-4DFC-A9D9-5BEC638DB0E1}"/>
    <cellStyle name="Normal 12 2 6 6 2 2 3" xfId="21698" xr:uid="{C61E66A6-0314-451A-93A1-24F7241A1EF5}"/>
    <cellStyle name="Normal 12 2 6 6 2 2 3 2" xfId="21699" xr:uid="{8336B76C-2EF6-40C2-97BA-5BE479749B25}"/>
    <cellStyle name="Normal 12 2 6 6 2 2 4" xfId="21700" xr:uid="{20E64834-F281-4170-92E1-64D2DC21BA12}"/>
    <cellStyle name="Normal 12 2 6 6 2 2 4 2" xfId="21701" xr:uid="{17774837-762C-40D1-8726-2F9E9B3682EC}"/>
    <cellStyle name="Normal 12 2 6 6 2 2 5" xfId="21702" xr:uid="{A629998A-6DF9-49B3-B768-8707E915EA66}"/>
    <cellStyle name="Normal 12 2 6 6 2 2 5 2" xfId="21703" xr:uid="{E30B0A40-5B29-4B2C-9D57-901E30731B68}"/>
    <cellStyle name="Normal 12 2 6 6 2 2 6" xfId="21704" xr:uid="{71BC8410-8F59-435E-8A3C-03B1E8EBC27D}"/>
    <cellStyle name="Normal 12 2 6 6 2 2 6 2" xfId="21705" xr:uid="{1365D249-CC25-49F6-922A-9334B4068EDA}"/>
    <cellStyle name="Normal 12 2 6 6 2 2 7" xfId="21706" xr:uid="{844E9A97-1278-4564-B371-CC51CF0DCF36}"/>
    <cellStyle name="Normal 12 2 6 6 2 2 7 2" xfId="21707" xr:uid="{ADAF231F-D005-44B2-8A27-3341735DEFB2}"/>
    <cellStyle name="Normal 12 2 6 6 2 2 8" xfId="21708" xr:uid="{AFD40AF2-41E0-446F-8D8F-5745B99580F7}"/>
    <cellStyle name="Normal 12 2 6 6 2 2_FY15" xfId="21709" xr:uid="{876C0869-1863-4C2A-AF3D-79B061E0979A}"/>
    <cellStyle name="Normal 12 2 6 6 2 3" xfId="21710" xr:uid="{428B79D0-BD45-49FD-85EB-E8B7B284B19C}"/>
    <cellStyle name="Normal 12 2 6 6 2 3 2" xfId="21711" xr:uid="{CB4AB4F9-BF7E-4CF8-A165-307F8BF1FC27}"/>
    <cellStyle name="Normal 12 2 6 6 2 4" xfId="21712" xr:uid="{A44BB64E-4B34-4493-B740-FE55413AB003}"/>
    <cellStyle name="Normal 12 2 6 6 2 4 2" xfId="21713" xr:uid="{0E5EB428-7011-4946-AA7B-D32CCD5C0163}"/>
    <cellStyle name="Normal 12 2 6 6 2 5" xfId="21714" xr:uid="{3CA35774-926C-46D1-B4F5-66094945848C}"/>
    <cellStyle name="Normal 12 2 6 6 2 5 2" xfId="21715" xr:uid="{DE59B3FE-99AF-4424-8ADD-7D941023A9E5}"/>
    <cellStyle name="Normal 12 2 6 6 2 6" xfId="21716" xr:uid="{1945B7BA-333B-44AD-8146-1357C97F9C2D}"/>
    <cellStyle name="Normal 12 2 6 6 2 6 2" xfId="21717" xr:uid="{CA77079A-6B84-49F3-80E0-1AC865B8A9F2}"/>
    <cellStyle name="Normal 12 2 6 6 2 7" xfId="21718" xr:uid="{E83AB74D-5989-4ABD-9CB3-953605C35C62}"/>
    <cellStyle name="Normal 12 2 6 6 2 7 2" xfId="21719" xr:uid="{79B15882-4CCE-4FBD-8924-3439B4F9F389}"/>
    <cellStyle name="Normal 12 2 6 6 2 8" xfId="21720" xr:uid="{022868C3-B530-46FE-A709-DF872C3A23D0}"/>
    <cellStyle name="Normal 12 2 6 6 2 8 2" xfId="21721" xr:uid="{A6CB3271-C54B-4FEC-9970-C4682CEF5F39}"/>
    <cellStyle name="Normal 12 2 6 6 2 9" xfId="21722" xr:uid="{AB4171A6-FFCD-4615-BE9C-16B7FE9C3DCC}"/>
    <cellStyle name="Normal 12 2 6 6 2_FY15" xfId="21723" xr:uid="{BB3F7998-806C-4019-9AF3-8E1C162951F7}"/>
    <cellStyle name="Normal 12 2 6 6 3" xfId="21724" xr:uid="{547F2FB9-5B3B-430B-9DF3-0EE8EE0A5CFF}"/>
    <cellStyle name="Normal 12 2 6 6 3 2" xfId="21725" xr:uid="{CE779B5F-0F6F-47B5-8E7E-A070ED266D40}"/>
    <cellStyle name="Normal 12 2 6 6 3 2 2" xfId="21726" xr:uid="{E62A1E41-74A4-4610-812C-CAE653A593C1}"/>
    <cellStyle name="Normal 12 2 6 6 3 3" xfId="21727" xr:uid="{E8A50295-30EA-4AEB-ACEC-074164C4A597}"/>
    <cellStyle name="Normal 12 2 6 6 3 3 2" xfId="21728" xr:uid="{E0C53602-6936-4EFD-BC63-3D12499B1168}"/>
    <cellStyle name="Normal 12 2 6 6 3 4" xfId="21729" xr:uid="{469E0B91-8813-4892-83C3-1BA0464EB04D}"/>
    <cellStyle name="Normal 12 2 6 6 3 4 2" xfId="21730" xr:uid="{2588178A-4A4C-4210-B51D-4774F8DC3DC3}"/>
    <cellStyle name="Normal 12 2 6 6 3 5" xfId="21731" xr:uid="{914CE1E2-476D-42F3-86F1-9E4B520338EB}"/>
    <cellStyle name="Normal 12 2 6 6 3 5 2" xfId="21732" xr:uid="{19506116-A8BB-4CBD-B3BD-37A60057C67E}"/>
    <cellStyle name="Normal 12 2 6 6 3 6" xfId="21733" xr:uid="{25AC0AC6-0805-42B8-9A14-74088A7E9FB7}"/>
    <cellStyle name="Normal 12 2 6 6 3 6 2" xfId="21734" xr:uid="{24BA3707-FEA1-4CEA-ACF3-310198C55566}"/>
    <cellStyle name="Normal 12 2 6 6 3 7" xfId="21735" xr:uid="{5886628F-1533-40F7-9F5E-CE21FCD1A776}"/>
    <cellStyle name="Normal 12 2 6 6 3 7 2" xfId="21736" xr:uid="{CAD01E0F-7B78-4AB0-942B-FC3F8CC4DCF8}"/>
    <cellStyle name="Normal 12 2 6 6 3 8" xfId="21737" xr:uid="{5DB22B12-17F1-4066-AFA7-74AB13381D1F}"/>
    <cellStyle name="Normal 12 2 6 6 3_FY15" xfId="21738" xr:uid="{A903DE80-5355-40D8-B4FB-60D8935BBF36}"/>
    <cellStyle name="Normal 12 2 6 6 4" xfId="21739" xr:uid="{2512613D-9872-4470-996E-C3E493A39E2C}"/>
    <cellStyle name="Normal 12 2 6 6 4 2" xfId="21740" xr:uid="{8459D837-73B3-401D-A8D9-EA0B658A4BFF}"/>
    <cellStyle name="Normal 12 2 6 6 5" xfId="21741" xr:uid="{DD407422-F791-484F-AA43-3E9B1D39248A}"/>
    <cellStyle name="Normal 12 2 6 6 5 2" xfId="21742" xr:uid="{A249DA79-5CAD-47CB-9036-AB5CC7034A8C}"/>
    <cellStyle name="Normal 12 2 6 6 6" xfId="21743" xr:uid="{D6184B08-280F-4324-B72B-747D95EAA95A}"/>
    <cellStyle name="Normal 12 2 6 6 6 2" xfId="21744" xr:uid="{ECB9F08C-8DB9-4ADC-820D-FAE5F740FF6F}"/>
    <cellStyle name="Normal 12 2 6 6 7" xfId="21745" xr:uid="{60797DE1-ADF1-4DEC-8CE9-FAFC738B234B}"/>
    <cellStyle name="Normal 12 2 6 6 7 2" xfId="21746" xr:uid="{9360C12F-DF3C-4CDA-937B-E443C3B00727}"/>
    <cellStyle name="Normal 12 2 6 6 8" xfId="21747" xr:uid="{7F55CBF8-7AB1-45BB-A6B0-890F59A961EF}"/>
    <cellStyle name="Normal 12 2 6 6 8 2" xfId="21748" xr:uid="{E2702030-179A-4A0D-A1FD-EC53006F8EA6}"/>
    <cellStyle name="Normal 12 2 6 6 9" xfId="21749" xr:uid="{91AFDAE2-EB43-4D46-A0E3-0086F7D77013}"/>
    <cellStyle name="Normal 12 2 6 6 9 2" xfId="21750" xr:uid="{DF1429CA-5E1C-4941-98E5-933BD5A586FF}"/>
    <cellStyle name="Normal 12 2 6 6_AAUP CBI Calc" xfId="21751" xr:uid="{77BF6501-5E6A-413E-ACCF-A3188C222EB8}"/>
    <cellStyle name="Normal 12 2 6 7" xfId="21752" xr:uid="{5312DCD8-9211-4AE9-8D7A-6BED0AD7339F}"/>
    <cellStyle name="Normal 12 2 6 7 10" xfId="21753" xr:uid="{588713F0-8D54-4824-B29F-688FDFA4871C}"/>
    <cellStyle name="Normal 12 2 6 7 2" xfId="21754" xr:uid="{D1EED8AB-C5A4-4CA5-AEFD-91F607895552}"/>
    <cellStyle name="Normal 12 2 6 7 2 2" xfId="21755" xr:uid="{96EE56CB-D2D1-490E-B6BC-FEE087D6283A}"/>
    <cellStyle name="Normal 12 2 6 7 2 2 2" xfId="21756" xr:uid="{1D9BEFD6-FB33-449B-B19F-02A647A421FC}"/>
    <cellStyle name="Normal 12 2 6 7 2 2 2 2" xfId="21757" xr:uid="{83DCC2FD-FF99-4B97-ABE2-31938635503F}"/>
    <cellStyle name="Normal 12 2 6 7 2 2 3" xfId="21758" xr:uid="{5218F97A-84B1-4CB2-9F44-BD4AF5D459E6}"/>
    <cellStyle name="Normal 12 2 6 7 2 2 3 2" xfId="21759" xr:uid="{7E44FF75-E0B1-46F5-8C3A-60E4C5CF7E58}"/>
    <cellStyle name="Normal 12 2 6 7 2 2 4" xfId="21760" xr:uid="{B4E66C47-E484-4E43-98B6-B2742BB15A47}"/>
    <cellStyle name="Normal 12 2 6 7 2 2 4 2" xfId="21761" xr:uid="{85B8879C-085D-4319-B58D-3AA9008D479D}"/>
    <cellStyle name="Normal 12 2 6 7 2 2 5" xfId="21762" xr:uid="{67A54344-0D15-4A86-BA2A-B99CB7D69DFB}"/>
    <cellStyle name="Normal 12 2 6 7 2 2 5 2" xfId="21763" xr:uid="{4A23019B-6D5D-4DDC-9155-712A4294E203}"/>
    <cellStyle name="Normal 12 2 6 7 2 2 6" xfId="21764" xr:uid="{B8F7ABCA-8359-4B10-A12E-11F9948D7838}"/>
    <cellStyle name="Normal 12 2 6 7 2 2 6 2" xfId="21765" xr:uid="{D421429A-8368-4DA8-819F-660D4A3B7242}"/>
    <cellStyle name="Normal 12 2 6 7 2 2 7" xfId="21766" xr:uid="{0BE0279D-166C-41A6-9170-39DBD804000A}"/>
    <cellStyle name="Normal 12 2 6 7 2 2 7 2" xfId="21767" xr:uid="{561D9476-BBC9-4F4B-B0EF-970A7135BA9B}"/>
    <cellStyle name="Normal 12 2 6 7 2 2 8" xfId="21768" xr:uid="{FE07DCA4-5F73-4F0B-B321-D78656992F58}"/>
    <cellStyle name="Normal 12 2 6 7 2 2_FY15" xfId="21769" xr:uid="{9EFF98D8-A001-4634-BE1F-0B4F895A55F3}"/>
    <cellStyle name="Normal 12 2 6 7 2 3" xfId="21770" xr:uid="{E6AA35A7-4E2D-47AB-B646-8BD89E44A2FE}"/>
    <cellStyle name="Normal 12 2 6 7 2 3 2" xfId="21771" xr:uid="{69F944F2-296C-44A4-ACF0-796E76C151A1}"/>
    <cellStyle name="Normal 12 2 6 7 2 4" xfId="21772" xr:uid="{AD623182-9841-4D36-B120-D598956CBEAA}"/>
    <cellStyle name="Normal 12 2 6 7 2 4 2" xfId="21773" xr:uid="{FF2E4790-89D2-4442-A630-327D0E348E21}"/>
    <cellStyle name="Normal 12 2 6 7 2 5" xfId="21774" xr:uid="{D0D26FE4-DCD1-4D3A-9B35-9782CE76840E}"/>
    <cellStyle name="Normal 12 2 6 7 2 5 2" xfId="21775" xr:uid="{0CC4D21D-8D4F-4CDA-8B99-63CFDF4EF9E4}"/>
    <cellStyle name="Normal 12 2 6 7 2 6" xfId="21776" xr:uid="{75E46DE2-0D3E-4C99-9595-D2FBEEE90F6D}"/>
    <cellStyle name="Normal 12 2 6 7 2 6 2" xfId="21777" xr:uid="{F71B7381-7726-4A99-BA16-B1E887385979}"/>
    <cellStyle name="Normal 12 2 6 7 2 7" xfId="21778" xr:uid="{8A61BA34-7BDD-4384-980F-EF05C94593DE}"/>
    <cellStyle name="Normal 12 2 6 7 2 7 2" xfId="21779" xr:uid="{8C24F02C-51BD-49C1-B7E2-52FB22F50720}"/>
    <cellStyle name="Normal 12 2 6 7 2 8" xfId="21780" xr:uid="{80AFBDB3-2449-4646-81CE-A9AD20117BB1}"/>
    <cellStyle name="Normal 12 2 6 7 2 8 2" xfId="21781" xr:uid="{7CFAE8AB-A1A1-4DE7-8D5E-2FE80DC75AD9}"/>
    <cellStyle name="Normal 12 2 6 7 2 9" xfId="21782" xr:uid="{D5B9ED5D-2540-469C-B3FF-EB505335BC47}"/>
    <cellStyle name="Normal 12 2 6 7 2_FY15" xfId="21783" xr:uid="{4F6EFF3F-50AC-4917-B9D4-C7DDA23A4D5B}"/>
    <cellStyle name="Normal 12 2 6 7 3" xfId="21784" xr:uid="{A11EFE61-ED14-43BE-97C6-CAE14C6D6B0E}"/>
    <cellStyle name="Normal 12 2 6 7 3 2" xfId="21785" xr:uid="{62DD25E1-649F-408A-B255-C3EFCA72C072}"/>
    <cellStyle name="Normal 12 2 6 7 3 2 2" xfId="21786" xr:uid="{15BF77D9-041C-4154-A9A7-988C6090A376}"/>
    <cellStyle name="Normal 12 2 6 7 3 3" xfId="21787" xr:uid="{E32342E6-FAE6-4B05-BA6C-47351395FBC3}"/>
    <cellStyle name="Normal 12 2 6 7 3 3 2" xfId="21788" xr:uid="{2901AC6B-5D98-4887-B426-95357411323C}"/>
    <cellStyle name="Normal 12 2 6 7 3 4" xfId="21789" xr:uid="{98FBF971-99EA-459E-862F-48F07D4B2FCD}"/>
    <cellStyle name="Normal 12 2 6 7 3 4 2" xfId="21790" xr:uid="{22539819-0071-4C57-A5E8-FD5282D1AEA2}"/>
    <cellStyle name="Normal 12 2 6 7 3 5" xfId="21791" xr:uid="{BEE3007E-431C-4AC6-A05A-D7D2B9376402}"/>
    <cellStyle name="Normal 12 2 6 7 3 5 2" xfId="21792" xr:uid="{A3F9849C-6B37-453A-A8E9-A22324AAF1C8}"/>
    <cellStyle name="Normal 12 2 6 7 3 6" xfId="21793" xr:uid="{DBDD4F76-772B-4CAF-9CF4-1F4F4C1E6181}"/>
    <cellStyle name="Normal 12 2 6 7 3 6 2" xfId="21794" xr:uid="{26AD4028-5E97-4A75-B854-C5E2918838DA}"/>
    <cellStyle name="Normal 12 2 6 7 3 7" xfId="21795" xr:uid="{80CD91AC-0F48-47CB-B20C-B3C89911FACC}"/>
    <cellStyle name="Normal 12 2 6 7 3 7 2" xfId="21796" xr:uid="{D568BA66-ED79-46EC-949E-C66F7E75D472}"/>
    <cellStyle name="Normal 12 2 6 7 3 8" xfId="21797" xr:uid="{95993D0A-4028-45FD-95B2-8757269F6418}"/>
    <cellStyle name="Normal 12 2 6 7 3_FY15" xfId="21798" xr:uid="{C2BE2725-5422-4653-9B62-10182EBA097E}"/>
    <cellStyle name="Normal 12 2 6 7 4" xfId="21799" xr:uid="{34786B99-2609-4AF7-87B9-C40EE602C2B9}"/>
    <cellStyle name="Normal 12 2 6 7 4 2" xfId="21800" xr:uid="{EEB982BB-13AC-4D42-89F5-554FA7A4B85A}"/>
    <cellStyle name="Normal 12 2 6 7 5" xfId="21801" xr:uid="{578B19A3-5AF7-4E28-B4FF-F56AF3380211}"/>
    <cellStyle name="Normal 12 2 6 7 5 2" xfId="21802" xr:uid="{5B3E81D4-7C81-4D71-9F0D-752E96C1A0E9}"/>
    <cellStyle name="Normal 12 2 6 7 6" xfId="21803" xr:uid="{589AAC6A-F599-47B4-9F76-F7231EDBE30D}"/>
    <cellStyle name="Normal 12 2 6 7 6 2" xfId="21804" xr:uid="{41029EAE-8E0C-4523-8EE0-351F5BE9890C}"/>
    <cellStyle name="Normal 12 2 6 7 7" xfId="21805" xr:uid="{D2EADE5F-678F-4BDD-9AAE-BCBE2A81D420}"/>
    <cellStyle name="Normal 12 2 6 7 7 2" xfId="21806" xr:uid="{7CB72B6F-AB24-4215-BF8B-D8E9A1098DAE}"/>
    <cellStyle name="Normal 12 2 6 7 8" xfId="21807" xr:uid="{ECE2D3C3-AE01-4D2C-9859-FC721C67CAA8}"/>
    <cellStyle name="Normal 12 2 6 7 8 2" xfId="21808" xr:uid="{6A57535C-29DD-49EB-951D-94A3D81CABD7}"/>
    <cellStyle name="Normal 12 2 6 7 9" xfId="21809" xr:uid="{E5D5BA32-1797-4766-BD21-B38CA3214075}"/>
    <cellStyle name="Normal 12 2 6 7 9 2" xfId="21810" xr:uid="{3440E6C3-E76C-41DC-B5DB-8A4E1D2EFE6C}"/>
    <cellStyle name="Normal 12 2 6 7_AAUP CBI Calc" xfId="21811" xr:uid="{0339B283-80BD-40D4-A352-53FB6F011D66}"/>
    <cellStyle name="Normal 12 2 6 8" xfId="21812" xr:uid="{8F32D41D-E475-48D0-911E-6F49AE74F907}"/>
    <cellStyle name="Normal 12 2 6 8 2" xfId="21813" xr:uid="{7F176848-31B2-4733-B9BB-7B8B48CD1AF2}"/>
    <cellStyle name="Normal 12 2 6 8 2 2" xfId="21814" xr:uid="{0044DA06-4998-4EB3-947E-24ED698BBF92}"/>
    <cellStyle name="Normal 12 2 6 8 2 2 2" xfId="21815" xr:uid="{134F0A6D-3A7F-4273-BCF3-5C128E3D898A}"/>
    <cellStyle name="Normal 12 2 6 8 2 3" xfId="21816" xr:uid="{59EEEF74-A401-4757-9319-602145613BE5}"/>
    <cellStyle name="Normal 12 2 6 8 2 3 2" xfId="21817" xr:uid="{8022B511-B930-480F-971D-EFCB2945FA12}"/>
    <cellStyle name="Normal 12 2 6 8 2 4" xfId="21818" xr:uid="{FC72007D-74DC-4BE0-8975-C8F4303EF168}"/>
    <cellStyle name="Normal 12 2 6 8 2 4 2" xfId="21819" xr:uid="{78A8A42D-99F3-4083-9AFF-C11A89727510}"/>
    <cellStyle name="Normal 12 2 6 8 2 5" xfId="21820" xr:uid="{DD480701-09A6-4DA6-A569-F59B6F2A107D}"/>
    <cellStyle name="Normal 12 2 6 8 2 5 2" xfId="21821" xr:uid="{E9BA1B12-1CCF-41E7-B86B-43B8EDF84046}"/>
    <cellStyle name="Normal 12 2 6 8 2 6" xfId="21822" xr:uid="{0326F742-F966-4614-9230-5EBEDDFD96DB}"/>
    <cellStyle name="Normal 12 2 6 8 2 6 2" xfId="21823" xr:uid="{C6D3B05F-88CF-44D5-BC85-371DDA64DC95}"/>
    <cellStyle name="Normal 12 2 6 8 2 7" xfId="21824" xr:uid="{173E5124-87F0-4E5C-964B-6607DC3A3E2B}"/>
    <cellStyle name="Normal 12 2 6 8 2 7 2" xfId="21825" xr:uid="{6D88990D-F054-4547-BE38-8B26A20DAE58}"/>
    <cellStyle name="Normal 12 2 6 8 2 8" xfId="21826" xr:uid="{0CDDE556-F5FC-4BB2-AD9B-54D00FBD6CFB}"/>
    <cellStyle name="Normal 12 2 6 8 2_FY15" xfId="21827" xr:uid="{CB7BAA43-D7F8-431D-853B-67D2CB3A832F}"/>
    <cellStyle name="Normal 12 2 6 8 3" xfId="21828" xr:uid="{01E74D72-B5B6-4BB4-9EEC-A9EAB58C2527}"/>
    <cellStyle name="Normal 12 2 6 8 3 2" xfId="21829" xr:uid="{33A661BA-3615-4EAE-948F-3FD4E873BD32}"/>
    <cellStyle name="Normal 12 2 6 8 4" xfId="21830" xr:uid="{FBF39659-2A46-4AED-947F-647F591DEF56}"/>
    <cellStyle name="Normal 12 2 6 8 4 2" xfId="21831" xr:uid="{9849CC3A-8B27-4C01-9CE7-A157641656B6}"/>
    <cellStyle name="Normal 12 2 6 8 5" xfId="21832" xr:uid="{E7641145-64D6-43BC-8881-9138569231D7}"/>
    <cellStyle name="Normal 12 2 6 8 5 2" xfId="21833" xr:uid="{91BCD3D8-6099-467A-8983-F8329D859C26}"/>
    <cellStyle name="Normal 12 2 6 8 6" xfId="21834" xr:uid="{8937B329-0FAB-40DB-BA0C-CC00005AFCA6}"/>
    <cellStyle name="Normal 12 2 6 8 6 2" xfId="21835" xr:uid="{4F96457A-342A-472F-A357-5851084FCA2B}"/>
    <cellStyle name="Normal 12 2 6 8 7" xfId="21836" xr:uid="{5804AF77-2453-40BD-80A7-ED733A586B64}"/>
    <cellStyle name="Normal 12 2 6 8 7 2" xfId="21837" xr:uid="{86D2D2A2-FF08-4FFB-89CF-B740D8141706}"/>
    <cellStyle name="Normal 12 2 6 8 8" xfId="21838" xr:uid="{FC8A5A52-8403-459C-B7D6-7C1C02BBEA69}"/>
    <cellStyle name="Normal 12 2 6 8 8 2" xfId="21839" xr:uid="{8F6C9839-370A-4129-97DB-2866264D2BFC}"/>
    <cellStyle name="Normal 12 2 6 8 9" xfId="21840" xr:uid="{2BA92428-4E45-405C-BAC9-E205407BA42E}"/>
    <cellStyle name="Normal 12 2 6 8_FY15" xfId="21841" xr:uid="{A16DA96C-2DCF-42BF-8F4D-51C783B7AB4E}"/>
    <cellStyle name="Normal 12 2 6 9" xfId="21842" xr:uid="{F3E511A0-4262-4B10-844F-8A1ADEB1A455}"/>
    <cellStyle name="Normal 12 2 6 9 2" xfId="21843" xr:uid="{69405E62-F62C-4160-835E-C7778159E600}"/>
    <cellStyle name="Normal 12 2 6 9 2 2" xfId="21844" xr:uid="{F00051F8-502A-4E70-8B6C-3B461F541DB2}"/>
    <cellStyle name="Normal 12 2 6 9 2 2 2" xfId="21845" xr:uid="{EFA7AE0C-EC38-404F-909B-696EA0F34A34}"/>
    <cellStyle name="Normal 12 2 6 9 2 3" xfId="21846" xr:uid="{8973A50D-6EFA-4F73-9DB9-B9AC31037A24}"/>
    <cellStyle name="Normal 12 2 6 9 2 3 2" xfId="21847" xr:uid="{D892512B-B20E-4235-92FE-873A59D6F1DF}"/>
    <cellStyle name="Normal 12 2 6 9 2 4" xfId="21848" xr:uid="{59349FB9-9203-4E94-B675-FCC12788FCA1}"/>
    <cellStyle name="Normal 12 2 6 9 2 4 2" xfId="21849" xr:uid="{34E5FBE5-7617-4902-8197-DB43CC01C7F9}"/>
    <cellStyle name="Normal 12 2 6 9 2 5" xfId="21850" xr:uid="{5729A680-3FC4-4A1F-85C0-649EBE590CF1}"/>
    <cellStyle name="Normal 12 2 6 9 2 5 2" xfId="21851" xr:uid="{77CE2325-B430-42A4-8307-33B51C505387}"/>
    <cellStyle name="Normal 12 2 6 9 2 6" xfId="21852" xr:uid="{080B1667-A5CF-40E2-A94C-0E36C5874934}"/>
    <cellStyle name="Normal 12 2 6 9 2 6 2" xfId="21853" xr:uid="{88D7845C-6027-49C6-AABD-E18AC4580624}"/>
    <cellStyle name="Normal 12 2 6 9 2 7" xfId="21854" xr:uid="{DEBDC29C-D3E8-4D3A-AF2B-803FB876CA88}"/>
    <cellStyle name="Normal 12 2 6 9 2 7 2" xfId="21855" xr:uid="{3071691A-AA6D-4390-B6B5-74B7446CA54C}"/>
    <cellStyle name="Normal 12 2 6 9 2 8" xfId="21856" xr:uid="{AA16C31E-76A9-4BB5-BF3A-DD57999A48AB}"/>
    <cellStyle name="Normal 12 2 6 9 2_FY15" xfId="21857" xr:uid="{7375FEA9-6C7E-4518-8B5B-97D08B5F2A60}"/>
    <cellStyle name="Normal 12 2 6 9 3" xfId="21858" xr:uid="{04EC5E7F-26FE-440B-B514-D5E00F61F7E7}"/>
    <cellStyle name="Normal 12 2 6 9 3 2" xfId="21859" xr:uid="{F8A6B228-BF4A-41BF-A6B3-BF0EC01AD159}"/>
    <cellStyle name="Normal 12 2 6 9 4" xfId="21860" xr:uid="{2364CC37-5CA4-4591-80D9-BF58A7AFB672}"/>
    <cellStyle name="Normal 12 2 6 9 4 2" xfId="21861" xr:uid="{560EB355-3B6F-42FF-91C0-5D566FD3B672}"/>
    <cellStyle name="Normal 12 2 6 9 5" xfId="21862" xr:uid="{026E16A6-9897-4B89-8C05-8FC11DA673C2}"/>
    <cellStyle name="Normal 12 2 6 9 5 2" xfId="21863" xr:uid="{C5564B42-86E8-42F0-9539-11122271C8B7}"/>
    <cellStyle name="Normal 12 2 6 9 6" xfId="21864" xr:uid="{5E175149-D0DB-46AE-866F-F86A4C7874D0}"/>
    <cellStyle name="Normal 12 2 6 9 6 2" xfId="21865" xr:uid="{FDD03CF8-039E-421D-87C0-EBDE81AE7CE1}"/>
    <cellStyle name="Normal 12 2 6 9 7" xfId="21866" xr:uid="{DAA8B610-D1B4-4AB0-AB8C-4CDBD819C04B}"/>
    <cellStyle name="Normal 12 2 6 9 7 2" xfId="21867" xr:uid="{A788A12D-AFB5-437D-9591-D9B076DB8DE6}"/>
    <cellStyle name="Normal 12 2 6 9 8" xfId="21868" xr:uid="{DE7B6BE2-CFE4-4A4A-BA47-D6BA7C7B9D11}"/>
    <cellStyle name="Normal 12 2 6 9 8 2" xfId="21869" xr:uid="{079CFF61-377D-41DE-939B-4977C6DE6A41}"/>
    <cellStyle name="Normal 12 2 6 9 9" xfId="21870" xr:uid="{43A004F6-8383-4054-AC8F-21EC83CD8FCE}"/>
    <cellStyle name="Normal 12 2 6 9_FY15" xfId="21871" xr:uid="{F5F3BFBC-D656-4DA0-B889-C98DAE3CB5F8}"/>
    <cellStyle name="Normal 12 2 6_AAUP CBI Calc" xfId="21872" xr:uid="{6B8A6255-6A36-4048-8C2F-1AB2BAF7F067}"/>
    <cellStyle name="Normal 12 2 7" xfId="21873" xr:uid="{74409186-D27E-4D85-AF5C-63E35D4A539B}"/>
    <cellStyle name="Normal 12 2 7 10" xfId="21874" xr:uid="{F044EDD9-0EBE-426B-84F7-E6F3DD5AE5C9}"/>
    <cellStyle name="Normal 12 2 7 10 2" xfId="21875" xr:uid="{75895C26-3C50-4F5E-AC49-1EFD3C944CD6}"/>
    <cellStyle name="Normal 12 2 7 11" xfId="21876" xr:uid="{A69025AD-7FB5-4881-B871-0FF3E8B6BCD6}"/>
    <cellStyle name="Normal 12 2 7 11 2" xfId="21877" xr:uid="{D8D9B5A5-1331-4FED-8DE2-1C7AED6E92FD}"/>
    <cellStyle name="Normal 12 2 7 12" xfId="21878" xr:uid="{AFF98CB0-10B6-46CC-B3F5-594593E9B876}"/>
    <cellStyle name="Normal 12 2 7 12 2" xfId="21879" xr:uid="{54B2C868-9DD6-46B4-AF5D-DA6DD6B16E9B}"/>
    <cellStyle name="Normal 12 2 7 13" xfId="21880" xr:uid="{9BC302F1-AA5F-4D9A-9A21-00BF783CCEB5}"/>
    <cellStyle name="Normal 12 2 7 13 2" xfId="21881" xr:uid="{7905D6D9-E0FA-4587-824A-3ECA77C696D4}"/>
    <cellStyle name="Normal 12 2 7 14" xfId="21882" xr:uid="{4788820A-258C-477A-839E-579E2454B78F}"/>
    <cellStyle name="Normal 12 2 7 14 2" xfId="21883" xr:uid="{38E213C4-7AF9-4BC7-974C-FB63165FFEA1}"/>
    <cellStyle name="Normal 12 2 7 15" xfId="21884" xr:uid="{CB2C6C7D-BD6E-4B8C-BEC0-288132102F47}"/>
    <cellStyle name="Normal 12 2 7 15 2" xfId="21885" xr:uid="{89774F8C-4BE8-473F-B7EF-691FCD8C1F35}"/>
    <cellStyle name="Normal 12 2 7 16" xfId="21886" xr:uid="{6A6D8185-1BCA-4D72-ABC6-F179AB04A482}"/>
    <cellStyle name="Normal 12 2 7 2" xfId="21887" xr:uid="{0ADC6B54-5BD6-4ED8-B62D-BA4541E27999}"/>
    <cellStyle name="Normal 12 2 7 2 10" xfId="21888" xr:uid="{D01F118B-BA56-47FB-A7B8-33FE299BC84F}"/>
    <cellStyle name="Normal 12 2 7 2 10 2" xfId="21889" xr:uid="{75FFCC79-74D0-42A3-B5EC-A643777C8DDA}"/>
    <cellStyle name="Normal 12 2 7 2 11" xfId="21890" xr:uid="{454BE2A9-6A54-4716-B514-FBC42F4BBCFB}"/>
    <cellStyle name="Normal 12 2 7 2 11 2" xfId="21891" xr:uid="{152CEC8B-D166-4E8D-9B0E-5C333B6B3A33}"/>
    <cellStyle name="Normal 12 2 7 2 12" xfId="21892" xr:uid="{E2E5F481-9054-4242-951D-07511C606825}"/>
    <cellStyle name="Normal 12 2 7 2 2" xfId="21893" xr:uid="{B84FBD42-A12E-42E7-8964-64E6BFD77BBD}"/>
    <cellStyle name="Normal 12 2 7 2 2 10" xfId="21894" xr:uid="{F4CDADD0-E3A7-45A4-89B0-411D9FC4A9F9}"/>
    <cellStyle name="Normal 12 2 7 2 2 2" xfId="21895" xr:uid="{75CDDC5E-A0B3-4F36-A530-1EE62509705A}"/>
    <cellStyle name="Normal 12 2 7 2 2 2 2" xfId="21896" xr:uid="{96FF7065-12B5-4662-A047-0A3C95056392}"/>
    <cellStyle name="Normal 12 2 7 2 2 2 2 2" xfId="21897" xr:uid="{93D74CD5-F537-4F09-8CBB-69587B259757}"/>
    <cellStyle name="Normal 12 2 7 2 2 2 2 2 2" xfId="21898" xr:uid="{85C59163-0EEC-4F6F-ADD4-2F6450F0535C}"/>
    <cellStyle name="Normal 12 2 7 2 2 2 2 3" xfId="21899" xr:uid="{42E6F453-09A7-4CCC-A468-3CA8AE3676F2}"/>
    <cellStyle name="Normal 12 2 7 2 2 2 2 3 2" xfId="21900" xr:uid="{671306BF-23EC-4679-A19E-92F64F81B7F7}"/>
    <cellStyle name="Normal 12 2 7 2 2 2 2 4" xfId="21901" xr:uid="{C5E2E83D-DE1E-4711-A531-9C6A4DABA0C3}"/>
    <cellStyle name="Normal 12 2 7 2 2 2 2 4 2" xfId="21902" xr:uid="{0353FC77-52DE-4833-BAEE-C5847D2B9716}"/>
    <cellStyle name="Normal 12 2 7 2 2 2 2 5" xfId="21903" xr:uid="{13A0CCD4-7B2B-4287-B3ED-8045F75DD298}"/>
    <cellStyle name="Normal 12 2 7 2 2 2 2 5 2" xfId="21904" xr:uid="{A055DCE8-769A-427E-B271-4656A00C98FD}"/>
    <cellStyle name="Normal 12 2 7 2 2 2 2 6" xfId="21905" xr:uid="{7C1542BE-3D06-4B12-8734-3EE8848F4D8F}"/>
    <cellStyle name="Normal 12 2 7 2 2 2 2 6 2" xfId="21906" xr:uid="{D5644F27-66E6-4C65-8061-DBF6FA3C0509}"/>
    <cellStyle name="Normal 12 2 7 2 2 2 2 7" xfId="21907" xr:uid="{CAD354C2-8FD0-415C-8F10-317BF146EC12}"/>
    <cellStyle name="Normal 12 2 7 2 2 2 2 7 2" xfId="21908" xr:uid="{9F8B2ECC-562C-418A-A03D-828C1A91911D}"/>
    <cellStyle name="Normal 12 2 7 2 2 2 2 8" xfId="21909" xr:uid="{E47B99DF-BD91-434C-BB75-39EF138BD751}"/>
    <cellStyle name="Normal 12 2 7 2 2 2 2_FY15" xfId="21910" xr:uid="{76B58EDC-CF24-4FC7-8738-36AE5E8C0003}"/>
    <cellStyle name="Normal 12 2 7 2 2 2 3" xfId="21911" xr:uid="{4C170D09-F7AC-4928-9108-AA67F0E1594B}"/>
    <cellStyle name="Normal 12 2 7 2 2 2 3 2" xfId="21912" xr:uid="{24926332-AB4F-4017-946B-ED5EC9CEA990}"/>
    <cellStyle name="Normal 12 2 7 2 2 2 4" xfId="21913" xr:uid="{748F1155-8EB9-465F-AA22-87B661B21B04}"/>
    <cellStyle name="Normal 12 2 7 2 2 2 4 2" xfId="21914" xr:uid="{DD6A6BFE-6B62-4F31-94D9-144961F7D9CC}"/>
    <cellStyle name="Normal 12 2 7 2 2 2 5" xfId="21915" xr:uid="{E2255A18-B031-4ADA-8B72-7B82E7BAF721}"/>
    <cellStyle name="Normal 12 2 7 2 2 2 5 2" xfId="21916" xr:uid="{6B6BFE44-3DF1-4036-87CA-F3F4529335A2}"/>
    <cellStyle name="Normal 12 2 7 2 2 2 6" xfId="21917" xr:uid="{7C8605E6-9C3F-4AB3-995B-02BEA2A41CFC}"/>
    <cellStyle name="Normal 12 2 7 2 2 2 6 2" xfId="21918" xr:uid="{6458177D-8EBE-4C7C-8AF9-0ED8ABF335F7}"/>
    <cellStyle name="Normal 12 2 7 2 2 2 7" xfId="21919" xr:uid="{9501F5FF-DBA6-4CC0-BC9A-656003FBCBA4}"/>
    <cellStyle name="Normal 12 2 7 2 2 2 7 2" xfId="21920" xr:uid="{0E139402-5C11-4546-8CD7-D8406529FECF}"/>
    <cellStyle name="Normal 12 2 7 2 2 2 8" xfId="21921" xr:uid="{0C65800B-2F51-4C64-8680-6658177A40C5}"/>
    <cellStyle name="Normal 12 2 7 2 2 2 8 2" xfId="21922" xr:uid="{DAA893C2-7B90-40B0-BE03-36DED7F0D504}"/>
    <cellStyle name="Normal 12 2 7 2 2 2 9" xfId="21923" xr:uid="{F5D2D221-B7D7-443F-8A42-9CBD19613402}"/>
    <cellStyle name="Normal 12 2 7 2 2 2_FY15" xfId="21924" xr:uid="{CACD0E68-CAC5-43AF-876A-6C0E7515874E}"/>
    <cellStyle name="Normal 12 2 7 2 2 3" xfId="21925" xr:uid="{42F06898-8F11-4FEF-AEF0-D9CB3CED3E75}"/>
    <cellStyle name="Normal 12 2 7 2 2 3 2" xfId="21926" xr:uid="{0037C839-F6CF-4FCB-8714-C2742045E660}"/>
    <cellStyle name="Normal 12 2 7 2 2 3 2 2" xfId="21927" xr:uid="{B035B00E-A2FD-4EC9-B569-BEC3CACE44DD}"/>
    <cellStyle name="Normal 12 2 7 2 2 3 3" xfId="21928" xr:uid="{0C56A1D6-DB00-4B07-A2D2-C1F6BF08BC7F}"/>
    <cellStyle name="Normal 12 2 7 2 2 3 3 2" xfId="21929" xr:uid="{0F8D4BE3-FA01-483A-8B41-122262B6C9D6}"/>
    <cellStyle name="Normal 12 2 7 2 2 3 4" xfId="21930" xr:uid="{670CDB7A-2190-4A7C-811C-EDB3B073EE5F}"/>
    <cellStyle name="Normal 12 2 7 2 2 3 4 2" xfId="21931" xr:uid="{494CFC27-98A1-4E3E-B1E9-172737F720D4}"/>
    <cellStyle name="Normal 12 2 7 2 2 3 5" xfId="21932" xr:uid="{033AAC59-B486-4E94-A4CE-8158B698BF3F}"/>
    <cellStyle name="Normal 12 2 7 2 2 3 5 2" xfId="21933" xr:uid="{4130E3B9-8E77-4E30-AE0A-852FE3D547EB}"/>
    <cellStyle name="Normal 12 2 7 2 2 3 6" xfId="21934" xr:uid="{C14C0F49-5AEA-498A-A182-BFF6BF4E44BE}"/>
    <cellStyle name="Normal 12 2 7 2 2 3 6 2" xfId="21935" xr:uid="{465B580D-3C50-48E9-9E61-DBD5E7CED34A}"/>
    <cellStyle name="Normal 12 2 7 2 2 3 7" xfId="21936" xr:uid="{7301B912-A174-4536-AD4D-137C3BB43B57}"/>
    <cellStyle name="Normal 12 2 7 2 2 3 7 2" xfId="21937" xr:uid="{81E3EE1E-7A26-4AEF-A626-9C518FAFD7EE}"/>
    <cellStyle name="Normal 12 2 7 2 2 3 8" xfId="21938" xr:uid="{788536CC-593A-4AC6-AC8C-F04F9BFA3EB4}"/>
    <cellStyle name="Normal 12 2 7 2 2 3_FY15" xfId="21939" xr:uid="{23EC3B0C-AA7A-408B-B217-F3091F8F4654}"/>
    <cellStyle name="Normal 12 2 7 2 2 4" xfId="21940" xr:uid="{6B86FC12-EBD0-4551-B3D2-7B7A7044A0D3}"/>
    <cellStyle name="Normal 12 2 7 2 2 4 2" xfId="21941" xr:uid="{EAF9D257-89CB-42EC-BB74-5DD67C4D202C}"/>
    <cellStyle name="Normal 12 2 7 2 2 5" xfId="21942" xr:uid="{67610EEA-964B-4DFF-BD37-5FFD5CC989F5}"/>
    <cellStyle name="Normal 12 2 7 2 2 5 2" xfId="21943" xr:uid="{57F38705-2BFC-4F52-B35B-51401124302E}"/>
    <cellStyle name="Normal 12 2 7 2 2 6" xfId="21944" xr:uid="{87D268D5-8DC3-4FB7-B696-24EE2289BE40}"/>
    <cellStyle name="Normal 12 2 7 2 2 6 2" xfId="21945" xr:uid="{6F01E55C-1343-4799-B109-B700D182A214}"/>
    <cellStyle name="Normal 12 2 7 2 2 7" xfId="21946" xr:uid="{7F66950C-6460-4D1C-9260-1DDC1180DBA6}"/>
    <cellStyle name="Normal 12 2 7 2 2 7 2" xfId="21947" xr:uid="{5587169F-3304-4B3A-AF8D-D2EF5FB47FD2}"/>
    <cellStyle name="Normal 12 2 7 2 2 8" xfId="21948" xr:uid="{4FADBCFD-CCB7-43DA-8947-3C46D1185961}"/>
    <cellStyle name="Normal 12 2 7 2 2 8 2" xfId="21949" xr:uid="{96746876-2C7F-4F5D-AE40-B092D0B98FFB}"/>
    <cellStyle name="Normal 12 2 7 2 2 9" xfId="21950" xr:uid="{365CA6E0-135C-41A1-BF61-42F6D5E1ADBF}"/>
    <cellStyle name="Normal 12 2 7 2 2 9 2" xfId="21951" xr:uid="{9456844D-754A-4487-80C4-3517DD0ED0B8}"/>
    <cellStyle name="Normal 12 2 7 2 2_AAUP CBI Calc" xfId="21952" xr:uid="{A9F397A0-EE2C-4E35-B076-015EC168B048}"/>
    <cellStyle name="Normal 12 2 7 2 3" xfId="21953" xr:uid="{E2F26F44-FBD3-442F-B277-2D61257FFEB6}"/>
    <cellStyle name="Normal 12 2 7 2 3 2" xfId="21954" xr:uid="{4C572922-B4DD-45A8-818E-9825332782CC}"/>
    <cellStyle name="Normal 12 2 7 2 3 2 2" xfId="21955" xr:uid="{B1720AED-91B6-40A6-9338-31DF3285E70F}"/>
    <cellStyle name="Normal 12 2 7 2 3 2 2 2" xfId="21956" xr:uid="{E7103419-29C5-4803-ACE4-DA4CE64EB1C3}"/>
    <cellStyle name="Normal 12 2 7 2 3 2 3" xfId="21957" xr:uid="{4D4E1966-4EDC-43FD-B220-26AE71AE36C8}"/>
    <cellStyle name="Normal 12 2 7 2 3 2 3 2" xfId="21958" xr:uid="{247B98FC-303F-4E3E-A641-07901CD82677}"/>
    <cellStyle name="Normal 12 2 7 2 3 2 4" xfId="21959" xr:uid="{DD7996F1-FF28-44BA-B289-3832A9AE390A}"/>
    <cellStyle name="Normal 12 2 7 2 3 2 4 2" xfId="21960" xr:uid="{98C4A1AF-A7B0-476F-9208-EA9A289F8109}"/>
    <cellStyle name="Normal 12 2 7 2 3 2 5" xfId="21961" xr:uid="{14EF24AB-5670-4DDB-942F-FAFE9911836E}"/>
    <cellStyle name="Normal 12 2 7 2 3 2 5 2" xfId="21962" xr:uid="{A27C0D9E-6068-4C0F-BFC1-49AE859F6CE5}"/>
    <cellStyle name="Normal 12 2 7 2 3 2 6" xfId="21963" xr:uid="{7E23027F-1DCA-4AE5-A9C8-6B1808253EC8}"/>
    <cellStyle name="Normal 12 2 7 2 3 2 6 2" xfId="21964" xr:uid="{A1B93C38-DBBA-4A78-A005-6DD3414672CF}"/>
    <cellStyle name="Normal 12 2 7 2 3 2 7" xfId="21965" xr:uid="{E01CE0A9-9CB3-42C8-A509-F477E63572C2}"/>
    <cellStyle name="Normal 12 2 7 2 3 2 7 2" xfId="21966" xr:uid="{A2C23D16-4F7E-4514-9688-D9E835955089}"/>
    <cellStyle name="Normal 12 2 7 2 3 2 8" xfId="21967" xr:uid="{087C56BB-E2CB-40E5-9C8A-91EFABBD6D2E}"/>
    <cellStyle name="Normal 12 2 7 2 3 2_FY15" xfId="21968" xr:uid="{FAAA32E2-59B0-47C1-AC3B-43AFEB8D23BF}"/>
    <cellStyle name="Normal 12 2 7 2 3 3" xfId="21969" xr:uid="{C6C04965-40F0-4D1C-8E1A-E5120C8AA01B}"/>
    <cellStyle name="Normal 12 2 7 2 3 3 2" xfId="21970" xr:uid="{80C09EFA-1D69-4445-903B-AEBF62F95313}"/>
    <cellStyle name="Normal 12 2 7 2 3 4" xfId="21971" xr:uid="{AFFB755D-DFC9-4203-8E4C-A183DF3DBB20}"/>
    <cellStyle name="Normal 12 2 7 2 3 4 2" xfId="21972" xr:uid="{E930210C-8CC4-4779-B062-FA6DE0951003}"/>
    <cellStyle name="Normal 12 2 7 2 3 5" xfId="21973" xr:uid="{106800B6-BAE5-488A-8D5E-5DCE5A59CF50}"/>
    <cellStyle name="Normal 12 2 7 2 3 5 2" xfId="21974" xr:uid="{9BDFED53-2FDC-4D09-9600-7100AEE10775}"/>
    <cellStyle name="Normal 12 2 7 2 3 6" xfId="21975" xr:uid="{B539FAFE-4081-43A1-B7FA-DC51523D4A49}"/>
    <cellStyle name="Normal 12 2 7 2 3 6 2" xfId="21976" xr:uid="{090901C8-189A-47CC-9F3B-275B6ED7E747}"/>
    <cellStyle name="Normal 12 2 7 2 3 7" xfId="21977" xr:uid="{963E60FF-578B-4C9D-ABBF-9ED0D032737B}"/>
    <cellStyle name="Normal 12 2 7 2 3 7 2" xfId="21978" xr:uid="{ABE96001-A220-4FC2-B888-BE2BA247BB0A}"/>
    <cellStyle name="Normal 12 2 7 2 3 8" xfId="21979" xr:uid="{34E25A6C-F760-4814-A79E-A0EF8169D6E3}"/>
    <cellStyle name="Normal 12 2 7 2 3 8 2" xfId="21980" xr:uid="{40BF7FDC-0651-46A0-9340-8D39EAF2B764}"/>
    <cellStyle name="Normal 12 2 7 2 3 9" xfId="21981" xr:uid="{F9133840-7D21-43AE-8CCA-B699D164B51A}"/>
    <cellStyle name="Normal 12 2 7 2 3_FY15" xfId="21982" xr:uid="{67163686-0A2F-4E4B-82D9-2CE8C373BAC7}"/>
    <cellStyle name="Normal 12 2 7 2 4" xfId="21983" xr:uid="{F90CAF15-CEA9-4090-A940-FA2F15BEC5C9}"/>
    <cellStyle name="Normal 12 2 7 2 4 2" xfId="21984" xr:uid="{1344138B-FCE2-4EC7-87DE-6B34A75E6719}"/>
    <cellStyle name="Normal 12 2 7 2 4 2 2" xfId="21985" xr:uid="{64ED3B4F-AF30-457B-ADC8-FEA01D47E747}"/>
    <cellStyle name="Normal 12 2 7 2 4 2 2 2" xfId="21986" xr:uid="{FDB703ED-7443-40A2-BA08-94D88D592E60}"/>
    <cellStyle name="Normal 12 2 7 2 4 2 3" xfId="21987" xr:uid="{E1D0CD16-82BC-4E94-9BC5-58A7B566B1F9}"/>
    <cellStyle name="Normal 12 2 7 2 4 2 3 2" xfId="21988" xr:uid="{4AC63281-D841-4EFF-91D2-FD8D86ECFDCD}"/>
    <cellStyle name="Normal 12 2 7 2 4 2 4" xfId="21989" xr:uid="{09C636A6-D5E8-4F9B-ADCC-9E227998581E}"/>
    <cellStyle name="Normal 12 2 7 2 4 2 4 2" xfId="21990" xr:uid="{BAEA4CE7-7E20-4EDB-ADCC-BC345B9FC5D1}"/>
    <cellStyle name="Normal 12 2 7 2 4 2 5" xfId="21991" xr:uid="{95B8681D-345F-476C-BDCD-890D5257D34F}"/>
    <cellStyle name="Normal 12 2 7 2 4 2 5 2" xfId="21992" xr:uid="{4FFD66EA-1A69-4A01-A717-E3A41C104F8E}"/>
    <cellStyle name="Normal 12 2 7 2 4 2 6" xfId="21993" xr:uid="{F6AC2A48-64C0-4F84-BE31-8B7078589D34}"/>
    <cellStyle name="Normal 12 2 7 2 4 2 6 2" xfId="21994" xr:uid="{08886FAC-D459-4F1D-AF9E-74A4C80618BD}"/>
    <cellStyle name="Normal 12 2 7 2 4 2 7" xfId="21995" xr:uid="{0CF6A25A-0AC8-485C-81DD-1D1DD0374E4D}"/>
    <cellStyle name="Normal 12 2 7 2 4 2 7 2" xfId="21996" xr:uid="{D7DB86DA-9967-40C5-BC2F-3133B9129FED}"/>
    <cellStyle name="Normal 12 2 7 2 4 2 8" xfId="21997" xr:uid="{1EEEF6F0-C420-4A91-BB06-A311AA517FA7}"/>
    <cellStyle name="Normal 12 2 7 2 4 2_FY15" xfId="21998" xr:uid="{A25FC381-0A97-487E-BA3E-0C92E7457A8E}"/>
    <cellStyle name="Normal 12 2 7 2 4 3" xfId="21999" xr:uid="{BFAB8A54-0264-44F0-AC18-CF7CE52852E2}"/>
    <cellStyle name="Normal 12 2 7 2 4 3 2" xfId="22000" xr:uid="{31D5C525-8730-4045-90F0-05C7681A2852}"/>
    <cellStyle name="Normal 12 2 7 2 4 4" xfId="22001" xr:uid="{F72FCD50-63D3-4001-814E-C3093B1EF9C3}"/>
    <cellStyle name="Normal 12 2 7 2 4 4 2" xfId="22002" xr:uid="{D4A516BF-9EC2-49A4-9F48-56AC9AE41359}"/>
    <cellStyle name="Normal 12 2 7 2 4 5" xfId="22003" xr:uid="{B2E0D4A5-F699-45E4-B54D-5CDC16E187EA}"/>
    <cellStyle name="Normal 12 2 7 2 4 5 2" xfId="22004" xr:uid="{B1CB6E93-F0A0-431E-8EA9-736F458263C0}"/>
    <cellStyle name="Normal 12 2 7 2 4 6" xfId="22005" xr:uid="{650658A0-7135-4E27-8DFE-EED20DC506E6}"/>
    <cellStyle name="Normal 12 2 7 2 4 6 2" xfId="22006" xr:uid="{0A013F49-E477-45D8-95B1-381201BCBE8C}"/>
    <cellStyle name="Normal 12 2 7 2 4 7" xfId="22007" xr:uid="{11DA0005-374A-4088-8DE4-4996199D10D2}"/>
    <cellStyle name="Normal 12 2 7 2 4 7 2" xfId="22008" xr:uid="{C7E7CF92-B723-4522-8513-5C2AF15829BE}"/>
    <cellStyle name="Normal 12 2 7 2 4 8" xfId="22009" xr:uid="{1D093D29-CB4E-4C57-807D-2AD7B13F11D1}"/>
    <cellStyle name="Normal 12 2 7 2 4 8 2" xfId="22010" xr:uid="{C2D8CB3B-5DE0-4FED-B36A-914EB66EDA0D}"/>
    <cellStyle name="Normal 12 2 7 2 4 9" xfId="22011" xr:uid="{90DD8A37-728D-4D2A-803B-60DBF666FCBB}"/>
    <cellStyle name="Normal 12 2 7 2 4_FY15" xfId="22012" xr:uid="{C877E80A-3657-4F12-AF02-C090CD594CE5}"/>
    <cellStyle name="Normal 12 2 7 2 5" xfId="22013" xr:uid="{D894DE78-9C70-4120-B733-A04F4438FBB5}"/>
    <cellStyle name="Normal 12 2 7 2 5 2" xfId="22014" xr:uid="{087A2790-EE8A-4AB6-8CF5-811921DAACE3}"/>
    <cellStyle name="Normal 12 2 7 2 5 2 2" xfId="22015" xr:uid="{8BC821B4-8547-4048-AA48-0A8336090C58}"/>
    <cellStyle name="Normal 12 2 7 2 5 3" xfId="22016" xr:uid="{0725F5DC-CC42-4740-93D4-7EC7269F9AB0}"/>
    <cellStyle name="Normal 12 2 7 2 5 3 2" xfId="22017" xr:uid="{777CD12D-B901-43BF-A339-4942ED517A69}"/>
    <cellStyle name="Normal 12 2 7 2 5 4" xfId="22018" xr:uid="{0F219591-4E45-448E-8B60-99E3F70C30AD}"/>
    <cellStyle name="Normal 12 2 7 2 5 4 2" xfId="22019" xr:uid="{523CBD48-E4B7-4DCF-BFB8-3B832C16D072}"/>
    <cellStyle name="Normal 12 2 7 2 5 5" xfId="22020" xr:uid="{7968FAD0-A024-4EDD-ABC6-B10C98305FE6}"/>
    <cellStyle name="Normal 12 2 7 2 5 5 2" xfId="22021" xr:uid="{A45EC6E1-694C-4E2A-8442-7D0EBFBF9226}"/>
    <cellStyle name="Normal 12 2 7 2 5 6" xfId="22022" xr:uid="{2F7631F2-EFC2-4BAF-8F86-6100270385FF}"/>
    <cellStyle name="Normal 12 2 7 2 5 6 2" xfId="22023" xr:uid="{464C086F-60F8-4F92-B9D8-57C4B0AD1A79}"/>
    <cellStyle name="Normal 12 2 7 2 5 7" xfId="22024" xr:uid="{01E55898-D8EE-4087-AC10-0270D6D2E1E3}"/>
    <cellStyle name="Normal 12 2 7 2 5 7 2" xfId="22025" xr:uid="{A23CBD9F-3DB8-41EF-B6BF-4FD167F47721}"/>
    <cellStyle name="Normal 12 2 7 2 5 8" xfId="22026" xr:uid="{030C8011-9E6E-49CC-8768-24C91E9B1033}"/>
    <cellStyle name="Normal 12 2 7 2 5_FY15" xfId="22027" xr:uid="{1CEF5E3D-EB2C-4440-96E6-BB332EB9E568}"/>
    <cellStyle name="Normal 12 2 7 2 6" xfId="22028" xr:uid="{A02140F8-FE23-4BDC-A399-905556F1A4B1}"/>
    <cellStyle name="Normal 12 2 7 2 6 2" xfId="22029" xr:uid="{A5EACAC0-319F-49E1-A97D-920336F70CEC}"/>
    <cellStyle name="Normal 12 2 7 2 7" xfId="22030" xr:uid="{60B9E913-EFE4-4F43-82B8-697C0AFABE87}"/>
    <cellStyle name="Normal 12 2 7 2 7 2" xfId="22031" xr:uid="{2EF6DDE4-2475-4F05-B4AB-8B44B8959AF1}"/>
    <cellStyle name="Normal 12 2 7 2 8" xfId="22032" xr:uid="{7ACD5DB5-C451-48A8-8B7B-1C78ECB2DB75}"/>
    <cellStyle name="Normal 12 2 7 2 8 2" xfId="22033" xr:uid="{A8FA04DC-C3E6-460D-8AF3-6459F8600F23}"/>
    <cellStyle name="Normal 12 2 7 2 9" xfId="22034" xr:uid="{2367E2F6-A423-4CC6-A087-7592080C6BB6}"/>
    <cellStyle name="Normal 12 2 7 2 9 2" xfId="22035" xr:uid="{86CA2F25-E0E9-43DF-8488-3BBD48DFC16D}"/>
    <cellStyle name="Normal 12 2 7 2_AAUP CBI Calc" xfId="22036" xr:uid="{D7574B8C-B0B3-4C2F-A394-C18F1BF3D5E7}"/>
    <cellStyle name="Normal 12 2 7 3" xfId="22037" xr:uid="{F2EC5C0F-9E7F-45F5-B625-B22949A1B8C0}"/>
    <cellStyle name="Normal 12 2 7 3 10" xfId="22038" xr:uid="{9F360E31-854B-443B-9C25-9756995E4C45}"/>
    <cellStyle name="Normal 12 2 7 3 2" xfId="22039" xr:uid="{B518B1AB-F615-43B4-B0B1-DF8B97F91C95}"/>
    <cellStyle name="Normal 12 2 7 3 2 2" xfId="22040" xr:uid="{7CE3F906-E58B-43C4-B7FC-DF065D4385CD}"/>
    <cellStyle name="Normal 12 2 7 3 2 2 2" xfId="22041" xr:uid="{BB62AF8A-A628-435C-8310-CBA9607CA962}"/>
    <cellStyle name="Normal 12 2 7 3 2 2 2 2" xfId="22042" xr:uid="{BF2F5A6C-D9A0-4340-8B8D-D956A0CC89E4}"/>
    <cellStyle name="Normal 12 2 7 3 2 2 3" xfId="22043" xr:uid="{ABE6EEC2-2D9D-49B1-A7E1-A3984EB61DF8}"/>
    <cellStyle name="Normal 12 2 7 3 2 2 3 2" xfId="22044" xr:uid="{9DD8FC9C-7C83-4127-A9A6-3060EA69E27A}"/>
    <cellStyle name="Normal 12 2 7 3 2 2 4" xfId="22045" xr:uid="{D285939E-94C8-4E85-8169-183B9EC79E38}"/>
    <cellStyle name="Normal 12 2 7 3 2 2 4 2" xfId="22046" xr:uid="{DCF47798-6E27-459F-B553-5F7EA8DA40AF}"/>
    <cellStyle name="Normal 12 2 7 3 2 2 5" xfId="22047" xr:uid="{C05179E9-FE1C-441C-9136-A48076FBDB17}"/>
    <cellStyle name="Normal 12 2 7 3 2 2 5 2" xfId="22048" xr:uid="{26159375-07F4-47E2-A5DF-66CD086DE4F3}"/>
    <cellStyle name="Normal 12 2 7 3 2 2 6" xfId="22049" xr:uid="{A0B47708-F8D8-474F-B262-785ACBAB0889}"/>
    <cellStyle name="Normal 12 2 7 3 2 2 6 2" xfId="22050" xr:uid="{0E4EA986-18D2-450B-BAD9-60FB82865304}"/>
    <cellStyle name="Normal 12 2 7 3 2 2 7" xfId="22051" xr:uid="{E560CF26-9999-4D7A-95C8-ADB348F683AF}"/>
    <cellStyle name="Normal 12 2 7 3 2 2 7 2" xfId="22052" xr:uid="{C7A3CA53-804B-47D0-AA90-87507AF7F26B}"/>
    <cellStyle name="Normal 12 2 7 3 2 2 8" xfId="22053" xr:uid="{55DB0279-4480-4BE4-B426-7075840701B0}"/>
    <cellStyle name="Normal 12 2 7 3 2 2_FY15" xfId="22054" xr:uid="{00F7552D-1E78-416F-BCE7-91106A2336CF}"/>
    <cellStyle name="Normal 12 2 7 3 2 3" xfId="22055" xr:uid="{DA0FACDD-E4DC-46E7-93FD-9E8ABB9A6F5C}"/>
    <cellStyle name="Normal 12 2 7 3 2 3 2" xfId="22056" xr:uid="{868C3447-A432-48D6-BABC-D851B92F6E17}"/>
    <cellStyle name="Normal 12 2 7 3 2 4" xfId="22057" xr:uid="{649E9EAF-6F20-4D8A-AFFE-AAA83910B1B9}"/>
    <cellStyle name="Normal 12 2 7 3 2 4 2" xfId="22058" xr:uid="{7F5E0B0F-A41A-4BFA-BAE9-EDCD938BAD02}"/>
    <cellStyle name="Normal 12 2 7 3 2 5" xfId="22059" xr:uid="{C68CE0E0-C778-43C2-B6EF-2FC6910DD2E1}"/>
    <cellStyle name="Normal 12 2 7 3 2 5 2" xfId="22060" xr:uid="{31938674-2E54-4C62-87CA-66B0705FFBFA}"/>
    <cellStyle name="Normal 12 2 7 3 2 6" xfId="22061" xr:uid="{96335692-E82C-44FF-91A5-85019C7DD372}"/>
    <cellStyle name="Normal 12 2 7 3 2 6 2" xfId="22062" xr:uid="{158CC5B1-2F90-40B9-9588-DDC8FEA7B6D6}"/>
    <cellStyle name="Normal 12 2 7 3 2 7" xfId="22063" xr:uid="{C0881E19-7C00-4AB2-AE89-4F329F498453}"/>
    <cellStyle name="Normal 12 2 7 3 2 7 2" xfId="22064" xr:uid="{D292500D-14FF-4A7E-B375-3440D3815F52}"/>
    <cellStyle name="Normal 12 2 7 3 2 8" xfId="22065" xr:uid="{D333B700-BF5E-4339-9034-358D32DECE33}"/>
    <cellStyle name="Normal 12 2 7 3 2 8 2" xfId="22066" xr:uid="{E6E8282A-0D96-48FB-9558-1734C554C93B}"/>
    <cellStyle name="Normal 12 2 7 3 2 9" xfId="22067" xr:uid="{290CAAE3-83C3-4A99-BAF5-46ED7D33E23C}"/>
    <cellStyle name="Normal 12 2 7 3 2_FY15" xfId="22068" xr:uid="{F1600670-06F9-4626-87E9-6FC77E1B567B}"/>
    <cellStyle name="Normal 12 2 7 3 3" xfId="22069" xr:uid="{424A3990-1ACB-4902-B505-6C345D5D7924}"/>
    <cellStyle name="Normal 12 2 7 3 3 2" xfId="22070" xr:uid="{F47956D3-1252-4D77-AB39-B87EB0C693E1}"/>
    <cellStyle name="Normal 12 2 7 3 3 2 2" xfId="22071" xr:uid="{4C04489E-FF7E-442D-A3A2-AA201F1D7F32}"/>
    <cellStyle name="Normal 12 2 7 3 3 3" xfId="22072" xr:uid="{509E14CA-48EF-4614-9266-8990196901FA}"/>
    <cellStyle name="Normal 12 2 7 3 3 3 2" xfId="22073" xr:uid="{C216C546-E5C6-431E-852F-4259D2836CA9}"/>
    <cellStyle name="Normal 12 2 7 3 3 4" xfId="22074" xr:uid="{3FD18E51-47F3-40A0-B46D-65748E6D1EF3}"/>
    <cellStyle name="Normal 12 2 7 3 3 4 2" xfId="22075" xr:uid="{C2299DB9-6A36-40B3-99C5-CB4DA3CD625E}"/>
    <cellStyle name="Normal 12 2 7 3 3 5" xfId="22076" xr:uid="{DB14DE6E-F5C6-4B19-BE2F-3379E00E3757}"/>
    <cellStyle name="Normal 12 2 7 3 3 5 2" xfId="22077" xr:uid="{883F76D1-20D6-45B9-A181-ACF130C9C9DB}"/>
    <cellStyle name="Normal 12 2 7 3 3 6" xfId="22078" xr:uid="{E749803D-F069-4CCC-B928-3F5ABE35BDA7}"/>
    <cellStyle name="Normal 12 2 7 3 3 6 2" xfId="22079" xr:uid="{69ED2837-5664-43F0-B723-5A941765E2F1}"/>
    <cellStyle name="Normal 12 2 7 3 3 7" xfId="22080" xr:uid="{EA8148A3-CD56-44DF-B630-0CA890E92961}"/>
    <cellStyle name="Normal 12 2 7 3 3 7 2" xfId="22081" xr:uid="{A2F1DE63-FB0C-40B1-B3C1-B3238623A772}"/>
    <cellStyle name="Normal 12 2 7 3 3 8" xfId="22082" xr:uid="{C8843AEB-D604-499A-A6C2-D6172806FD60}"/>
    <cellStyle name="Normal 12 2 7 3 3_FY15" xfId="22083" xr:uid="{3D13040F-91E1-4C3A-B9CF-27977F5FC8F8}"/>
    <cellStyle name="Normal 12 2 7 3 4" xfId="22084" xr:uid="{2E09BD10-579F-4B72-91EC-78FC835AF175}"/>
    <cellStyle name="Normal 12 2 7 3 4 2" xfId="22085" xr:uid="{7E2D4718-3448-4DA5-81C7-1E692B287856}"/>
    <cellStyle name="Normal 12 2 7 3 5" xfId="22086" xr:uid="{EEC21F16-B8F2-4193-B954-AD115961CFDA}"/>
    <cellStyle name="Normal 12 2 7 3 5 2" xfId="22087" xr:uid="{A77F39FA-8CD9-4B2B-80E1-D4B8E1DBD26D}"/>
    <cellStyle name="Normal 12 2 7 3 6" xfId="22088" xr:uid="{53BD8847-7D6B-47EF-B5E3-725E0C834938}"/>
    <cellStyle name="Normal 12 2 7 3 6 2" xfId="22089" xr:uid="{0B9151AF-E346-4FCB-A878-ACCF06552580}"/>
    <cellStyle name="Normal 12 2 7 3 7" xfId="22090" xr:uid="{CA330BCA-90DB-4E95-AF2E-F029E8C743BA}"/>
    <cellStyle name="Normal 12 2 7 3 7 2" xfId="22091" xr:uid="{ED30572D-DBD8-498E-8FFC-DBAA50A95A7A}"/>
    <cellStyle name="Normal 12 2 7 3 8" xfId="22092" xr:uid="{A392F30A-4342-495B-97D4-1CEDEBE5A057}"/>
    <cellStyle name="Normal 12 2 7 3 8 2" xfId="22093" xr:uid="{CF46F0A6-53EA-4941-B02E-A05BADB5AE66}"/>
    <cellStyle name="Normal 12 2 7 3 9" xfId="22094" xr:uid="{92D65994-50A5-4510-B1CE-6DA7C1D72C74}"/>
    <cellStyle name="Normal 12 2 7 3 9 2" xfId="22095" xr:uid="{29835266-F3E0-4547-9FAB-A7BCE4508417}"/>
    <cellStyle name="Normal 12 2 7 3_AAUP CBI Calc" xfId="22096" xr:uid="{93BF1B0D-53C5-4D99-BCFB-E503BAD77C31}"/>
    <cellStyle name="Normal 12 2 7 4" xfId="22097" xr:uid="{D4E10021-C5D8-4724-86C5-6863A2238D94}"/>
    <cellStyle name="Normal 12 2 7 4 10" xfId="22098" xr:uid="{2CD84AA3-9D19-481E-BF24-1B0FB009FDE8}"/>
    <cellStyle name="Normal 12 2 7 4 2" xfId="22099" xr:uid="{E8EE2F2E-8FB2-4D49-8987-5ED29DEB6A6C}"/>
    <cellStyle name="Normal 12 2 7 4 2 2" xfId="22100" xr:uid="{0FC17B17-7031-4D5F-96DE-8A4F14CEB2FA}"/>
    <cellStyle name="Normal 12 2 7 4 2 2 2" xfId="22101" xr:uid="{A318EC61-1127-4C38-B2EB-082B051E1049}"/>
    <cellStyle name="Normal 12 2 7 4 2 2 2 2" xfId="22102" xr:uid="{DD5B04A1-FB96-468F-A119-04D86A5887D0}"/>
    <cellStyle name="Normal 12 2 7 4 2 2 3" xfId="22103" xr:uid="{EE79FA3F-1042-476A-8B18-90C7F8057E04}"/>
    <cellStyle name="Normal 12 2 7 4 2 2 3 2" xfId="22104" xr:uid="{303A4A2E-4CD1-4352-A682-58CAD5C4546A}"/>
    <cellStyle name="Normal 12 2 7 4 2 2 4" xfId="22105" xr:uid="{D21AF2DF-C241-4AD4-BC23-569D82165213}"/>
    <cellStyle name="Normal 12 2 7 4 2 2 4 2" xfId="22106" xr:uid="{C71F4726-750D-41F1-A1DB-92AF3BA5EB2F}"/>
    <cellStyle name="Normal 12 2 7 4 2 2 5" xfId="22107" xr:uid="{2194D1A9-7982-443D-A920-2A38AEBCDD21}"/>
    <cellStyle name="Normal 12 2 7 4 2 2 5 2" xfId="22108" xr:uid="{20B98613-EDE3-4271-96E8-7EC5D532FAF8}"/>
    <cellStyle name="Normal 12 2 7 4 2 2 6" xfId="22109" xr:uid="{FA8391D1-1F78-4C7E-A2A0-C3C8523BC9B7}"/>
    <cellStyle name="Normal 12 2 7 4 2 2 6 2" xfId="22110" xr:uid="{D59005AB-310D-469B-897D-8184100C8A91}"/>
    <cellStyle name="Normal 12 2 7 4 2 2 7" xfId="22111" xr:uid="{59C206CF-2F70-4158-902F-E98DF0CEB5FC}"/>
    <cellStyle name="Normal 12 2 7 4 2 2 7 2" xfId="22112" xr:uid="{F0FB5EA2-9205-4768-B3C1-2069C825F2C2}"/>
    <cellStyle name="Normal 12 2 7 4 2 2 8" xfId="22113" xr:uid="{3280B402-F7A2-4F81-80F4-72006CC84FE9}"/>
    <cellStyle name="Normal 12 2 7 4 2 2_FY15" xfId="22114" xr:uid="{E63B3538-4103-4D5E-96CF-3547C0606BBE}"/>
    <cellStyle name="Normal 12 2 7 4 2 3" xfId="22115" xr:uid="{52DE7146-6BCF-46C9-9DEA-CB83CDF6D1F7}"/>
    <cellStyle name="Normal 12 2 7 4 2 3 2" xfId="22116" xr:uid="{89339B3D-5E24-44A1-A514-347DCEFF7CA0}"/>
    <cellStyle name="Normal 12 2 7 4 2 4" xfId="22117" xr:uid="{BF9DC0A0-B413-4945-B20B-905FF9AA0B1F}"/>
    <cellStyle name="Normal 12 2 7 4 2 4 2" xfId="22118" xr:uid="{5544D55C-5EC8-444F-A852-717197C4D14E}"/>
    <cellStyle name="Normal 12 2 7 4 2 5" xfId="22119" xr:uid="{06404512-9698-4974-9912-F940FE9F027B}"/>
    <cellStyle name="Normal 12 2 7 4 2 5 2" xfId="22120" xr:uid="{FD584DD8-0FB6-4926-A794-B86D3C63A11B}"/>
    <cellStyle name="Normal 12 2 7 4 2 6" xfId="22121" xr:uid="{3A6F4ECC-BA8A-41C3-B1F8-D084D2104013}"/>
    <cellStyle name="Normal 12 2 7 4 2 6 2" xfId="22122" xr:uid="{88D13233-D6C5-4623-8E28-62679E7B96D0}"/>
    <cellStyle name="Normal 12 2 7 4 2 7" xfId="22123" xr:uid="{160F3788-6433-4E88-BA1B-2AC042EA72E1}"/>
    <cellStyle name="Normal 12 2 7 4 2 7 2" xfId="22124" xr:uid="{CFD12A64-FF2F-4D72-B702-98499E17D374}"/>
    <cellStyle name="Normal 12 2 7 4 2 8" xfId="22125" xr:uid="{8FAACBAB-2DAF-42E6-AFD8-F63DA2DF3DF4}"/>
    <cellStyle name="Normal 12 2 7 4 2 8 2" xfId="22126" xr:uid="{97A90EB6-C0B9-43C5-BD77-38D9CA1DAA25}"/>
    <cellStyle name="Normal 12 2 7 4 2 9" xfId="22127" xr:uid="{BAAE7340-3AD8-46E7-946C-FDA70FF5AC49}"/>
    <cellStyle name="Normal 12 2 7 4 2_FY15" xfId="22128" xr:uid="{818AEF0C-61A5-4152-8F8E-2D752D4CDBA9}"/>
    <cellStyle name="Normal 12 2 7 4 3" xfId="22129" xr:uid="{461D7886-39BE-4811-8DC2-AF57C9DB1C7A}"/>
    <cellStyle name="Normal 12 2 7 4 3 2" xfId="22130" xr:uid="{A85B4808-9D84-40CF-91C1-57D4A42E2DF7}"/>
    <cellStyle name="Normal 12 2 7 4 3 2 2" xfId="22131" xr:uid="{35690964-F0E2-411A-8AA1-F016AC4E45C7}"/>
    <cellStyle name="Normal 12 2 7 4 3 3" xfId="22132" xr:uid="{0D404109-2D8C-425D-A687-74F87CB5BF5D}"/>
    <cellStyle name="Normal 12 2 7 4 3 3 2" xfId="22133" xr:uid="{912F66D1-36DC-4757-A0A5-EDDBD305BC1F}"/>
    <cellStyle name="Normal 12 2 7 4 3 4" xfId="22134" xr:uid="{1AAD2521-9CA1-46F4-B2E5-0AB9D5913523}"/>
    <cellStyle name="Normal 12 2 7 4 3 4 2" xfId="22135" xr:uid="{B7461634-6ACF-4BED-AFFD-21A12CEC3B6E}"/>
    <cellStyle name="Normal 12 2 7 4 3 5" xfId="22136" xr:uid="{237C2B32-A446-4C0F-B543-92F7382ED1D5}"/>
    <cellStyle name="Normal 12 2 7 4 3 5 2" xfId="22137" xr:uid="{BADB0B15-0884-4404-ABC9-547E06DFCDD8}"/>
    <cellStyle name="Normal 12 2 7 4 3 6" xfId="22138" xr:uid="{2BE0C986-4702-41B0-B5BC-43243B733A5F}"/>
    <cellStyle name="Normal 12 2 7 4 3 6 2" xfId="22139" xr:uid="{238F120D-8DFA-49F4-A292-B2D6ACFE7782}"/>
    <cellStyle name="Normal 12 2 7 4 3 7" xfId="22140" xr:uid="{6D39DAA7-74C5-44A7-9FB0-504E7AAF0C2C}"/>
    <cellStyle name="Normal 12 2 7 4 3 7 2" xfId="22141" xr:uid="{C2AE143C-A670-4E13-8D7A-AE83FC75A608}"/>
    <cellStyle name="Normal 12 2 7 4 3 8" xfId="22142" xr:uid="{8416C94A-A44B-44CA-ADE7-7B6487B81C8E}"/>
    <cellStyle name="Normal 12 2 7 4 3_FY15" xfId="22143" xr:uid="{BAD0373E-358A-413E-A651-C28D2EB6A5DA}"/>
    <cellStyle name="Normal 12 2 7 4 4" xfId="22144" xr:uid="{178E7E47-D2A3-473C-A89F-BB9F1601BD14}"/>
    <cellStyle name="Normal 12 2 7 4 4 2" xfId="22145" xr:uid="{51FC018B-4141-41E0-AD14-68E5CB402557}"/>
    <cellStyle name="Normal 12 2 7 4 5" xfId="22146" xr:uid="{F9202D71-9711-4E74-91F8-8D012576654D}"/>
    <cellStyle name="Normal 12 2 7 4 5 2" xfId="22147" xr:uid="{7A5C7B74-898A-4F8E-9A39-6D7BA9AFB7BC}"/>
    <cellStyle name="Normal 12 2 7 4 6" xfId="22148" xr:uid="{C21849AE-C4E2-496E-906D-8671F2275034}"/>
    <cellStyle name="Normal 12 2 7 4 6 2" xfId="22149" xr:uid="{332690E4-3678-4E94-A457-E26CB9F47F6A}"/>
    <cellStyle name="Normal 12 2 7 4 7" xfId="22150" xr:uid="{3AFDE3CC-DCB2-47D7-A135-D61EDD4CED33}"/>
    <cellStyle name="Normal 12 2 7 4 7 2" xfId="22151" xr:uid="{99D6260B-71B8-4A77-8752-68F8DFE07BC7}"/>
    <cellStyle name="Normal 12 2 7 4 8" xfId="22152" xr:uid="{9B8AAAE4-BAE5-4DF6-8D51-E314BA4B95BA}"/>
    <cellStyle name="Normal 12 2 7 4 8 2" xfId="22153" xr:uid="{ECEFEF3E-F338-4837-BFD0-89F974074482}"/>
    <cellStyle name="Normal 12 2 7 4 9" xfId="22154" xr:uid="{F9459F16-F7B7-473A-8705-EF372F3212D3}"/>
    <cellStyle name="Normal 12 2 7 4 9 2" xfId="22155" xr:uid="{7276EA61-CB64-4051-BC84-2CE314C98155}"/>
    <cellStyle name="Normal 12 2 7 4_AAUP CBI Calc" xfId="22156" xr:uid="{1AAA53B7-00D7-4781-8AEE-26176F10FE18}"/>
    <cellStyle name="Normal 12 2 7 5" xfId="22157" xr:uid="{92D8B3EF-3272-452E-8BBF-868AB3FA88FD}"/>
    <cellStyle name="Normal 12 2 7 5 10" xfId="22158" xr:uid="{FDD75657-F6A8-4AF7-BB8D-650692DFA00B}"/>
    <cellStyle name="Normal 12 2 7 5 2" xfId="22159" xr:uid="{CE8182C3-DD3B-4812-B175-EFF80091DCAA}"/>
    <cellStyle name="Normal 12 2 7 5 2 2" xfId="22160" xr:uid="{5164F39F-14E2-4076-A39D-7C492001ED98}"/>
    <cellStyle name="Normal 12 2 7 5 2 2 2" xfId="22161" xr:uid="{8FE4A4FC-0668-473A-961E-88F612B8B3B0}"/>
    <cellStyle name="Normal 12 2 7 5 2 2 2 2" xfId="22162" xr:uid="{0EC6514B-BBF4-4F2C-B854-3FFEFDFBAAB8}"/>
    <cellStyle name="Normal 12 2 7 5 2 2 3" xfId="22163" xr:uid="{EE0DBE2D-811C-4B23-935F-CCCC7C269469}"/>
    <cellStyle name="Normal 12 2 7 5 2 2 3 2" xfId="22164" xr:uid="{7A6D73AE-66A1-4881-B004-57257D726BE6}"/>
    <cellStyle name="Normal 12 2 7 5 2 2 4" xfId="22165" xr:uid="{627F8187-2A66-4F0F-BD7A-5F5066E149C9}"/>
    <cellStyle name="Normal 12 2 7 5 2 2 4 2" xfId="22166" xr:uid="{8EDA6E4D-C53A-422C-BF92-06C8A52B2313}"/>
    <cellStyle name="Normal 12 2 7 5 2 2 5" xfId="22167" xr:uid="{0A21AE2C-3391-4D5A-889B-97DB0A375DF6}"/>
    <cellStyle name="Normal 12 2 7 5 2 2 5 2" xfId="22168" xr:uid="{3A480BB8-1F5C-45A4-B8C3-194FD5846B6E}"/>
    <cellStyle name="Normal 12 2 7 5 2 2 6" xfId="22169" xr:uid="{A4CB9A6A-4B98-4A8C-818D-76950E9938DD}"/>
    <cellStyle name="Normal 12 2 7 5 2 2 6 2" xfId="22170" xr:uid="{B708DB24-7465-4D08-8016-C04A7EE7CEDA}"/>
    <cellStyle name="Normal 12 2 7 5 2 2 7" xfId="22171" xr:uid="{4DEEFBFB-0FDB-4F5C-A63A-EADD49F71D33}"/>
    <cellStyle name="Normal 12 2 7 5 2 2 7 2" xfId="22172" xr:uid="{99CB1367-7D91-4B68-972A-1957A42484EA}"/>
    <cellStyle name="Normal 12 2 7 5 2 2 8" xfId="22173" xr:uid="{2A3568B4-03BA-4F69-8F11-7CF580F6B990}"/>
    <cellStyle name="Normal 12 2 7 5 2 2_FY15" xfId="22174" xr:uid="{5CE34B1E-485E-4D60-844D-1EF6EF2E04EC}"/>
    <cellStyle name="Normal 12 2 7 5 2 3" xfId="22175" xr:uid="{2C2A8FFF-54AA-4380-8796-62C15ECE9C73}"/>
    <cellStyle name="Normal 12 2 7 5 2 3 2" xfId="22176" xr:uid="{8948FF0D-BF7D-4F5A-8BD8-58CD089B0F65}"/>
    <cellStyle name="Normal 12 2 7 5 2 4" xfId="22177" xr:uid="{E9AD2EDA-AE4D-474C-AE61-68E3A58694E3}"/>
    <cellStyle name="Normal 12 2 7 5 2 4 2" xfId="22178" xr:uid="{43957029-2722-4701-B782-55EBFB8AA242}"/>
    <cellStyle name="Normal 12 2 7 5 2 5" xfId="22179" xr:uid="{EA9AFF77-00BA-413E-BC40-45F27399C310}"/>
    <cellStyle name="Normal 12 2 7 5 2 5 2" xfId="22180" xr:uid="{E42EA5A8-1262-4BCE-9EDF-B3B2E86F0569}"/>
    <cellStyle name="Normal 12 2 7 5 2 6" xfId="22181" xr:uid="{998D2E5C-6DE3-4AC4-806B-63658D61E367}"/>
    <cellStyle name="Normal 12 2 7 5 2 6 2" xfId="22182" xr:uid="{B769A882-ACC2-469B-BC52-320610FBE511}"/>
    <cellStyle name="Normal 12 2 7 5 2 7" xfId="22183" xr:uid="{0942A953-D4E7-418C-9400-19448CD1D2AB}"/>
    <cellStyle name="Normal 12 2 7 5 2 7 2" xfId="22184" xr:uid="{5B63CDB1-F847-4C41-9D37-86FB12AE9060}"/>
    <cellStyle name="Normal 12 2 7 5 2 8" xfId="22185" xr:uid="{2E536892-629A-423B-8854-D75FAD7EBB7C}"/>
    <cellStyle name="Normal 12 2 7 5 2 8 2" xfId="22186" xr:uid="{18C799D5-43E9-4109-9B88-77E58FCE7F57}"/>
    <cellStyle name="Normal 12 2 7 5 2 9" xfId="22187" xr:uid="{4A3C471A-A6FF-4748-92E9-64124022C043}"/>
    <cellStyle name="Normal 12 2 7 5 2_FY15" xfId="22188" xr:uid="{29A93EDF-93E2-4FC2-9B65-A92647F64E0B}"/>
    <cellStyle name="Normal 12 2 7 5 3" xfId="22189" xr:uid="{7AA8E855-FA03-4B4A-93E9-43A376E82EC2}"/>
    <cellStyle name="Normal 12 2 7 5 3 2" xfId="22190" xr:uid="{775EC037-9471-4766-8B6B-FA4BA8EFDC3E}"/>
    <cellStyle name="Normal 12 2 7 5 3 2 2" xfId="22191" xr:uid="{C5768C29-F2EB-409E-93AC-6188831F82CA}"/>
    <cellStyle name="Normal 12 2 7 5 3 3" xfId="22192" xr:uid="{2065E641-B38E-4D4E-8696-6D1CC6288A76}"/>
    <cellStyle name="Normal 12 2 7 5 3 3 2" xfId="22193" xr:uid="{03B3B1DC-7BC0-402A-9783-EB1D9AEB7133}"/>
    <cellStyle name="Normal 12 2 7 5 3 4" xfId="22194" xr:uid="{F33D1B09-168A-4C77-8944-9879519C1639}"/>
    <cellStyle name="Normal 12 2 7 5 3 4 2" xfId="22195" xr:uid="{C5919652-3324-478C-8971-6B6CBAEC268D}"/>
    <cellStyle name="Normal 12 2 7 5 3 5" xfId="22196" xr:uid="{27264887-7F6E-4D7A-A7A1-CFB190136D19}"/>
    <cellStyle name="Normal 12 2 7 5 3 5 2" xfId="22197" xr:uid="{BC000EE7-BF94-4CF0-A5AC-933D274CEF26}"/>
    <cellStyle name="Normal 12 2 7 5 3 6" xfId="22198" xr:uid="{BAA05BBF-3CD6-4FCD-BB93-311E5938875D}"/>
    <cellStyle name="Normal 12 2 7 5 3 6 2" xfId="22199" xr:uid="{6E6DAA80-86B2-4D3D-8605-A85D34989A89}"/>
    <cellStyle name="Normal 12 2 7 5 3 7" xfId="22200" xr:uid="{F9175D6A-CB9D-4D76-A1FB-DD40F1357548}"/>
    <cellStyle name="Normal 12 2 7 5 3 7 2" xfId="22201" xr:uid="{7527ECE5-3EEF-4650-AF00-F9231DED7E98}"/>
    <cellStyle name="Normal 12 2 7 5 3 8" xfId="22202" xr:uid="{CA9BFD37-D736-490A-93A7-7D3C5EF8E63A}"/>
    <cellStyle name="Normal 12 2 7 5 3_FY15" xfId="22203" xr:uid="{F03107C8-3868-4475-8C6D-D3DA2D56A2A7}"/>
    <cellStyle name="Normal 12 2 7 5 4" xfId="22204" xr:uid="{A2F2C20A-C313-4AB9-BA9D-24890F7B05DA}"/>
    <cellStyle name="Normal 12 2 7 5 4 2" xfId="22205" xr:uid="{83F339EE-38E2-4869-8CE8-ECF9A1132E95}"/>
    <cellStyle name="Normal 12 2 7 5 5" xfId="22206" xr:uid="{7E6927B7-2750-44F0-86F3-287D2F256EF4}"/>
    <cellStyle name="Normal 12 2 7 5 5 2" xfId="22207" xr:uid="{3C4D293E-25C7-4C3D-BB36-D51EDA31B719}"/>
    <cellStyle name="Normal 12 2 7 5 6" xfId="22208" xr:uid="{6924A4F7-9447-4321-8488-1850200163BB}"/>
    <cellStyle name="Normal 12 2 7 5 6 2" xfId="22209" xr:uid="{C7DFEA99-EDFA-4E07-8F51-2008345828FE}"/>
    <cellStyle name="Normal 12 2 7 5 7" xfId="22210" xr:uid="{86CA6015-0AE7-4A3B-A59D-2E60C787F2CF}"/>
    <cellStyle name="Normal 12 2 7 5 7 2" xfId="22211" xr:uid="{79545883-9641-49F0-93AF-011137F387D5}"/>
    <cellStyle name="Normal 12 2 7 5 8" xfId="22212" xr:uid="{8ADB5934-2E40-4368-81A1-C4CC4247B296}"/>
    <cellStyle name="Normal 12 2 7 5 8 2" xfId="22213" xr:uid="{7F1F9062-35EE-4D86-8F2E-4EEA41EB7814}"/>
    <cellStyle name="Normal 12 2 7 5 9" xfId="22214" xr:uid="{157E7730-B3AE-4563-A1A4-BF265EA6AC3B}"/>
    <cellStyle name="Normal 12 2 7 5 9 2" xfId="22215" xr:uid="{B7F609AB-6430-4904-86E0-CC8E32ACF25F}"/>
    <cellStyle name="Normal 12 2 7 5_AAUP CBI Calc" xfId="22216" xr:uid="{A8326737-F96D-4026-8B22-44CEB1285088}"/>
    <cellStyle name="Normal 12 2 7 6" xfId="22217" xr:uid="{49E7DFF2-0E22-4D53-BD3E-663DFE3545D0}"/>
    <cellStyle name="Normal 12 2 7 6 10" xfId="22218" xr:uid="{B3CA85B3-E549-4620-8A73-740A19C3D4E7}"/>
    <cellStyle name="Normal 12 2 7 6 2" xfId="22219" xr:uid="{7388B5B1-0F33-4C1A-A5FF-855A7386EAD7}"/>
    <cellStyle name="Normal 12 2 7 6 2 2" xfId="22220" xr:uid="{532EEE2D-C2A1-4D0B-9136-3E5884242202}"/>
    <cellStyle name="Normal 12 2 7 6 2 2 2" xfId="22221" xr:uid="{FC070EE5-6D88-45F4-85AF-55D750DA049E}"/>
    <cellStyle name="Normal 12 2 7 6 2 2 2 2" xfId="22222" xr:uid="{9368C5A6-E3EB-49F7-B894-053C4641BB24}"/>
    <cellStyle name="Normal 12 2 7 6 2 2 3" xfId="22223" xr:uid="{0CD1C8F5-4925-4915-9254-77A229C931BC}"/>
    <cellStyle name="Normal 12 2 7 6 2 2 3 2" xfId="22224" xr:uid="{60FEFB6C-3DB2-4430-80A6-8011BAF5D2F2}"/>
    <cellStyle name="Normal 12 2 7 6 2 2 4" xfId="22225" xr:uid="{480AD0F5-4761-4F0E-A01B-AC68A6ED63A5}"/>
    <cellStyle name="Normal 12 2 7 6 2 2 4 2" xfId="22226" xr:uid="{D4A66136-DB57-4D69-A88F-A41B6BA4DBCA}"/>
    <cellStyle name="Normal 12 2 7 6 2 2 5" xfId="22227" xr:uid="{7914A945-3C36-4FBC-8ACB-B70C8634E2D4}"/>
    <cellStyle name="Normal 12 2 7 6 2 2 5 2" xfId="22228" xr:uid="{32475C4C-BC74-41A1-B615-56868D329963}"/>
    <cellStyle name="Normal 12 2 7 6 2 2 6" xfId="22229" xr:uid="{7F2405F1-778C-4BDD-B662-4B7D58742820}"/>
    <cellStyle name="Normal 12 2 7 6 2 2 6 2" xfId="22230" xr:uid="{1E9498D3-5E9F-42E4-B5B8-296DCC8E90A5}"/>
    <cellStyle name="Normal 12 2 7 6 2 2 7" xfId="22231" xr:uid="{AF0AE976-AB7C-4FC4-AF86-033AB2D634A7}"/>
    <cellStyle name="Normal 12 2 7 6 2 2 7 2" xfId="22232" xr:uid="{286B60C4-38BD-4796-A9C8-32DA66562490}"/>
    <cellStyle name="Normal 12 2 7 6 2 2 8" xfId="22233" xr:uid="{A3D45901-53FB-4C8F-AD47-D93B51D1D10A}"/>
    <cellStyle name="Normal 12 2 7 6 2 2_FY15" xfId="22234" xr:uid="{D278A3B1-368D-402F-9380-F5E61054E9B0}"/>
    <cellStyle name="Normal 12 2 7 6 2 3" xfId="22235" xr:uid="{799E95BF-FF55-4E89-872B-869F1CDDADAA}"/>
    <cellStyle name="Normal 12 2 7 6 2 3 2" xfId="22236" xr:uid="{634A80A1-699D-4FD7-B200-C67BE29E7C67}"/>
    <cellStyle name="Normal 12 2 7 6 2 4" xfId="22237" xr:uid="{79B2E0AF-940D-4A22-BFCB-30F11C6DD37A}"/>
    <cellStyle name="Normal 12 2 7 6 2 4 2" xfId="22238" xr:uid="{06AB64EE-787E-4893-8508-9F3DECA44B77}"/>
    <cellStyle name="Normal 12 2 7 6 2 5" xfId="22239" xr:uid="{0777F825-D3BB-4AD9-BA45-5863C8311393}"/>
    <cellStyle name="Normal 12 2 7 6 2 5 2" xfId="22240" xr:uid="{1B9F0F4E-CC17-45D7-B160-6C870D80F379}"/>
    <cellStyle name="Normal 12 2 7 6 2 6" xfId="22241" xr:uid="{0A8AF9E0-7D65-40E5-9678-5A00A1F151BB}"/>
    <cellStyle name="Normal 12 2 7 6 2 6 2" xfId="22242" xr:uid="{FCA31C87-0A0E-4848-89B1-3EA30D63761E}"/>
    <cellStyle name="Normal 12 2 7 6 2 7" xfId="22243" xr:uid="{E8856109-C2AC-436C-8FC9-9D16E560A239}"/>
    <cellStyle name="Normal 12 2 7 6 2 7 2" xfId="22244" xr:uid="{AD1F34FE-E915-4B2A-B144-F3159725E9C8}"/>
    <cellStyle name="Normal 12 2 7 6 2 8" xfId="22245" xr:uid="{E7DD2E49-4EFB-4ABB-8CED-CDAA3645A674}"/>
    <cellStyle name="Normal 12 2 7 6 2 8 2" xfId="22246" xr:uid="{5D60046F-7A93-4AB3-B3BA-D72A0FB5EBB0}"/>
    <cellStyle name="Normal 12 2 7 6 2 9" xfId="22247" xr:uid="{3E76DB6F-A9B8-4A0F-8C69-E8D9BC32ACCA}"/>
    <cellStyle name="Normal 12 2 7 6 2_FY15" xfId="22248" xr:uid="{CF13B8B4-6D4B-40DD-964D-0233C3A200A5}"/>
    <cellStyle name="Normal 12 2 7 6 3" xfId="22249" xr:uid="{A1D0D2E2-6C30-481E-8863-977D947EDB8C}"/>
    <cellStyle name="Normal 12 2 7 6 3 2" xfId="22250" xr:uid="{504A4A83-7658-4F12-9C01-E92360D948BE}"/>
    <cellStyle name="Normal 12 2 7 6 3 2 2" xfId="22251" xr:uid="{44F99136-28B1-45D3-BF01-47740A09B999}"/>
    <cellStyle name="Normal 12 2 7 6 3 3" xfId="22252" xr:uid="{813EE567-9F2F-40FF-AEC9-EA722DE35F8F}"/>
    <cellStyle name="Normal 12 2 7 6 3 3 2" xfId="22253" xr:uid="{52729FBB-7190-46EE-BAF3-70BD74B41B52}"/>
    <cellStyle name="Normal 12 2 7 6 3 4" xfId="22254" xr:uid="{DABD1F40-1330-4CE7-A41B-2418E6827D6C}"/>
    <cellStyle name="Normal 12 2 7 6 3 4 2" xfId="22255" xr:uid="{C6285A5E-64E7-4F5A-9E2D-D8A44B4C286B}"/>
    <cellStyle name="Normal 12 2 7 6 3 5" xfId="22256" xr:uid="{250286F4-7F9C-42B6-9294-A7015374D960}"/>
    <cellStyle name="Normal 12 2 7 6 3 5 2" xfId="22257" xr:uid="{21646062-3E48-4E9F-92A0-3BC567814E2F}"/>
    <cellStyle name="Normal 12 2 7 6 3 6" xfId="22258" xr:uid="{9E90EC59-4580-4A89-B385-BF9B2D87DB0D}"/>
    <cellStyle name="Normal 12 2 7 6 3 6 2" xfId="22259" xr:uid="{05C6AB43-C0C3-44FA-B6E6-2AF23C553562}"/>
    <cellStyle name="Normal 12 2 7 6 3 7" xfId="22260" xr:uid="{0698B342-92B4-4805-9941-1BFF34A69A47}"/>
    <cellStyle name="Normal 12 2 7 6 3 7 2" xfId="22261" xr:uid="{9B54D61C-94D4-4E3C-BE48-36D74174B19D}"/>
    <cellStyle name="Normal 12 2 7 6 3 8" xfId="22262" xr:uid="{5634F7B3-E094-4E42-8256-2F426ACD3339}"/>
    <cellStyle name="Normal 12 2 7 6 3_FY15" xfId="22263" xr:uid="{66CBA8D8-B30B-44D5-A1E3-8581077FA05C}"/>
    <cellStyle name="Normal 12 2 7 6 4" xfId="22264" xr:uid="{44C18DC9-60DC-4BC6-AA51-5E9E778E61C9}"/>
    <cellStyle name="Normal 12 2 7 6 4 2" xfId="22265" xr:uid="{12B6F899-57C0-430F-8B11-488DCE5173CC}"/>
    <cellStyle name="Normal 12 2 7 6 5" xfId="22266" xr:uid="{B1258977-A132-43CB-A541-33B9730DECB4}"/>
    <cellStyle name="Normal 12 2 7 6 5 2" xfId="22267" xr:uid="{B6F5CA0C-3C02-4B23-9F3C-3DA9CCCCFFF4}"/>
    <cellStyle name="Normal 12 2 7 6 6" xfId="22268" xr:uid="{4F9BB292-A744-4CCE-8D53-5A1E6F106AF3}"/>
    <cellStyle name="Normal 12 2 7 6 6 2" xfId="22269" xr:uid="{CEA80A21-E10C-4CBB-BF32-F142C4B88D8A}"/>
    <cellStyle name="Normal 12 2 7 6 7" xfId="22270" xr:uid="{0A5FA9D2-FAB8-42AF-BAE1-FC6C2A9D924E}"/>
    <cellStyle name="Normal 12 2 7 6 7 2" xfId="22271" xr:uid="{99E8CE81-8AA4-4BF4-B8BE-7B137188A9C7}"/>
    <cellStyle name="Normal 12 2 7 6 8" xfId="22272" xr:uid="{9C66A68F-D7FC-4703-B32D-8913A5FC3CA6}"/>
    <cellStyle name="Normal 12 2 7 6 8 2" xfId="22273" xr:uid="{DD779B9E-6EFA-42C4-8035-AD58B4A21D74}"/>
    <cellStyle name="Normal 12 2 7 6 9" xfId="22274" xr:uid="{AFA96D4F-719B-45B5-8277-F9E94B4CD8B1}"/>
    <cellStyle name="Normal 12 2 7 6 9 2" xfId="22275" xr:uid="{68A964E4-ACB4-4C17-8678-ECDED1C757B7}"/>
    <cellStyle name="Normal 12 2 7 6_AAUP CBI Calc" xfId="22276" xr:uid="{EEE19F6B-73B4-4706-A2F6-AC6A677FA016}"/>
    <cellStyle name="Normal 12 2 7 7" xfId="22277" xr:uid="{9B9CD05E-C32A-4748-A5A5-9F0543276007}"/>
    <cellStyle name="Normal 12 2 7 7 2" xfId="22278" xr:uid="{04B66870-1861-4152-A3D9-A869D85C41CE}"/>
    <cellStyle name="Normal 12 2 7 7 2 2" xfId="22279" xr:uid="{299F05EA-804A-408B-83F6-C6FFCAC8A381}"/>
    <cellStyle name="Normal 12 2 7 7 2 2 2" xfId="22280" xr:uid="{7147948D-B1EC-4C88-87CB-253E22F8975F}"/>
    <cellStyle name="Normal 12 2 7 7 2 3" xfId="22281" xr:uid="{B92BBCEF-0927-47E3-B315-604AC11808B3}"/>
    <cellStyle name="Normal 12 2 7 7 2 3 2" xfId="22282" xr:uid="{5F3547F7-5169-41B1-9313-F4287626F9F9}"/>
    <cellStyle name="Normal 12 2 7 7 2 4" xfId="22283" xr:uid="{1E1009E1-D832-46CC-B95A-3DD54F7426A0}"/>
    <cellStyle name="Normal 12 2 7 7 2 4 2" xfId="22284" xr:uid="{933B0CC1-3B01-4C47-8B92-68940BFA1FCA}"/>
    <cellStyle name="Normal 12 2 7 7 2 5" xfId="22285" xr:uid="{5C2C9637-375D-48D0-AACA-42A1E0E729EE}"/>
    <cellStyle name="Normal 12 2 7 7 2 5 2" xfId="22286" xr:uid="{35CA42BD-745E-4A4B-A342-6105756FC0E6}"/>
    <cellStyle name="Normal 12 2 7 7 2 6" xfId="22287" xr:uid="{C768CBC1-8B90-4CBB-BD03-CC6A0ABCF1B5}"/>
    <cellStyle name="Normal 12 2 7 7 2 6 2" xfId="22288" xr:uid="{98B834C1-7FE9-482E-B7A2-40F993934E6E}"/>
    <cellStyle name="Normal 12 2 7 7 2 7" xfId="22289" xr:uid="{5E1942D3-77A6-478A-9DAB-388D51DCCDD6}"/>
    <cellStyle name="Normal 12 2 7 7 2 7 2" xfId="22290" xr:uid="{CDE2F3A9-AE91-4B39-9FF2-F893270C04D5}"/>
    <cellStyle name="Normal 12 2 7 7 2 8" xfId="22291" xr:uid="{84561497-B72A-4A61-ADB5-E04F93398B9D}"/>
    <cellStyle name="Normal 12 2 7 7 2_FY15" xfId="22292" xr:uid="{AF3A49DE-CF44-4CE8-A99F-3A692DA14084}"/>
    <cellStyle name="Normal 12 2 7 7 3" xfId="22293" xr:uid="{748C30B8-D215-425F-9022-786B1EB92A51}"/>
    <cellStyle name="Normal 12 2 7 7 3 2" xfId="22294" xr:uid="{5D32F7F4-88A3-465D-B92E-FC91549F90FD}"/>
    <cellStyle name="Normal 12 2 7 7 4" xfId="22295" xr:uid="{08004A75-ABD3-4E21-96AC-347F76C3299A}"/>
    <cellStyle name="Normal 12 2 7 7 4 2" xfId="22296" xr:uid="{8FB917ED-F503-44ED-B46A-D8AB4C5D0B4C}"/>
    <cellStyle name="Normal 12 2 7 7 5" xfId="22297" xr:uid="{ABB784B0-60D0-4799-8644-0A5FD4C21678}"/>
    <cellStyle name="Normal 12 2 7 7 5 2" xfId="22298" xr:uid="{21AEA676-395E-4086-89A3-35F4AF559700}"/>
    <cellStyle name="Normal 12 2 7 7 6" xfId="22299" xr:uid="{D43F82E3-B4D2-471C-93AB-1261692269BE}"/>
    <cellStyle name="Normal 12 2 7 7 6 2" xfId="22300" xr:uid="{00A297AE-686D-4D4A-9A35-5B8BE655ADFC}"/>
    <cellStyle name="Normal 12 2 7 7 7" xfId="22301" xr:uid="{1F899661-6B0D-425C-BFF3-B29B05F21215}"/>
    <cellStyle name="Normal 12 2 7 7 7 2" xfId="22302" xr:uid="{5A0C8BA6-08E2-42BF-A0A8-BFEE54B29E04}"/>
    <cellStyle name="Normal 12 2 7 7 8" xfId="22303" xr:uid="{EE981BFC-AC1E-45EE-B749-1B80D0B49CEF}"/>
    <cellStyle name="Normal 12 2 7 7 8 2" xfId="22304" xr:uid="{EAFB27B4-36AF-40B7-A706-F3E74294ECEA}"/>
    <cellStyle name="Normal 12 2 7 7 9" xfId="22305" xr:uid="{1D2DF271-B609-4D9D-87A1-6E6EAF490F23}"/>
    <cellStyle name="Normal 12 2 7 7_FY15" xfId="22306" xr:uid="{8788B49B-2276-43DC-9AE2-69B8A9FC1518}"/>
    <cellStyle name="Normal 12 2 7 8" xfId="22307" xr:uid="{A427ADF8-043E-4993-8CD0-31DD30FECFAA}"/>
    <cellStyle name="Normal 12 2 7 8 2" xfId="22308" xr:uid="{762B586B-4FCE-4236-8C47-93A148629B5A}"/>
    <cellStyle name="Normal 12 2 7 8 2 2" xfId="22309" xr:uid="{E244D381-2CC1-4F09-BAB3-DAF04657725C}"/>
    <cellStyle name="Normal 12 2 7 8 2 2 2" xfId="22310" xr:uid="{8EBEC3E1-6FF9-4EF5-9EAA-BFB5E0EC3BB7}"/>
    <cellStyle name="Normal 12 2 7 8 2 3" xfId="22311" xr:uid="{DADBDAAF-EB42-4E7C-BF45-8FD88A989835}"/>
    <cellStyle name="Normal 12 2 7 8 2 3 2" xfId="22312" xr:uid="{05ED10EB-E9A6-4962-9DCB-F7B6FD7AF87C}"/>
    <cellStyle name="Normal 12 2 7 8 2 4" xfId="22313" xr:uid="{F5384011-B7B3-4EEC-8FE4-F0779D498E0C}"/>
    <cellStyle name="Normal 12 2 7 8 2 4 2" xfId="22314" xr:uid="{B59FF4C7-AC31-4996-966C-263982C579B9}"/>
    <cellStyle name="Normal 12 2 7 8 2 5" xfId="22315" xr:uid="{7C2786D3-746B-4D4E-A83E-08DAF3B8785D}"/>
    <cellStyle name="Normal 12 2 7 8 2 5 2" xfId="22316" xr:uid="{0C177842-3B26-4FD0-AFE4-54E5C72861A8}"/>
    <cellStyle name="Normal 12 2 7 8 2 6" xfId="22317" xr:uid="{ADB8E1DF-4004-4DA6-82CF-DD0F25888B3D}"/>
    <cellStyle name="Normal 12 2 7 8 2 6 2" xfId="22318" xr:uid="{DE1CEE02-6A89-44DB-9E18-4487F6BFEAB0}"/>
    <cellStyle name="Normal 12 2 7 8 2 7" xfId="22319" xr:uid="{D7D0D8AC-53A2-47BB-BB31-D80139DC809F}"/>
    <cellStyle name="Normal 12 2 7 8 2 7 2" xfId="22320" xr:uid="{3F029735-9521-49B1-8456-6DDD73533431}"/>
    <cellStyle name="Normal 12 2 7 8 2 8" xfId="22321" xr:uid="{F8697E9A-A3D8-4C23-8395-AF52F59BE155}"/>
    <cellStyle name="Normal 12 2 7 8 2_FY15" xfId="22322" xr:uid="{01469A26-7925-4E76-BAD1-B73DA81F73F0}"/>
    <cellStyle name="Normal 12 2 7 8 3" xfId="22323" xr:uid="{9458DF44-2095-4F5A-A45D-AC1AAC97E67E}"/>
    <cellStyle name="Normal 12 2 7 8 3 2" xfId="22324" xr:uid="{B138CDCD-40D6-4B3A-B6B5-C2E959AEA29A}"/>
    <cellStyle name="Normal 12 2 7 8 4" xfId="22325" xr:uid="{A17E90E6-4F93-4DAC-BD48-9E63769366B0}"/>
    <cellStyle name="Normal 12 2 7 8 4 2" xfId="22326" xr:uid="{AD2803D7-14A0-48A1-A50D-A272D4325A2C}"/>
    <cellStyle name="Normal 12 2 7 8 5" xfId="22327" xr:uid="{9D26EAAD-9859-44C7-80BD-097F3EC73A44}"/>
    <cellStyle name="Normal 12 2 7 8 5 2" xfId="22328" xr:uid="{282B7676-F7A7-4C68-9EA7-3E13EBB86AA2}"/>
    <cellStyle name="Normal 12 2 7 8 6" xfId="22329" xr:uid="{A10810CD-156A-4D6A-8383-7E477ECFF666}"/>
    <cellStyle name="Normal 12 2 7 8 6 2" xfId="22330" xr:uid="{A1FF951D-9F51-40C2-A4B8-1935CC7C667F}"/>
    <cellStyle name="Normal 12 2 7 8 7" xfId="22331" xr:uid="{2FEF6207-EBEF-4E61-8E71-25514F90DC13}"/>
    <cellStyle name="Normal 12 2 7 8 7 2" xfId="22332" xr:uid="{295B591C-3AC1-4D76-A8C3-95BB424D6B66}"/>
    <cellStyle name="Normal 12 2 7 8 8" xfId="22333" xr:uid="{F025D5EB-B72E-4325-8962-E945E5608B81}"/>
    <cellStyle name="Normal 12 2 7 8 8 2" xfId="22334" xr:uid="{0E4296A4-883E-451C-AAC7-3914D0E4CEC6}"/>
    <cellStyle name="Normal 12 2 7 8 9" xfId="22335" xr:uid="{AE331369-C16B-4556-A360-768F071D1495}"/>
    <cellStyle name="Normal 12 2 7 8_FY15" xfId="22336" xr:uid="{7A6CFBB7-57E8-43E4-8D94-8FE0A29CF25E}"/>
    <cellStyle name="Normal 12 2 7 9" xfId="22337" xr:uid="{482DE72F-8787-445E-9EA9-FC417727963D}"/>
    <cellStyle name="Normal 12 2 7 9 2" xfId="22338" xr:uid="{C9CEC11D-6C93-4B10-94D6-C458EA0FC6A1}"/>
    <cellStyle name="Normal 12 2 7 9 2 2" xfId="22339" xr:uid="{89EE31A9-D915-437F-A5BE-A1B0C3E375C0}"/>
    <cellStyle name="Normal 12 2 7 9 3" xfId="22340" xr:uid="{DEC55C1A-B212-4EF7-AF29-192B64DAD3F0}"/>
    <cellStyle name="Normal 12 2 7 9 3 2" xfId="22341" xr:uid="{C9437D87-B600-4D99-9515-2DDFF1B449C9}"/>
    <cellStyle name="Normal 12 2 7 9 4" xfId="22342" xr:uid="{6FC10A98-7D19-4409-907C-B0EBD3F9D31C}"/>
    <cellStyle name="Normal 12 2 7 9 4 2" xfId="22343" xr:uid="{F59C077C-396C-4529-9452-1BF623FD83D1}"/>
    <cellStyle name="Normal 12 2 7 9 5" xfId="22344" xr:uid="{CD75869B-3479-4F07-A26A-61B609F14099}"/>
    <cellStyle name="Normal 12 2 7 9 5 2" xfId="22345" xr:uid="{491FB8FF-0291-4357-BDEA-208BD2EDE296}"/>
    <cellStyle name="Normal 12 2 7 9 6" xfId="22346" xr:uid="{67A72EBB-9791-4C23-95A9-1458D63BDA59}"/>
    <cellStyle name="Normal 12 2 7 9 6 2" xfId="22347" xr:uid="{73A96B08-120F-417C-A442-07436F6DBDE2}"/>
    <cellStyle name="Normal 12 2 7 9 7" xfId="22348" xr:uid="{65F978B7-113B-4F9E-9AA5-1814B33884E9}"/>
    <cellStyle name="Normal 12 2 7 9 7 2" xfId="22349" xr:uid="{5D2CB521-58C2-4610-A42B-5F3AADF73E47}"/>
    <cellStyle name="Normal 12 2 7 9 8" xfId="22350" xr:uid="{3D2D0DD7-5965-4040-BC27-CF3D0CEBD00A}"/>
    <cellStyle name="Normal 12 2 7 9_FY15" xfId="22351" xr:uid="{4F4BC139-CFC0-43C7-9236-79F5E5C0C806}"/>
    <cellStyle name="Normal 12 2 7_AAUP CBI Calc" xfId="22352" xr:uid="{C0422DA9-D8D5-4307-8C98-5D4ED1C289A9}"/>
    <cellStyle name="Normal 12 2 8" xfId="22353" xr:uid="{0144BB5E-383B-4B26-8D71-C1130C36B968}"/>
    <cellStyle name="Normal 12 2 8 10" xfId="22354" xr:uid="{9A62D3DA-12C0-410A-AA5E-DD6D9E6AB6B5}"/>
    <cellStyle name="Normal 12 2 8 10 2" xfId="22355" xr:uid="{BAC22D62-038E-439B-8A4D-2A6B2137887D}"/>
    <cellStyle name="Normal 12 2 8 11" xfId="22356" xr:uid="{008B2822-55F9-4682-BA5F-8B7F1FFE36DA}"/>
    <cellStyle name="Normal 12 2 8 11 2" xfId="22357" xr:uid="{3C483A11-0CFD-422D-B00C-F8CD471BC25F}"/>
    <cellStyle name="Normal 12 2 8 12" xfId="22358" xr:uid="{98BE30CD-B3CC-4E2A-8D61-DF1E1469A2B3}"/>
    <cellStyle name="Normal 12 2 8 12 2" xfId="22359" xr:uid="{F8131CB0-8FAC-478B-851D-DA06E0862D23}"/>
    <cellStyle name="Normal 12 2 8 13" xfId="22360" xr:uid="{03F9B6A4-0B49-43F5-925F-D294EF296AD4}"/>
    <cellStyle name="Normal 12 2 8 13 2" xfId="22361" xr:uid="{2385E0B4-88CB-4EBF-841B-E42D079A39EC}"/>
    <cellStyle name="Normal 12 2 8 14" xfId="22362" xr:uid="{783E5243-A76B-4529-88DB-EA66F0B9B618}"/>
    <cellStyle name="Normal 12 2 8 14 2" xfId="22363" xr:uid="{A7ABD889-6879-4E2B-96DC-1C3BA754F4AD}"/>
    <cellStyle name="Normal 12 2 8 15" xfId="22364" xr:uid="{D6CB04D4-3888-44A8-B641-F328DDB17411}"/>
    <cellStyle name="Normal 12 2 8 15 2" xfId="22365" xr:uid="{101FBA60-C121-4738-8FED-7B92717C0942}"/>
    <cellStyle name="Normal 12 2 8 16" xfId="22366" xr:uid="{572CCC51-A8BB-4BE6-AC35-038988B9C535}"/>
    <cellStyle name="Normal 12 2 8 2" xfId="22367" xr:uid="{C08EC1EC-9115-48A4-B78C-FA62EC9D0D63}"/>
    <cellStyle name="Normal 12 2 8 2 10" xfId="22368" xr:uid="{A10228F5-E8B2-4EB8-B359-BBD935222BB3}"/>
    <cellStyle name="Normal 12 2 8 2 10 2" xfId="22369" xr:uid="{A839F633-A36B-4967-8196-D2955EEF48A6}"/>
    <cellStyle name="Normal 12 2 8 2 11" xfId="22370" xr:uid="{E500B8B2-0F85-4478-95D5-08092FE3D8C4}"/>
    <cellStyle name="Normal 12 2 8 2 11 2" xfId="22371" xr:uid="{BB731687-9955-42FA-8501-0BBA93CDB5B4}"/>
    <cellStyle name="Normal 12 2 8 2 12" xfId="22372" xr:uid="{8E12E559-8D74-4C89-8865-FD7A1618A13D}"/>
    <cellStyle name="Normal 12 2 8 2 2" xfId="22373" xr:uid="{B1C6B490-0414-4FA1-890C-FE61A2B71711}"/>
    <cellStyle name="Normal 12 2 8 2 2 10" xfId="22374" xr:uid="{28CE703E-D743-43B6-A76C-0770F224D65C}"/>
    <cellStyle name="Normal 12 2 8 2 2 2" xfId="22375" xr:uid="{683240FD-1C0C-4FDA-96A6-684C581D730E}"/>
    <cellStyle name="Normal 12 2 8 2 2 2 2" xfId="22376" xr:uid="{0B5B0290-BD9D-428E-98D7-BDEC3BE178DB}"/>
    <cellStyle name="Normal 12 2 8 2 2 2 2 2" xfId="22377" xr:uid="{D95D2BAF-96E1-479E-9EAC-8C017B7C0BED}"/>
    <cellStyle name="Normal 12 2 8 2 2 2 2 2 2" xfId="22378" xr:uid="{613DEC7B-FA2C-40C8-83DC-D6DE0194DA51}"/>
    <cellStyle name="Normal 12 2 8 2 2 2 2 3" xfId="22379" xr:uid="{A481C07A-8E08-42FF-B1EC-C76D392364FF}"/>
    <cellStyle name="Normal 12 2 8 2 2 2 2 3 2" xfId="22380" xr:uid="{6093AF5D-B125-4838-BF59-1E14AFB45CFE}"/>
    <cellStyle name="Normal 12 2 8 2 2 2 2 4" xfId="22381" xr:uid="{3FB2600F-E0F0-435E-A91D-EB10BF9FE699}"/>
    <cellStyle name="Normal 12 2 8 2 2 2 2 4 2" xfId="22382" xr:uid="{F1E640F1-9621-423D-B1DD-0AEBDB4E9910}"/>
    <cellStyle name="Normal 12 2 8 2 2 2 2 5" xfId="22383" xr:uid="{E9A4C404-62F3-4D76-84C4-FC8F3B6C9423}"/>
    <cellStyle name="Normal 12 2 8 2 2 2 2 5 2" xfId="22384" xr:uid="{751418DA-054B-47A2-B01A-2F7A0E3FE1BC}"/>
    <cellStyle name="Normal 12 2 8 2 2 2 2 6" xfId="22385" xr:uid="{46435FB6-5F40-4B8A-A537-87BCF4388FB5}"/>
    <cellStyle name="Normal 12 2 8 2 2 2 2 6 2" xfId="22386" xr:uid="{3AD1E071-AA8E-40F8-869C-F497E797D42C}"/>
    <cellStyle name="Normal 12 2 8 2 2 2 2 7" xfId="22387" xr:uid="{491EB014-1865-4B3A-9621-3D0BC7F010FD}"/>
    <cellStyle name="Normal 12 2 8 2 2 2 2 7 2" xfId="22388" xr:uid="{CE1499AB-A24F-4227-ABE5-52794EC9131E}"/>
    <cellStyle name="Normal 12 2 8 2 2 2 2 8" xfId="22389" xr:uid="{056B9E6D-47F1-4CE9-9EAE-C9AFF0351193}"/>
    <cellStyle name="Normal 12 2 8 2 2 2 2_FY15" xfId="22390" xr:uid="{ED46D211-8281-4615-A644-78F2F2E1CF04}"/>
    <cellStyle name="Normal 12 2 8 2 2 2 3" xfId="22391" xr:uid="{18E11399-E10A-46A1-A79C-EACB5C438AD4}"/>
    <cellStyle name="Normal 12 2 8 2 2 2 3 2" xfId="22392" xr:uid="{52CB6408-320B-4E72-8BE2-B4086938E4C6}"/>
    <cellStyle name="Normal 12 2 8 2 2 2 4" xfId="22393" xr:uid="{F960F5FC-C110-4BDA-AD0C-E68069194E60}"/>
    <cellStyle name="Normal 12 2 8 2 2 2 4 2" xfId="22394" xr:uid="{A40A0ED2-0367-4602-8012-50EC694BD732}"/>
    <cellStyle name="Normal 12 2 8 2 2 2 5" xfId="22395" xr:uid="{1C050226-BD90-4EBB-A92D-91B5932BE05E}"/>
    <cellStyle name="Normal 12 2 8 2 2 2 5 2" xfId="22396" xr:uid="{EEF31D33-C7BC-45F7-9EC6-9C9F569D97FA}"/>
    <cellStyle name="Normal 12 2 8 2 2 2 6" xfId="22397" xr:uid="{C580ADF6-0573-4909-B12C-1DD9573A63B8}"/>
    <cellStyle name="Normal 12 2 8 2 2 2 6 2" xfId="22398" xr:uid="{B08CEF05-52B6-4E3C-A30A-BE5FD3AD960F}"/>
    <cellStyle name="Normal 12 2 8 2 2 2 7" xfId="22399" xr:uid="{B8A8DD26-F124-40A6-9C72-0D099D8B4851}"/>
    <cellStyle name="Normal 12 2 8 2 2 2 7 2" xfId="22400" xr:uid="{574C744B-F4C7-4499-827A-98529D6247E7}"/>
    <cellStyle name="Normal 12 2 8 2 2 2 8" xfId="22401" xr:uid="{6D85E169-40F5-4386-A4F2-8F0EBE5B2469}"/>
    <cellStyle name="Normal 12 2 8 2 2 2 8 2" xfId="22402" xr:uid="{BEC4515F-21E0-4F19-B1AA-6053C63E7A44}"/>
    <cellStyle name="Normal 12 2 8 2 2 2 9" xfId="22403" xr:uid="{C96D2C5B-34BD-4519-8EDC-6CCAF43D4A74}"/>
    <cellStyle name="Normal 12 2 8 2 2 2_FY15" xfId="22404" xr:uid="{1202F5F2-FAE3-4215-8E03-9251B64E674D}"/>
    <cellStyle name="Normal 12 2 8 2 2 3" xfId="22405" xr:uid="{DCBD519C-07E6-498A-AF41-E34859485EAF}"/>
    <cellStyle name="Normal 12 2 8 2 2 3 2" xfId="22406" xr:uid="{513179FF-394B-413B-B1B0-DDB93B50D750}"/>
    <cellStyle name="Normal 12 2 8 2 2 3 2 2" xfId="22407" xr:uid="{E9A26D83-37EC-4B93-BC4B-479CD65E22F3}"/>
    <cellStyle name="Normal 12 2 8 2 2 3 3" xfId="22408" xr:uid="{70D845AB-0880-4BA1-8BAE-31A54E02E7DC}"/>
    <cellStyle name="Normal 12 2 8 2 2 3 3 2" xfId="22409" xr:uid="{4A8DFFE1-C847-438A-8E70-5E7F4A457769}"/>
    <cellStyle name="Normal 12 2 8 2 2 3 4" xfId="22410" xr:uid="{01D6EA13-0028-4A50-9983-799F0AFADF99}"/>
    <cellStyle name="Normal 12 2 8 2 2 3 4 2" xfId="22411" xr:uid="{4382A6F9-4722-4584-BC0B-B9924C44AF46}"/>
    <cellStyle name="Normal 12 2 8 2 2 3 5" xfId="22412" xr:uid="{85D785AB-99CA-4709-9328-FE22B0A19B15}"/>
    <cellStyle name="Normal 12 2 8 2 2 3 5 2" xfId="22413" xr:uid="{71DEC74B-4941-46F9-80D5-D0B5FC1B2B21}"/>
    <cellStyle name="Normal 12 2 8 2 2 3 6" xfId="22414" xr:uid="{65B6E5E1-224A-4F56-B1D3-6255CC763DC2}"/>
    <cellStyle name="Normal 12 2 8 2 2 3 6 2" xfId="22415" xr:uid="{58F9C880-6459-4FB5-A6C2-347AEA3819E8}"/>
    <cellStyle name="Normal 12 2 8 2 2 3 7" xfId="22416" xr:uid="{E5B39B2C-942D-4519-8936-A078FBCDFDDD}"/>
    <cellStyle name="Normal 12 2 8 2 2 3 7 2" xfId="22417" xr:uid="{6D8B7F1C-8166-4CEC-8120-C6D0BAA13BA7}"/>
    <cellStyle name="Normal 12 2 8 2 2 3 8" xfId="22418" xr:uid="{74BB8E67-92B1-4D03-B66D-98C32F19020A}"/>
    <cellStyle name="Normal 12 2 8 2 2 3_FY15" xfId="22419" xr:uid="{C3A51EA0-F7FE-432F-ACDB-2701E1965826}"/>
    <cellStyle name="Normal 12 2 8 2 2 4" xfId="22420" xr:uid="{B5E71A37-BC8E-464D-8BA7-49FC31579BC7}"/>
    <cellStyle name="Normal 12 2 8 2 2 4 2" xfId="22421" xr:uid="{F6F7A573-0FEA-4155-8976-C7D9662B9C16}"/>
    <cellStyle name="Normal 12 2 8 2 2 5" xfId="22422" xr:uid="{98CACCA0-6400-4624-BE9B-3E140B0CEB4B}"/>
    <cellStyle name="Normal 12 2 8 2 2 5 2" xfId="22423" xr:uid="{80639DC6-3D2E-42D0-8C21-25A5600D53F4}"/>
    <cellStyle name="Normal 12 2 8 2 2 6" xfId="22424" xr:uid="{978465E3-0917-47BF-A2BC-ED659000EFAB}"/>
    <cellStyle name="Normal 12 2 8 2 2 6 2" xfId="22425" xr:uid="{A901E07A-D6FB-4EE9-B020-49F9C91D0B17}"/>
    <cellStyle name="Normal 12 2 8 2 2 7" xfId="22426" xr:uid="{2AE9074E-768F-476A-B22A-E63534E34C92}"/>
    <cellStyle name="Normal 12 2 8 2 2 7 2" xfId="22427" xr:uid="{BAF724E8-1490-4375-A35F-D5D3EADDE2DA}"/>
    <cellStyle name="Normal 12 2 8 2 2 8" xfId="22428" xr:uid="{EC9FDC22-11FC-4101-9FA5-BC086EB6BAC1}"/>
    <cellStyle name="Normal 12 2 8 2 2 8 2" xfId="22429" xr:uid="{81C36D7C-50C0-4E5C-807E-85BD6739FFF2}"/>
    <cellStyle name="Normal 12 2 8 2 2 9" xfId="22430" xr:uid="{3F03BC53-D2B2-4455-92C4-FBABFF7E36D8}"/>
    <cellStyle name="Normal 12 2 8 2 2 9 2" xfId="22431" xr:uid="{58109A7B-71E1-44E3-A4C9-E5033C138916}"/>
    <cellStyle name="Normal 12 2 8 2 2_AAUP CBI Calc" xfId="22432" xr:uid="{EBDBA6AC-EBF4-421E-BBBC-515F398AD5B6}"/>
    <cellStyle name="Normal 12 2 8 2 3" xfId="22433" xr:uid="{4F386667-B06C-4EF7-9882-424844FF2883}"/>
    <cellStyle name="Normal 12 2 8 2 3 2" xfId="22434" xr:uid="{D882D768-0682-4FD2-B196-BE9E35C67657}"/>
    <cellStyle name="Normal 12 2 8 2 3 2 2" xfId="22435" xr:uid="{88517B58-2EA4-4B69-9432-86EA70B677E7}"/>
    <cellStyle name="Normal 12 2 8 2 3 2 2 2" xfId="22436" xr:uid="{EA7DD7F4-A581-4B88-B93D-D08E9937E43E}"/>
    <cellStyle name="Normal 12 2 8 2 3 2 3" xfId="22437" xr:uid="{9C517478-0CE6-45E3-B29D-7FB6DE59749E}"/>
    <cellStyle name="Normal 12 2 8 2 3 2 3 2" xfId="22438" xr:uid="{8DF67AE7-43D5-4334-AA87-D02A916E1C0D}"/>
    <cellStyle name="Normal 12 2 8 2 3 2 4" xfId="22439" xr:uid="{8CB59E79-D8B5-43F2-90D0-9F17F44EF0D2}"/>
    <cellStyle name="Normal 12 2 8 2 3 2 4 2" xfId="22440" xr:uid="{6E135E51-2DC2-4CAE-BC0A-333E8CE37976}"/>
    <cellStyle name="Normal 12 2 8 2 3 2 5" xfId="22441" xr:uid="{B36F0748-64C2-4977-B632-268B39553946}"/>
    <cellStyle name="Normal 12 2 8 2 3 2 5 2" xfId="22442" xr:uid="{FBA611A9-760E-4A43-A707-C24F30C95A00}"/>
    <cellStyle name="Normal 12 2 8 2 3 2 6" xfId="22443" xr:uid="{84E47E65-7719-40B1-9FDE-C19FA9EF37F6}"/>
    <cellStyle name="Normal 12 2 8 2 3 2 6 2" xfId="22444" xr:uid="{A682F01A-8A9A-46D7-BE58-6A0C43A75C8D}"/>
    <cellStyle name="Normal 12 2 8 2 3 2 7" xfId="22445" xr:uid="{41CADCE0-D882-49B5-B690-783F5C345590}"/>
    <cellStyle name="Normal 12 2 8 2 3 2 7 2" xfId="22446" xr:uid="{AD97DBEB-19F0-449E-8173-7062E7F36229}"/>
    <cellStyle name="Normal 12 2 8 2 3 2 8" xfId="22447" xr:uid="{D0488CD6-386D-4BD5-8464-2224728BF04C}"/>
    <cellStyle name="Normal 12 2 8 2 3 2_FY15" xfId="22448" xr:uid="{D8F4E660-2010-4051-ADD7-0205047C4119}"/>
    <cellStyle name="Normal 12 2 8 2 3 3" xfId="22449" xr:uid="{53338ADE-A0EB-490C-A5BE-E48AF67F1407}"/>
    <cellStyle name="Normal 12 2 8 2 3 3 2" xfId="22450" xr:uid="{BC0C8DF0-1B5C-43D8-8914-9EE33954DBCA}"/>
    <cellStyle name="Normal 12 2 8 2 3 4" xfId="22451" xr:uid="{65007561-3D1D-4CBC-8404-41CD0D49101D}"/>
    <cellStyle name="Normal 12 2 8 2 3 4 2" xfId="22452" xr:uid="{3CE8DC82-5650-4E46-8835-4C3624414176}"/>
    <cellStyle name="Normal 12 2 8 2 3 5" xfId="22453" xr:uid="{92003CAA-F5F1-492C-9856-4F5A5229430E}"/>
    <cellStyle name="Normal 12 2 8 2 3 5 2" xfId="22454" xr:uid="{AEC878CA-80E6-4E55-A1BF-7EDEB6D27CDA}"/>
    <cellStyle name="Normal 12 2 8 2 3 6" xfId="22455" xr:uid="{B8E74D55-AEC1-4174-A06B-34705B112014}"/>
    <cellStyle name="Normal 12 2 8 2 3 6 2" xfId="22456" xr:uid="{65CCD39C-06D9-4167-9333-CBE4695C9885}"/>
    <cellStyle name="Normal 12 2 8 2 3 7" xfId="22457" xr:uid="{8D6FF14F-6F4E-4644-A6B8-C3E34B2389C9}"/>
    <cellStyle name="Normal 12 2 8 2 3 7 2" xfId="22458" xr:uid="{B8744EFF-77A2-4C48-A8B4-5B9AF3F489EB}"/>
    <cellStyle name="Normal 12 2 8 2 3 8" xfId="22459" xr:uid="{2CD0BBF6-11F9-4499-AAC1-8DAD368C6BBE}"/>
    <cellStyle name="Normal 12 2 8 2 3 8 2" xfId="22460" xr:uid="{20968C90-6D91-4DAA-A559-F1ED4CEC92E8}"/>
    <cellStyle name="Normal 12 2 8 2 3 9" xfId="22461" xr:uid="{5C53CC81-E2A5-4AB3-BF68-255FDB240B6B}"/>
    <cellStyle name="Normal 12 2 8 2 3_FY15" xfId="22462" xr:uid="{0AE04F21-AC4D-47BC-8688-3148B9A9F357}"/>
    <cellStyle name="Normal 12 2 8 2 4" xfId="22463" xr:uid="{675ABA69-8D03-4B83-8D5C-D03446159DD5}"/>
    <cellStyle name="Normal 12 2 8 2 4 2" xfId="22464" xr:uid="{8C3E5902-96B4-4148-8B77-99766573123F}"/>
    <cellStyle name="Normal 12 2 8 2 4 2 2" xfId="22465" xr:uid="{7F822037-C3F0-4F8D-9F15-127DF39A41CC}"/>
    <cellStyle name="Normal 12 2 8 2 4 2 2 2" xfId="22466" xr:uid="{016F45DB-4DC0-4C58-A9F2-DA39126D32C9}"/>
    <cellStyle name="Normal 12 2 8 2 4 2 3" xfId="22467" xr:uid="{A0A24946-32AF-4A90-8EBE-E19D3371D8A5}"/>
    <cellStyle name="Normal 12 2 8 2 4 2 3 2" xfId="22468" xr:uid="{0639ABC4-974E-491F-867E-E792961DC877}"/>
    <cellStyle name="Normal 12 2 8 2 4 2 4" xfId="22469" xr:uid="{0AD3A6C8-60BC-4A0B-BF75-952B18F15A5B}"/>
    <cellStyle name="Normal 12 2 8 2 4 2 4 2" xfId="22470" xr:uid="{5636E5DC-D8DC-4E33-AEAF-5BA91849A840}"/>
    <cellStyle name="Normal 12 2 8 2 4 2 5" xfId="22471" xr:uid="{50D4C220-B776-4760-9677-37D8CC1C56EC}"/>
    <cellStyle name="Normal 12 2 8 2 4 2 5 2" xfId="22472" xr:uid="{884558EC-8962-458E-AA8B-E3BE1CA6FB75}"/>
    <cellStyle name="Normal 12 2 8 2 4 2 6" xfId="22473" xr:uid="{FCA0E66D-507B-45A6-96A8-E1F39BC6BDA6}"/>
    <cellStyle name="Normal 12 2 8 2 4 2 6 2" xfId="22474" xr:uid="{7729BCB6-4280-48A1-9AF3-36B94C2E7018}"/>
    <cellStyle name="Normal 12 2 8 2 4 2 7" xfId="22475" xr:uid="{0B57C95A-A462-488C-ACA4-21E8170C5EE0}"/>
    <cellStyle name="Normal 12 2 8 2 4 2 7 2" xfId="22476" xr:uid="{7FCAD556-5420-4CEB-9BD3-A85D281F8417}"/>
    <cellStyle name="Normal 12 2 8 2 4 2 8" xfId="22477" xr:uid="{D04A8D47-D58E-436D-8040-AEB597E1B8C2}"/>
    <cellStyle name="Normal 12 2 8 2 4 2_FY15" xfId="22478" xr:uid="{2CA55D35-F783-4304-BD48-CB26CA9F46D5}"/>
    <cellStyle name="Normal 12 2 8 2 4 3" xfId="22479" xr:uid="{56411C3E-21FD-452D-8CAC-5B818B5F9F3D}"/>
    <cellStyle name="Normal 12 2 8 2 4 3 2" xfId="22480" xr:uid="{2CA22D74-5B3C-4495-B9EA-32819E97E4E3}"/>
    <cellStyle name="Normal 12 2 8 2 4 4" xfId="22481" xr:uid="{614666B2-E9C6-467B-A7D7-54B50BD9B998}"/>
    <cellStyle name="Normal 12 2 8 2 4 4 2" xfId="22482" xr:uid="{E48D7EC1-2418-4D05-8BCD-E280279656DB}"/>
    <cellStyle name="Normal 12 2 8 2 4 5" xfId="22483" xr:uid="{A762F9F2-3E50-4D15-B853-98BE2688449F}"/>
    <cellStyle name="Normal 12 2 8 2 4 5 2" xfId="22484" xr:uid="{20BFE375-263F-4950-9864-FE3A1B822A6A}"/>
    <cellStyle name="Normal 12 2 8 2 4 6" xfId="22485" xr:uid="{7BF5806F-88E0-420D-B2E5-2D74FA72BDC1}"/>
    <cellStyle name="Normal 12 2 8 2 4 6 2" xfId="22486" xr:uid="{C29AD076-A813-42EA-B6A3-CE80436AE063}"/>
    <cellStyle name="Normal 12 2 8 2 4 7" xfId="22487" xr:uid="{CFECDA3C-2A3D-444F-9338-4BFB936832C2}"/>
    <cellStyle name="Normal 12 2 8 2 4 7 2" xfId="22488" xr:uid="{6A953741-E78E-4FC9-977F-185173F8BF98}"/>
    <cellStyle name="Normal 12 2 8 2 4 8" xfId="22489" xr:uid="{08851850-C603-4ADF-ADA4-038942F63FCB}"/>
    <cellStyle name="Normal 12 2 8 2 4 8 2" xfId="22490" xr:uid="{030F3867-D0F2-476F-A3A6-A17868125A86}"/>
    <cellStyle name="Normal 12 2 8 2 4 9" xfId="22491" xr:uid="{0490B1E3-68F1-4AC6-A702-57DB872709A4}"/>
    <cellStyle name="Normal 12 2 8 2 4_FY15" xfId="22492" xr:uid="{88AC47BF-15D1-448F-815F-904DE8D1F974}"/>
    <cellStyle name="Normal 12 2 8 2 5" xfId="22493" xr:uid="{DA8DC6CF-59A8-4A39-B06F-E45BF83329AA}"/>
    <cellStyle name="Normal 12 2 8 2 5 2" xfId="22494" xr:uid="{E6BBABE8-7FD9-4864-9D99-238C6083F0EE}"/>
    <cellStyle name="Normal 12 2 8 2 5 2 2" xfId="22495" xr:uid="{414D6009-0040-4F78-84BB-DE1C952761EE}"/>
    <cellStyle name="Normal 12 2 8 2 5 3" xfId="22496" xr:uid="{96A3B2BF-F492-44CA-AA80-0C696B2E8408}"/>
    <cellStyle name="Normal 12 2 8 2 5 3 2" xfId="22497" xr:uid="{30209945-CB4F-462B-889F-444695622B25}"/>
    <cellStyle name="Normal 12 2 8 2 5 4" xfId="22498" xr:uid="{11F441A9-4DE3-4403-9952-7181F34D33F3}"/>
    <cellStyle name="Normal 12 2 8 2 5 4 2" xfId="22499" xr:uid="{9ABB41D4-E9BD-4FDC-B547-8EB08256A452}"/>
    <cellStyle name="Normal 12 2 8 2 5 5" xfId="22500" xr:uid="{D61E59FE-538F-4E3E-8CDA-11529B8D313C}"/>
    <cellStyle name="Normal 12 2 8 2 5 5 2" xfId="22501" xr:uid="{BFE1BDCE-2573-4BD0-B467-97E3C7A2EDD9}"/>
    <cellStyle name="Normal 12 2 8 2 5 6" xfId="22502" xr:uid="{9FB1B4B6-373E-4B6D-8AA3-3D102BB5ACDE}"/>
    <cellStyle name="Normal 12 2 8 2 5 6 2" xfId="22503" xr:uid="{E601F2A8-D071-4406-93CB-3F4880846F3D}"/>
    <cellStyle name="Normal 12 2 8 2 5 7" xfId="22504" xr:uid="{D195D00E-FF8F-474B-A313-243BDBAEE8BF}"/>
    <cellStyle name="Normal 12 2 8 2 5 7 2" xfId="22505" xr:uid="{3BA96F9E-6D3E-40CD-9D0C-1FA2CF771B6B}"/>
    <cellStyle name="Normal 12 2 8 2 5 8" xfId="22506" xr:uid="{258B0236-3877-43E2-B8C2-491B7EDA857C}"/>
    <cellStyle name="Normal 12 2 8 2 5_FY15" xfId="22507" xr:uid="{6CC77D8C-CD3E-4C30-BD0D-CC6D2C7613B8}"/>
    <cellStyle name="Normal 12 2 8 2 6" xfId="22508" xr:uid="{824258B8-36E2-4DC1-A098-2ADBD61824E0}"/>
    <cellStyle name="Normal 12 2 8 2 6 2" xfId="22509" xr:uid="{203EB06B-8EC4-4E6C-8DBB-E193E8F3E852}"/>
    <cellStyle name="Normal 12 2 8 2 7" xfId="22510" xr:uid="{F7C1AD55-67AA-499D-91E9-DC0F12B52649}"/>
    <cellStyle name="Normal 12 2 8 2 7 2" xfId="22511" xr:uid="{F9CD90BA-4C60-4E51-8216-469981AF8163}"/>
    <cellStyle name="Normal 12 2 8 2 8" xfId="22512" xr:uid="{BD5703D8-A29E-4F54-AE46-9A61EC95E997}"/>
    <cellStyle name="Normal 12 2 8 2 8 2" xfId="22513" xr:uid="{8D4440D1-7453-4281-A113-F37F932189B8}"/>
    <cellStyle name="Normal 12 2 8 2 9" xfId="22514" xr:uid="{52FCF9A3-C8CA-4C9C-8CFA-B0BB7B178E74}"/>
    <cellStyle name="Normal 12 2 8 2 9 2" xfId="22515" xr:uid="{12AEE4A6-4BF0-40C8-A395-31BFCE278E3B}"/>
    <cellStyle name="Normal 12 2 8 2_AAUP CBI Calc" xfId="22516" xr:uid="{B1FF85A7-F280-4B1B-864D-7C75F6847C3B}"/>
    <cellStyle name="Normal 12 2 8 3" xfId="22517" xr:uid="{CEB2434E-FDEB-472F-A475-5F19F756B887}"/>
    <cellStyle name="Normal 12 2 8 3 10" xfId="22518" xr:uid="{790A0082-94D0-4E99-A365-8311C461EA7B}"/>
    <cellStyle name="Normal 12 2 8 3 2" xfId="22519" xr:uid="{43E059CA-6A59-43A1-8943-B1076526B411}"/>
    <cellStyle name="Normal 12 2 8 3 2 2" xfId="22520" xr:uid="{0F7A4A48-4655-4372-B725-39EFF6D62037}"/>
    <cellStyle name="Normal 12 2 8 3 2 2 2" xfId="22521" xr:uid="{6659AF9F-A3B4-4E14-AED2-062F4E26AB12}"/>
    <cellStyle name="Normal 12 2 8 3 2 2 2 2" xfId="22522" xr:uid="{1A6E82E2-F051-4351-BC57-F682EAD6D4E8}"/>
    <cellStyle name="Normal 12 2 8 3 2 2 3" xfId="22523" xr:uid="{D0704B73-D3A0-4B84-B37B-A932B3738E5F}"/>
    <cellStyle name="Normal 12 2 8 3 2 2 3 2" xfId="22524" xr:uid="{8AB37809-4253-47EA-A353-9E38BCCBB4C9}"/>
    <cellStyle name="Normal 12 2 8 3 2 2 4" xfId="22525" xr:uid="{A6523ED5-3C10-459D-911E-A231D4A8A70C}"/>
    <cellStyle name="Normal 12 2 8 3 2 2 4 2" xfId="22526" xr:uid="{4BD96425-71EF-4F75-A4A6-3633EF730C0D}"/>
    <cellStyle name="Normal 12 2 8 3 2 2 5" xfId="22527" xr:uid="{2B0F5927-D18D-4788-97D7-1F405E377E3E}"/>
    <cellStyle name="Normal 12 2 8 3 2 2 5 2" xfId="22528" xr:uid="{ACF23E4B-F4CA-4402-994A-3E192790F036}"/>
    <cellStyle name="Normal 12 2 8 3 2 2 6" xfId="22529" xr:uid="{38380C37-C577-48FA-9A27-A87C080E93A5}"/>
    <cellStyle name="Normal 12 2 8 3 2 2 6 2" xfId="22530" xr:uid="{B479073D-8403-452E-9886-BF61A0E22E82}"/>
    <cellStyle name="Normal 12 2 8 3 2 2 7" xfId="22531" xr:uid="{EC1FCC33-B719-444A-B3BE-6517E1F90EEA}"/>
    <cellStyle name="Normal 12 2 8 3 2 2 7 2" xfId="22532" xr:uid="{0C84C088-B0A2-4507-B1FD-3B1D7B64E347}"/>
    <cellStyle name="Normal 12 2 8 3 2 2 8" xfId="22533" xr:uid="{916E6AA4-2CE0-4190-A567-E6052C61FAC3}"/>
    <cellStyle name="Normal 12 2 8 3 2 2_FY15" xfId="22534" xr:uid="{DACA8B71-8521-43F3-9439-1EF9225A35C2}"/>
    <cellStyle name="Normal 12 2 8 3 2 3" xfId="22535" xr:uid="{991D4C5D-AE69-4D89-ACD0-34FEFB1B76C4}"/>
    <cellStyle name="Normal 12 2 8 3 2 3 2" xfId="22536" xr:uid="{18DE17DC-2DD0-4E1B-BEC7-9D47BD745332}"/>
    <cellStyle name="Normal 12 2 8 3 2 4" xfId="22537" xr:uid="{0A5E2BBC-E9FB-48F6-A11D-9112051F7A5C}"/>
    <cellStyle name="Normal 12 2 8 3 2 4 2" xfId="22538" xr:uid="{75D7C078-9DB6-4CE8-87A7-D2A2DCA448E1}"/>
    <cellStyle name="Normal 12 2 8 3 2 5" xfId="22539" xr:uid="{E5126321-D768-40A3-8A55-C2F992DCC0AF}"/>
    <cellStyle name="Normal 12 2 8 3 2 5 2" xfId="22540" xr:uid="{6183EE95-9860-4DC3-A301-ECC53B943B76}"/>
    <cellStyle name="Normal 12 2 8 3 2 6" xfId="22541" xr:uid="{B9FF4078-EDCC-4058-B77E-A0299FFC7291}"/>
    <cellStyle name="Normal 12 2 8 3 2 6 2" xfId="22542" xr:uid="{D2DB0B6C-98EF-467A-AA20-F6A83CD19169}"/>
    <cellStyle name="Normal 12 2 8 3 2 7" xfId="22543" xr:uid="{2025DE0E-E4D3-4BA4-8FD6-917CA926CFDF}"/>
    <cellStyle name="Normal 12 2 8 3 2 7 2" xfId="22544" xr:uid="{C9F4C8BD-C38F-4298-B62F-B292691018FF}"/>
    <cellStyle name="Normal 12 2 8 3 2 8" xfId="22545" xr:uid="{2B9BBFFC-773B-4CAA-B3F0-97CDC5E12D13}"/>
    <cellStyle name="Normal 12 2 8 3 2 8 2" xfId="22546" xr:uid="{C544AFB9-BF4C-4165-B5FB-D764FBCBBAD6}"/>
    <cellStyle name="Normal 12 2 8 3 2 9" xfId="22547" xr:uid="{4553B232-22A9-4758-A97D-575E29F620FC}"/>
    <cellStyle name="Normal 12 2 8 3 2_FY15" xfId="22548" xr:uid="{5AF16581-CA62-4DBB-8839-A106287475FA}"/>
    <cellStyle name="Normal 12 2 8 3 3" xfId="22549" xr:uid="{2C4A067F-42D2-42DE-BFE6-D1EB8CCCF3EB}"/>
    <cellStyle name="Normal 12 2 8 3 3 2" xfId="22550" xr:uid="{3098E64A-4F9A-49C2-88EF-7E48436C4A0E}"/>
    <cellStyle name="Normal 12 2 8 3 3 2 2" xfId="22551" xr:uid="{FE3753A5-F310-47C8-BF22-F766E3C18950}"/>
    <cellStyle name="Normal 12 2 8 3 3 3" xfId="22552" xr:uid="{BF89C20B-560D-44D5-885D-C1767B3E9459}"/>
    <cellStyle name="Normal 12 2 8 3 3 3 2" xfId="22553" xr:uid="{8E64C4CB-C296-46E3-A80D-9C47986A5930}"/>
    <cellStyle name="Normal 12 2 8 3 3 4" xfId="22554" xr:uid="{C0B6C748-35CB-4EC4-B3A9-68B22036BCB9}"/>
    <cellStyle name="Normal 12 2 8 3 3 4 2" xfId="22555" xr:uid="{7C7B9700-F3B5-4D96-B2AC-EAC840619968}"/>
    <cellStyle name="Normal 12 2 8 3 3 5" xfId="22556" xr:uid="{B227AA03-2AE9-43D6-874A-A3410ADA6E2C}"/>
    <cellStyle name="Normal 12 2 8 3 3 5 2" xfId="22557" xr:uid="{1F041F3A-05AF-464C-8211-6B8006257011}"/>
    <cellStyle name="Normal 12 2 8 3 3 6" xfId="22558" xr:uid="{0A79D230-750E-46E8-BF1D-209684086FBC}"/>
    <cellStyle name="Normal 12 2 8 3 3 6 2" xfId="22559" xr:uid="{6FADAC27-0CE6-42C7-98CC-EF6FD982DD49}"/>
    <cellStyle name="Normal 12 2 8 3 3 7" xfId="22560" xr:uid="{62CE5321-A2C3-482E-B76F-B3DA1BB93CCC}"/>
    <cellStyle name="Normal 12 2 8 3 3 7 2" xfId="22561" xr:uid="{2012BBF9-98FB-4871-8304-7ED66438F94A}"/>
    <cellStyle name="Normal 12 2 8 3 3 8" xfId="22562" xr:uid="{E1EC3815-04E2-417F-9557-84A213B3EB27}"/>
    <cellStyle name="Normal 12 2 8 3 3_FY15" xfId="22563" xr:uid="{CA4625E3-7399-42D7-96B5-B78CD9A255C0}"/>
    <cellStyle name="Normal 12 2 8 3 4" xfId="22564" xr:uid="{58DE3DB2-744B-4F09-97A4-48A79E2EA665}"/>
    <cellStyle name="Normal 12 2 8 3 4 2" xfId="22565" xr:uid="{3634F69A-9DDC-48EF-97B7-1B08922C2355}"/>
    <cellStyle name="Normal 12 2 8 3 5" xfId="22566" xr:uid="{135DD047-1032-4579-A531-1A2BFC0A1FBD}"/>
    <cellStyle name="Normal 12 2 8 3 5 2" xfId="22567" xr:uid="{108FA84F-D013-4C83-A5F4-FC7F71C74CE2}"/>
    <cellStyle name="Normal 12 2 8 3 6" xfId="22568" xr:uid="{C4D41F71-356C-4AB6-BF0E-5D414BE35B8D}"/>
    <cellStyle name="Normal 12 2 8 3 6 2" xfId="22569" xr:uid="{2C256356-6308-4AF7-B84E-506ACE502095}"/>
    <cellStyle name="Normal 12 2 8 3 7" xfId="22570" xr:uid="{663D4B9A-71B2-45C8-9224-DD987CD06F1D}"/>
    <cellStyle name="Normal 12 2 8 3 7 2" xfId="22571" xr:uid="{BDB2A555-A46B-44F2-94D7-EEF05F5A2FE6}"/>
    <cellStyle name="Normal 12 2 8 3 8" xfId="22572" xr:uid="{15ADFF17-991F-4F2E-8E90-719E70A0BCDA}"/>
    <cellStyle name="Normal 12 2 8 3 8 2" xfId="22573" xr:uid="{D9FCEFE6-F7BF-40AB-B9E5-04CBDB8439ED}"/>
    <cellStyle name="Normal 12 2 8 3 9" xfId="22574" xr:uid="{C8A509B5-D948-4B17-A56F-6953FC1989AB}"/>
    <cellStyle name="Normal 12 2 8 3 9 2" xfId="22575" xr:uid="{9C289680-3FD1-4F27-8A61-AE4D097B8817}"/>
    <cellStyle name="Normal 12 2 8 3_AAUP CBI Calc" xfId="22576" xr:uid="{7E0C9DFE-30EA-40D0-BC56-AB5409A27E3B}"/>
    <cellStyle name="Normal 12 2 8 4" xfId="22577" xr:uid="{0D05CDA5-76FB-4990-A4D0-4DD24372ABDB}"/>
    <cellStyle name="Normal 12 2 8 4 10" xfId="22578" xr:uid="{70AA253B-4873-4180-BA67-A806E6456E45}"/>
    <cellStyle name="Normal 12 2 8 4 2" xfId="22579" xr:uid="{28BEF06B-FDB9-487D-9712-198CB896BE66}"/>
    <cellStyle name="Normal 12 2 8 4 2 2" xfId="22580" xr:uid="{6EE24C95-6895-494B-9D8C-BE7678EF1BD3}"/>
    <cellStyle name="Normal 12 2 8 4 2 2 2" xfId="22581" xr:uid="{A7015EF0-DFAF-44C2-8013-F81697AECD8E}"/>
    <cellStyle name="Normal 12 2 8 4 2 2 2 2" xfId="22582" xr:uid="{1D5FB52E-D208-4F9F-A73F-2294E7D02DC5}"/>
    <cellStyle name="Normal 12 2 8 4 2 2 3" xfId="22583" xr:uid="{BB18D43C-646B-4748-8339-A65C3904085E}"/>
    <cellStyle name="Normal 12 2 8 4 2 2 3 2" xfId="22584" xr:uid="{B0032A62-5B60-4694-A42E-57618AD51705}"/>
    <cellStyle name="Normal 12 2 8 4 2 2 4" xfId="22585" xr:uid="{3918D8E8-C70B-482D-89A0-6692A82EB120}"/>
    <cellStyle name="Normal 12 2 8 4 2 2 4 2" xfId="22586" xr:uid="{3294B368-2CF2-420A-97EA-71D8F6B91843}"/>
    <cellStyle name="Normal 12 2 8 4 2 2 5" xfId="22587" xr:uid="{01729C55-0710-4FF2-AF85-6B9CB3CF51B5}"/>
    <cellStyle name="Normal 12 2 8 4 2 2 5 2" xfId="22588" xr:uid="{FEAAC93B-B1C8-4DD9-9082-F415AA957328}"/>
    <cellStyle name="Normal 12 2 8 4 2 2 6" xfId="22589" xr:uid="{E4FAB87E-8BFE-42F0-8765-E5D8DFC20A7E}"/>
    <cellStyle name="Normal 12 2 8 4 2 2 6 2" xfId="22590" xr:uid="{2FE30D82-130D-4758-8757-F8E38570C019}"/>
    <cellStyle name="Normal 12 2 8 4 2 2 7" xfId="22591" xr:uid="{C89578DE-8877-4E6A-8C24-03AED8BE012F}"/>
    <cellStyle name="Normal 12 2 8 4 2 2 7 2" xfId="22592" xr:uid="{E8CCC355-B471-4755-9EEB-52579384F904}"/>
    <cellStyle name="Normal 12 2 8 4 2 2 8" xfId="22593" xr:uid="{EE43029D-456E-447F-A59C-CA822DABA7B8}"/>
    <cellStyle name="Normal 12 2 8 4 2 2_FY15" xfId="22594" xr:uid="{B1C3DC92-2EF3-4835-9FCE-C83C34ED8A8F}"/>
    <cellStyle name="Normal 12 2 8 4 2 3" xfId="22595" xr:uid="{B31AB9F8-7038-4BA5-901D-49251178BAA0}"/>
    <cellStyle name="Normal 12 2 8 4 2 3 2" xfId="22596" xr:uid="{87816A98-2E35-40DE-ACB4-98FE548F5EAF}"/>
    <cellStyle name="Normal 12 2 8 4 2 4" xfId="22597" xr:uid="{0A13BD87-FC8C-4C4B-81EE-563349518ECD}"/>
    <cellStyle name="Normal 12 2 8 4 2 4 2" xfId="22598" xr:uid="{213388C5-036D-499E-A911-4842395101AC}"/>
    <cellStyle name="Normal 12 2 8 4 2 5" xfId="22599" xr:uid="{3333A90D-2AAA-4991-AD22-2AEA9522897D}"/>
    <cellStyle name="Normal 12 2 8 4 2 5 2" xfId="22600" xr:uid="{F9E4A3BB-C531-49F6-BED7-5C4CDFCDC6D3}"/>
    <cellStyle name="Normal 12 2 8 4 2 6" xfId="22601" xr:uid="{5FE41F20-2A10-4835-93B3-EC4A5C631B4E}"/>
    <cellStyle name="Normal 12 2 8 4 2 6 2" xfId="22602" xr:uid="{21CDB9F5-F2D1-4520-8096-88B17704C860}"/>
    <cellStyle name="Normal 12 2 8 4 2 7" xfId="22603" xr:uid="{BA5520A2-8B26-45F3-9CC1-A847658F7228}"/>
    <cellStyle name="Normal 12 2 8 4 2 7 2" xfId="22604" xr:uid="{A7CA6C02-27ED-4507-AAA3-1252DF3EA4E8}"/>
    <cellStyle name="Normal 12 2 8 4 2 8" xfId="22605" xr:uid="{3F165188-1CB2-4C2A-AD98-795E6297DC59}"/>
    <cellStyle name="Normal 12 2 8 4 2 8 2" xfId="22606" xr:uid="{88C73B38-7A1A-4852-BB54-B39D76816640}"/>
    <cellStyle name="Normal 12 2 8 4 2 9" xfId="22607" xr:uid="{8771CC79-6018-4AEF-B5E0-517F29EBEC8C}"/>
    <cellStyle name="Normal 12 2 8 4 2_FY15" xfId="22608" xr:uid="{F448593D-513E-4EF3-850E-564E7888A224}"/>
    <cellStyle name="Normal 12 2 8 4 3" xfId="22609" xr:uid="{EFFF69A9-2354-4861-948E-EC06BB8013D5}"/>
    <cellStyle name="Normal 12 2 8 4 3 2" xfId="22610" xr:uid="{26DE594F-9102-4D2D-8159-7001A1947ED5}"/>
    <cellStyle name="Normal 12 2 8 4 3 2 2" xfId="22611" xr:uid="{B988E9CD-5F86-4E20-A1D6-C00CDB0BCEFB}"/>
    <cellStyle name="Normal 12 2 8 4 3 3" xfId="22612" xr:uid="{0A4A5087-56F4-490C-820D-496FA1E2E2C8}"/>
    <cellStyle name="Normal 12 2 8 4 3 3 2" xfId="22613" xr:uid="{A0D59E03-B10F-42C3-A6E6-E20C6F905C7A}"/>
    <cellStyle name="Normal 12 2 8 4 3 4" xfId="22614" xr:uid="{160836A1-1319-46D8-9CF1-0928024FF8A4}"/>
    <cellStyle name="Normal 12 2 8 4 3 4 2" xfId="22615" xr:uid="{B031F55C-BB54-4887-89FC-12FD0E05936D}"/>
    <cellStyle name="Normal 12 2 8 4 3 5" xfId="22616" xr:uid="{7B40BC70-19B0-4409-9B1A-B181B16EB41B}"/>
    <cellStyle name="Normal 12 2 8 4 3 5 2" xfId="22617" xr:uid="{3CB8EDBD-088E-48C3-BDBC-A1FF64D28872}"/>
    <cellStyle name="Normal 12 2 8 4 3 6" xfId="22618" xr:uid="{6308B757-2CE8-42F7-9428-BF400B812F57}"/>
    <cellStyle name="Normal 12 2 8 4 3 6 2" xfId="22619" xr:uid="{1329D593-9B60-4B79-AB53-123617496F5D}"/>
    <cellStyle name="Normal 12 2 8 4 3 7" xfId="22620" xr:uid="{19A1D4D9-E50F-47A2-B3D9-FB288D935867}"/>
    <cellStyle name="Normal 12 2 8 4 3 7 2" xfId="22621" xr:uid="{DCDC65D1-6CFB-4011-A91F-D423B95589FE}"/>
    <cellStyle name="Normal 12 2 8 4 3 8" xfId="22622" xr:uid="{6F39C4EA-EDE7-4A96-9CC2-367F6488198B}"/>
    <cellStyle name="Normal 12 2 8 4 3_FY15" xfId="22623" xr:uid="{EF0D5504-A9E8-4824-AC50-4416170C9F0C}"/>
    <cellStyle name="Normal 12 2 8 4 4" xfId="22624" xr:uid="{E770C27F-D554-450A-BB6B-58C0B6D494EE}"/>
    <cellStyle name="Normal 12 2 8 4 4 2" xfId="22625" xr:uid="{B8576392-DA2F-4211-B85A-D6BAB8F05F07}"/>
    <cellStyle name="Normal 12 2 8 4 5" xfId="22626" xr:uid="{0303F69A-1984-4B47-995C-E975614B16D9}"/>
    <cellStyle name="Normal 12 2 8 4 5 2" xfId="22627" xr:uid="{04322180-4900-4109-8F32-58E947EEEAF6}"/>
    <cellStyle name="Normal 12 2 8 4 6" xfId="22628" xr:uid="{F8996620-319D-4036-90E7-FDEAF4D185F6}"/>
    <cellStyle name="Normal 12 2 8 4 6 2" xfId="22629" xr:uid="{7FF8C0BE-EF22-4812-BE2D-EB5F002BB7C6}"/>
    <cellStyle name="Normal 12 2 8 4 7" xfId="22630" xr:uid="{9ED1116F-9D96-40FA-A97B-EA2870308637}"/>
    <cellStyle name="Normal 12 2 8 4 7 2" xfId="22631" xr:uid="{61C54240-F2A0-4BB7-834A-A3BCFB1D9C61}"/>
    <cellStyle name="Normal 12 2 8 4 8" xfId="22632" xr:uid="{3A135E58-1C04-499E-9EE3-EE125A9CCFBA}"/>
    <cellStyle name="Normal 12 2 8 4 8 2" xfId="22633" xr:uid="{D3CA7957-B267-4373-800F-A56119365C66}"/>
    <cellStyle name="Normal 12 2 8 4 9" xfId="22634" xr:uid="{8A675D1E-5021-475F-988B-6F85CA0F82B7}"/>
    <cellStyle name="Normal 12 2 8 4 9 2" xfId="22635" xr:uid="{3770DF03-969F-4740-94AD-B6973AB333DF}"/>
    <cellStyle name="Normal 12 2 8 4_AAUP CBI Calc" xfId="22636" xr:uid="{5B71E151-0099-4FA1-8EA2-3219176804CD}"/>
    <cellStyle name="Normal 12 2 8 5" xfId="22637" xr:uid="{B728BE9C-E3C2-4544-BC06-5A5BBA3B789C}"/>
    <cellStyle name="Normal 12 2 8 5 10" xfId="22638" xr:uid="{89CECBB1-A55B-4884-B7C0-40135BDC03B0}"/>
    <cellStyle name="Normal 12 2 8 5 2" xfId="22639" xr:uid="{E477EF1A-7ABA-4F21-953D-D962866C86EA}"/>
    <cellStyle name="Normal 12 2 8 5 2 2" xfId="22640" xr:uid="{783B6D15-5DC0-408B-B8F6-7966AF7BAF87}"/>
    <cellStyle name="Normal 12 2 8 5 2 2 2" xfId="22641" xr:uid="{EEC354E1-CD0B-468E-ABE4-A6106C04A0AF}"/>
    <cellStyle name="Normal 12 2 8 5 2 2 2 2" xfId="22642" xr:uid="{12885BD9-A33E-4BD6-A540-227DBC44E900}"/>
    <cellStyle name="Normal 12 2 8 5 2 2 3" xfId="22643" xr:uid="{A74B3DCE-89D5-48F4-A498-8461B6EECF5F}"/>
    <cellStyle name="Normal 12 2 8 5 2 2 3 2" xfId="22644" xr:uid="{D6FD59BF-4EFC-471F-B062-B9AB22CB2FA4}"/>
    <cellStyle name="Normal 12 2 8 5 2 2 4" xfId="22645" xr:uid="{F55830F2-F5C7-436A-84E5-2C7D52A340C2}"/>
    <cellStyle name="Normal 12 2 8 5 2 2 4 2" xfId="22646" xr:uid="{F8776D45-CE56-455D-9B20-842C77578760}"/>
    <cellStyle name="Normal 12 2 8 5 2 2 5" xfId="22647" xr:uid="{BAD95791-521A-4548-B9EC-D80484BB5992}"/>
    <cellStyle name="Normal 12 2 8 5 2 2 5 2" xfId="22648" xr:uid="{B89CDA24-E742-47FE-AE7F-1E0D493E97ED}"/>
    <cellStyle name="Normal 12 2 8 5 2 2 6" xfId="22649" xr:uid="{238EC375-2782-4B04-A220-52A500FFEBA3}"/>
    <cellStyle name="Normal 12 2 8 5 2 2 6 2" xfId="22650" xr:uid="{630BB936-55A0-41A2-B129-16E373768670}"/>
    <cellStyle name="Normal 12 2 8 5 2 2 7" xfId="22651" xr:uid="{9B61B11E-C9F9-4BD9-A574-7B53059FD624}"/>
    <cellStyle name="Normal 12 2 8 5 2 2 7 2" xfId="22652" xr:uid="{8CDC7330-1C1C-40E3-AD5B-E5497453D5CE}"/>
    <cellStyle name="Normal 12 2 8 5 2 2 8" xfId="22653" xr:uid="{16F24F23-BCEC-455B-9720-1C33C4E70B4A}"/>
    <cellStyle name="Normal 12 2 8 5 2 2_FY15" xfId="22654" xr:uid="{1D88A52D-FE7B-456E-9B25-8B4010D4AC16}"/>
    <cellStyle name="Normal 12 2 8 5 2 3" xfId="22655" xr:uid="{5188E4B6-EF8C-4EF9-A7B9-19574A58A797}"/>
    <cellStyle name="Normal 12 2 8 5 2 3 2" xfId="22656" xr:uid="{C6D7DFA9-2B0E-4A11-9A7F-7CB9F09730B9}"/>
    <cellStyle name="Normal 12 2 8 5 2 4" xfId="22657" xr:uid="{C802E72B-8DAB-41CB-915D-31EB2E7025E3}"/>
    <cellStyle name="Normal 12 2 8 5 2 4 2" xfId="22658" xr:uid="{7B2D2C7C-D925-46AE-B064-EA30F4DB2794}"/>
    <cellStyle name="Normal 12 2 8 5 2 5" xfId="22659" xr:uid="{CAB2ADA2-6E88-4D63-A37B-E2C11AC580C9}"/>
    <cellStyle name="Normal 12 2 8 5 2 5 2" xfId="22660" xr:uid="{425512F9-9FBD-49A5-974F-F6C1D6E0F264}"/>
    <cellStyle name="Normal 12 2 8 5 2 6" xfId="22661" xr:uid="{4A742F41-3CE7-4DA0-938A-60DABAD0DB05}"/>
    <cellStyle name="Normal 12 2 8 5 2 6 2" xfId="22662" xr:uid="{A60C1BFF-0A68-4569-8A97-BFA8810F6991}"/>
    <cellStyle name="Normal 12 2 8 5 2 7" xfId="22663" xr:uid="{A77CACF7-1F22-42C7-BF99-2612A2ED1FAF}"/>
    <cellStyle name="Normal 12 2 8 5 2 7 2" xfId="22664" xr:uid="{F451369C-2ACA-4091-86AF-D054C67913F8}"/>
    <cellStyle name="Normal 12 2 8 5 2 8" xfId="22665" xr:uid="{165D3F8F-C234-4A9A-9537-9F07A5A610BE}"/>
    <cellStyle name="Normal 12 2 8 5 2 8 2" xfId="22666" xr:uid="{347EE9F1-18A7-4949-B745-303A0991B100}"/>
    <cellStyle name="Normal 12 2 8 5 2 9" xfId="22667" xr:uid="{CFA43003-3CED-4529-A925-9F8FC50AC86D}"/>
    <cellStyle name="Normal 12 2 8 5 2_FY15" xfId="22668" xr:uid="{169BA932-8D77-40AE-BB61-0021B7D0457C}"/>
    <cellStyle name="Normal 12 2 8 5 3" xfId="22669" xr:uid="{E2758B35-34A1-4AD7-A6EE-3147A94C51C9}"/>
    <cellStyle name="Normal 12 2 8 5 3 2" xfId="22670" xr:uid="{17A3D53D-17C1-4F65-87FC-2F5D95CB120E}"/>
    <cellStyle name="Normal 12 2 8 5 3 2 2" xfId="22671" xr:uid="{BC52F7C5-5D64-4BC1-B31C-3EC85670FAD6}"/>
    <cellStyle name="Normal 12 2 8 5 3 3" xfId="22672" xr:uid="{0B0F4652-D31E-4216-AAA3-28A86B493EF1}"/>
    <cellStyle name="Normal 12 2 8 5 3 3 2" xfId="22673" xr:uid="{2450EB0F-FB59-4989-96CA-32991EB3BA50}"/>
    <cellStyle name="Normal 12 2 8 5 3 4" xfId="22674" xr:uid="{42ADB39F-B6BD-410D-99F9-CB6C9506F7FD}"/>
    <cellStyle name="Normal 12 2 8 5 3 4 2" xfId="22675" xr:uid="{E97ABDDA-0433-4231-A8B3-8FB683CD8768}"/>
    <cellStyle name="Normal 12 2 8 5 3 5" xfId="22676" xr:uid="{E4CEF7E5-1373-4EA6-A500-4D14B3B7FC6B}"/>
    <cellStyle name="Normal 12 2 8 5 3 5 2" xfId="22677" xr:uid="{E1E0CD0F-95F4-4079-A50C-70A45AB01B8B}"/>
    <cellStyle name="Normal 12 2 8 5 3 6" xfId="22678" xr:uid="{E10572BB-F49D-4BCC-AF37-940AAD07F67B}"/>
    <cellStyle name="Normal 12 2 8 5 3 6 2" xfId="22679" xr:uid="{23170E5C-271D-4F2F-A353-11746A62A298}"/>
    <cellStyle name="Normal 12 2 8 5 3 7" xfId="22680" xr:uid="{4B8EC3A8-0932-4989-8796-A28B1463D132}"/>
    <cellStyle name="Normal 12 2 8 5 3 7 2" xfId="22681" xr:uid="{A6CB455F-92CC-40A2-8B4B-C1C6531F4066}"/>
    <cellStyle name="Normal 12 2 8 5 3 8" xfId="22682" xr:uid="{BA5C8575-939C-4DA5-B1C0-DF734467EFE8}"/>
    <cellStyle name="Normal 12 2 8 5 3_FY15" xfId="22683" xr:uid="{8D2A94A3-D729-45E1-8DD7-953DD733B02B}"/>
    <cellStyle name="Normal 12 2 8 5 4" xfId="22684" xr:uid="{9841CEF2-40F3-4A84-86A9-25FDB76CCB99}"/>
    <cellStyle name="Normal 12 2 8 5 4 2" xfId="22685" xr:uid="{62E89EB8-4675-40B7-B620-8FF96784209F}"/>
    <cellStyle name="Normal 12 2 8 5 5" xfId="22686" xr:uid="{867DAD0F-7C74-46C3-80F7-4C6BE8C72D57}"/>
    <cellStyle name="Normal 12 2 8 5 5 2" xfId="22687" xr:uid="{1E97CF20-B337-41D1-8798-30AEF3DA587C}"/>
    <cellStyle name="Normal 12 2 8 5 6" xfId="22688" xr:uid="{94D48FA6-B676-44FE-B697-EE3CDC3D01DD}"/>
    <cellStyle name="Normal 12 2 8 5 6 2" xfId="22689" xr:uid="{FED624AF-F49B-470C-B868-DC15CFE4E11A}"/>
    <cellStyle name="Normal 12 2 8 5 7" xfId="22690" xr:uid="{6DE96320-D213-4907-AD35-E674F956C24D}"/>
    <cellStyle name="Normal 12 2 8 5 7 2" xfId="22691" xr:uid="{5B1C718E-8753-4CC9-95C8-EF290456D5DD}"/>
    <cellStyle name="Normal 12 2 8 5 8" xfId="22692" xr:uid="{63FF7E7E-B77F-424C-A37F-BF84B42B6AF7}"/>
    <cellStyle name="Normal 12 2 8 5 8 2" xfId="22693" xr:uid="{EFFFF101-146B-4EEE-9325-0BDA74D25122}"/>
    <cellStyle name="Normal 12 2 8 5 9" xfId="22694" xr:uid="{8FAE41EE-3520-4216-BCB3-43B71DCE9254}"/>
    <cellStyle name="Normal 12 2 8 5 9 2" xfId="22695" xr:uid="{3B3BB61D-7524-4F7C-9608-7513500D8C7D}"/>
    <cellStyle name="Normal 12 2 8 5_AAUP CBI Calc" xfId="22696" xr:uid="{5668FC2D-0A5B-432F-B498-B71AF3816A2C}"/>
    <cellStyle name="Normal 12 2 8 6" xfId="22697" xr:uid="{0FFE60DD-6409-4B06-9A6B-267CC28F7FB6}"/>
    <cellStyle name="Normal 12 2 8 6 10" xfId="22698" xr:uid="{70B5468B-EE60-4751-8EEA-C24C2A741766}"/>
    <cellStyle name="Normal 12 2 8 6 2" xfId="22699" xr:uid="{ED6B6C95-5977-45B5-8A06-F0CADBBDBE6D}"/>
    <cellStyle name="Normal 12 2 8 6 2 2" xfId="22700" xr:uid="{D184FD18-6E2B-45F1-9C07-D6B9B4ECFEB2}"/>
    <cellStyle name="Normal 12 2 8 6 2 2 2" xfId="22701" xr:uid="{E7C2B52A-F0BC-4D95-8A08-E2FFE9211EC7}"/>
    <cellStyle name="Normal 12 2 8 6 2 2 2 2" xfId="22702" xr:uid="{FE6D7C0A-2D94-42B6-980B-5FD954CEAD30}"/>
    <cellStyle name="Normal 12 2 8 6 2 2 3" xfId="22703" xr:uid="{A8C493DB-44BD-4DDC-B9DB-F7AF8C4A2E56}"/>
    <cellStyle name="Normal 12 2 8 6 2 2 3 2" xfId="22704" xr:uid="{723358FA-209E-4B6B-849E-D812897EEDA6}"/>
    <cellStyle name="Normal 12 2 8 6 2 2 4" xfId="22705" xr:uid="{EFC86229-4A1E-4E08-A7A2-9B076B520BEC}"/>
    <cellStyle name="Normal 12 2 8 6 2 2 4 2" xfId="22706" xr:uid="{82AA868E-E884-4832-A5A7-087CA7128D98}"/>
    <cellStyle name="Normal 12 2 8 6 2 2 5" xfId="22707" xr:uid="{891E116A-24D5-472F-958E-C6D84F76048D}"/>
    <cellStyle name="Normal 12 2 8 6 2 2 5 2" xfId="22708" xr:uid="{77DAA6E4-DF1A-4DB9-8DE0-4D3BADAE1EF9}"/>
    <cellStyle name="Normal 12 2 8 6 2 2 6" xfId="22709" xr:uid="{BEB9EAE2-5D01-46EC-AEBF-19BD26636477}"/>
    <cellStyle name="Normal 12 2 8 6 2 2 6 2" xfId="22710" xr:uid="{DE303311-D175-4186-A089-273C43A63BA4}"/>
    <cellStyle name="Normal 12 2 8 6 2 2 7" xfId="22711" xr:uid="{6B2D5E52-CB3A-40C8-837A-72A6AFBA10BA}"/>
    <cellStyle name="Normal 12 2 8 6 2 2 7 2" xfId="22712" xr:uid="{05D1764A-4E48-4426-A9A2-48AAECABFC0B}"/>
    <cellStyle name="Normal 12 2 8 6 2 2 8" xfId="22713" xr:uid="{90110771-5BA8-4158-BFAE-63401F4406EC}"/>
    <cellStyle name="Normal 12 2 8 6 2 2_FY15" xfId="22714" xr:uid="{2583ABAB-915B-48DF-B0E6-373BE990A462}"/>
    <cellStyle name="Normal 12 2 8 6 2 3" xfId="22715" xr:uid="{F87F19C2-CEFE-4750-80DD-B7C8A681A075}"/>
    <cellStyle name="Normal 12 2 8 6 2 3 2" xfId="22716" xr:uid="{1DE88C69-8628-43FD-90D5-0E9BA2C6E440}"/>
    <cellStyle name="Normal 12 2 8 6 2 4" xfId="22717" xr:uid="{F4789F26-2FF0-43A2-8F1D-086134A5104B}"/>
    <cellStyle name="Normal 12 2 8 6 2 4 2" xfId="22718" xr:uid="{E12410C6-7FD2-4D84-A271-24444F2E80A4}"/>
    <cellStyle name="Normal 12 2 8 6 2 5" xfId="22719" xr:uid="{D39389AF-EBD2-4057-A18E-E6425D6E6BCD}"/>
    <cellStyle name="Normal 12 2 8 6 2 5 2" xfId="22720" xr:uid="{F773DF60-4575-4C45-8849-C14CF789F315}"/>
    <cellStyle name="Normal 12 2 8 6 2 6" xfId="22721" xr:uid="{741C6136-B73B-4ED7-A88E-F67ECC88F35B}"/>
    <cellStyle name="Normal 12 2 8 6 2 6 2" xfId="22722" xr:uid="{E7809389-55D1-4986-897B-56A3CE8967C7}"/>
    <cellStyle name="Normal 12 2 8 6 2 7" xfId="22723" xr:uid="{85D4AD69-1E3C-4969-A6F5-66295E22C31E}"/>
    <cellStyle name="Normal 12 2 8 6 2 7 2" xfId="22724" xr:uid="{6D3B1CF3-DD69-49E2-8AE6-AAE544BC96AB}"/>
    <cellStyle name="Normal 12 2 8 6 2 8" xfId="22725" xr:uid="{8748211B-2A8B-45DB-91CE-36F02515F6C5}"/>
    <cellStyle name="Normal 12 2 8 6 2 8 2" xfId="22726" xr:uid="{F6FEBF03-E68F-4CBF-88E5-BB91A883B41A}"/>
    <cellStyle name="Normal 12 2 8 6 2 9" xfId="22727" xr:uid="{1934BA1D-EF04-4D96-B275-0D3F3164D969}"/>
    <cellStyle name="Normal 12 2 8 6 2_FY15" xfId="22728" xr:uid="{2C2D3EDB-A121-4DEB-98F0-53A832E4EEC1}"/>
    <cellStyle name="Normal 12 2 8 6 3" xfId="22729" xr:uid="{39D29F6A-9313-473A-A7C6-A6EF056FD7E7}"/>
    <cellStyle name="Normal 12 2 8 6 3 2" xfId="22730" xr:uid="{54742C46-62AE-49A8-B12B-749A103A8BD8}"/>
    <cellStyle name="Normal 12 2 8 6 3 2 2" xfId="22731" xr:uid="{4AC2DE78-642A-436B-A429-9121721E1485}"/>
    <cellStyle name="Normal 12 2 8 6 3 3" xfId="22732" xr:uid="{AF8A9AD1-F782-41C0-8FD5-E459E63689CE}"/>
    <cellStyle name="Normal 12 2 8 6 3 3 2" xfId="22733" xr:uid="{8685B2C5-8277-45B5-B741-81C855E9A142}"/>
    <cellStyle name="Normal 12 2 8 6 3 4" xfId="22734" xr:uid="{2F499132-34B2-4B75-9634-4689D41E0C59}"/>
    <cellStyle name="Normal 12 2 8 6 3 4 2" xfId="22735" xr:uid="{495CDA84-FC5D-4197-ABE2-037F27CC5EDF}"/>
    <cellStyle name="Normal 12 2 8 6 3 5" xfId="22736" xr:uid="{EE3246C1-E32F-4461-AE4B-78C465258817}"/>
    <cellStyle name="Normal 12 2 8 6 3 5 2" xfId="22737" xr:uid="{73E2EC61-C7D2-4607-89E2-CE747379135F}"/>
    <cellStyle name="Normal 12 2 8 6 3 6" xfId="22738" xr:uid="{FB599F2A-1771-4BE4-B5DC-6359B75B2369}"/>
    <cellStyle name="Normal 12 2 8 6 3 6 2" xfId="22739" xr:uid="{00CCB90B-7B54-4083-AB45-F524814D1CD3}"/>
    <cellStyle name="Normal 12 2 8 6 3 7" xfId="22740" xr:uid="{3AAF1AA7-F6CD-4906-8161-C594B2DD2D37}"/>
    <cellStyle name="Normal 12 2 8 6 3 7 2" xfId="22741" xr:uid="{FCCE22D1-B24F-489D-9EE7-433936EB22F8}"/>
    <cellStyle name="Normal 12 2 8 6 3 8" xfId="22742" xr:uid="{EE0B6534-D5EA-4E24-B433-57A3ECA1B005}"/>
    <cellStyle name="Normal 12 2 8 6 3_FY15" xfId="22743" xr:uid="{F7941D79-D9B1-4F73-9C55-0171C7989B09}"/>
    <cellStyle name="Normal 12 2 8 6 4" xfId="22744" xr:uid="{14CA8B82-4173-4EF6-9F5B-0A16613B3A41}"/>
    <cellStyle name="Normal 12 2 8 6 4 2" xfId="22745" xr:uid="{EDFC30B0-D486-48BF-9330-89ED2E7521C0}"/>
    <cellStyle name="Normal 12 2 8 6 5" xfId="22746" xr:uid="{1670E791-EB3D-47BF-8B65-E08FE0F04D4F}"/>
    <cellStyle name="Normal 12 2 8 6 5 2" xfId="22747" xr:uid="{D73CC3CF-5E22-4E68-995B-CBDC18D0CD5E}"/>
    <cellStyle name="Normal 12 2 8 6 6" xfId="22748" xr:uid="{579CAB72-BE0E-4724-9C38-B658D0B083A5}"/>
    <cellStyle name="Normal 12 2 8 6 6 2" xfId="22749" xr:uid="{D8DBF393-CEC7-4B78-A0AC-FA90EF198F9F}"/>
    <cellStyle name="Normal 12 2 8 6 7" xfId="22750" xr:uid="{9F245F5E-5F0E-4FD0-A1F8-06CD12B6C59B}"/>
    <cellStyle name="Normal 12 2 8 6 7 2" xfId="22751" xr:uid="{700B38B0-4336-4C67-A683-5AC6286DEDBB}"/>
    <cellStyle name="Normal 12 2 8 6 8" xfId="22752" xr:uid="{E69CED3B-82FA-43F4-84BB-2EEF083D7AB1}"/>
    <cellStyle name="Normal 12 2 8 6 8 2" xfId="22753" xr:uid="{0AA4F5B0-8499-41A7-A584-74FCC425B98C}"/>
    <cellStyle name="Normal 12 2 8 6 9" xfId="22754" xr:uid="{0E1890DA-AFDD-4545-9B43-A16184EABBDE}"/>
    <cellStyle name="Normal 12 2 8 6 9 2" xfId="22755" xr:uid="{8814CCE2-7E74-4F8A-8EF7-84C89019FC48}"/>
    <cellStyle name="Normal 12 2 8 6_AAUP CBI Calc" xfId="22756" xr:uid="{D6082AFA-CC6F-49C6-ACE2-783397329241}"/>
    <cellStyle name="Normal 12 2 8 7" xfId="22757" xr:uid="{B37F4D6E-9F94-40B0-BFAA-3C4977109793}"/>
    <cellStyle name="Normal 12 2 8 7 2" xfId="22758" xr:uid="{1A9CE894-0438-4D48-A33A-BA4BBE485DD4}"/>
    <cellStyle name="Normal 12 2 8 7 2 2" xfId="22759" xr:uid="{E9108E4A-8576-4867-96B2-F7CDA1B6D54C}"/>
    <cellStyle name="Normal 12 2 8 7 2 2 2" xfId="22760" xr:uid="{8CCCCF67-7726-4490-BACA-F0F900235C63}"/>
    <cellStyle name="Normal 12 2 8 7 2 3" xfId="22761" xr:uid="{935B6A1B-D610-4F33-8ADB-00CFBE74F4A2}"/>
    <cellStyle name="Normal 12 2 8 7 2 3 2" xfId="22762" xr:uid="{41686DFF-234D-4D87-9E70-E65BFD66E95D}"/>
    <cellStyle name="Normal 12 2 8 7 2 4" xfId="22763" xr:uid="{E3F0C3C2-0B05-4D8A-BEE3-083AA95484C1}"/>
    <cellStyle name="Normal 12 2 8 7 2 4 2" xfId="22764" xr:uid="{616AB414-5276-4218-BAB0-D04F5A609090}"/>
    <cellStyle name="Normal 12 2 8 7 2 5" xfId="22765" xr:uid="{D4B7DCFC-9246-48E1-8B48-D4480FF56A7F}"/>
    <cellStyle name="Normal 12 2 8 7 2 5 2" xfId="22766" xr:uid="{BF25E09E-DD35-402B-9708-2BDD4B7E4A14}"/>
    <cellStyle name="Normal 12 2 8 7 2 6" xfId="22767" xr:uid="{88D1EEA6-5CDA-4634-A962-5FBE8606C1A3}"/>
    <cellStyle name="Normal 12 2 8 7 2 6 2" xfId="22768" xr:uid="{CA54624D-60DD-48EE-BFA1-6FBF3FF376F4}"/>
    <cellStyle name="Normal 12 2 8 7 2 7" xfId="22769" xr:uid="{88D40F31-50B5-43CB-92AA-FAF8303A4285}"/>
    <cellStyle name="Normal 12 2 8 7 2 7 2" xfId="22770" xr:uid="{6B657CBA-0285-49C6-BB32-3DFAC4DC3420}"/>
    <cellStyle name="Normal 12 2 8 7 2 8" xfId="22771" xr:uid="{3FD9328D-18D9-4BB3-B607-456EB986B784}"/>
    <cellStyle name="Normal 12 2 8 7 2_FY15" xfId="22772" xr:uid="{1311F1EA-FFF9-47B8-8F06-0C8B8797DD99}"/>
    <cellStyle name="Normal 12 2 8 7 3" xfId="22773" xr:uid="{F085774F-F69B-4CA1-9026-CB600ADA09CB}"/>
    <cellStyle name="Normal 12 2 8 7 3 2" xfId="22774" xr:uid="{E39F9AFD-1993-46CF-90FA-497430A15672}"/>
    <cellStyle name="Normal 12 2 8 7 4" xfId="22775" xr:uid="{3D93AB72-0F55-415D-BF4E-EE6C9932258D}"/>
    <cellStyle name="Normal 12 2 8 7 4 2" xfId="22776" xr:uid="{A94493A1-3002-4E4C-8A35-2135D1B50F13}"/>
    <cellStyle name="Normal 12 2 8 7 5" xfId="22777" xr:uid="{F3976911-2AD8-4463-9BB9-411ADE8BBA7A}"/>
    <cellStyle name="Normal 12 2 8 7 5 2" xfId="22778" xr:uid="{31B88213-3C57-42F4-AAC0-D5BCCAA45784}"/>
    <cellStyle name="Normal 12 2 8 7 6" xfId="22779" xr:uid="{C79685C7-F549-4512-83D9-825509875B1F}"/>
    <cellStyle name="Normal 12 2 8 7 6 2" xfId="22780" xr:uid="{0BBEE8A0-C0FC-4618-97A2-D80A419622CF}"/>
    <cellStyle name="Normal 12 2 8 7 7" xfId="22781" xr:uid="{A7AB93E5-7D78-4428-80F7-2A7FEE139CE6}"/>
    <cellStyle name="Normal 12 2 8 7 7 2" xfId="22782" xr:uid="{1C5667C6-8316-490C-8036-9BB199693662}"/>
    <cellStyle name="Normal 12 2 8 7 8" xfId="22783" xr:uid="{18DDD818-7EC4-449B-A400-4CA8F3EA6A97}"/>
    <cellStyle name="Normal 12 2 8 7 8 2" xfId="22784" xr:uid="{69B2BCDA-D449-443B-991A-85657F009733}"/>
    <cellStyle name="Normal 12 2 8 7 9" xfId="22785" xr:uid="{AEC19F5B-70EE-455D-83F0-D8F2C2845858}"/>
    <cellStyle name="Normal 12 2 8 7_FY15" xfId="22786" xr:uid="{48CB6C39-A865-400F-BAD1-638C98A79B1D}"/>
    <cellStyle name="Normal 12 2 8 8" xfId="22787" xr:uid="{27E5DF67-2E99-46DD-A988-219D03026ECC}"/>
    <cellStyle name="Normal 12 2 8 8 2" xfId="22788" xr:uid="{BE105B9E-AB80-4F3B-BDCC-B1BF14F27BA3}"/>
    <cellStyle name="Normal 12 2 8 8 2 2" xfId="22789" xr:uid="{9A04BD4C-C494-4CA0-8836-07D0CD428F7E}"/>
    <cellStyle name="Normal 12 2 8 8 2 2 2" xfId="22790" xr:uid="{BBF9B052-A1DE-43A4-88FE-ED12736C36FE}"/>
    <cellStyle name="Normal 12 2 8 8 2 3" xfId="22791" xr:uid="{23217DED-07DB-4955-83FB-D156A38F274C}"/>
    <cellStyle name="Normal 12 2 8 8 2 3 2" xfId="22792" xr:uid="{00F0E6E1-A32D-475C-87E5-7B56772B32CA}"/>
    <cellStyle name="Normal 12 2 8 8 2 4" xfId="22793" xr:uid="{52EF8A05-268B-4EBB-A03B-8B5C74792991}"/>
    <cellStyle name="Normal 12 2 8 8 2 4 2" xfId="22794" xr:uid="{0687A9F2-6F55-4186-9B33-0035DB07D101}"/>
    <cellStyle name="Normal 12 2 8 8 2 5" xfId="22795" xr:uid="{6260D6E2-E5A0-4D06-97D4-CAAB42AD6687}"/>
    <cellStyle name="Normal 12 2 8 8 2 5 2" xfId="22796" xr:uid="{E32B5903-4104-4DC4-89B7-E87E2852495F}"/>
    <cellStyle name="Normal 12 2 8 8 2 6" xfId="22797" xr:uid="{FE0BBEA2-169B-40C3-8FBF-B20BD7D9AD9E}"/>
    <cellStyle name="Normal 12 2 8 8 2 6 2" xfId="22798" xr:uid="{BDC1D74B-7A47-4EEC-8FEA-3BA14A5E4AB2}"/>
    <cellStyle name="Normal 12 2 8 8 2 7" xfId="22799" xr:uid="{953002BB-5A2C-4D03-A646-27735D0CB105}"/>
    <cellStyle name="Normal 12 2 8 8 2 7 2" xfId="22800" xr:uid="{51486110-A780-4F3C-8CC3-2A97B932E0E0}"/>
    <cellStyle name="Normal 12 2 8 8 2 8" xfId="22801" xr:uid="{57C21A35-0226-466E-884B-B5ABF5A91AF8}"/>
    <cellStyle name="Normal 12 2 8 8 2_FY15" xfId="22802" xr:uid="{3C2AE5C6-8579-4803-AEA4-DD36B64FED39}"/>
    <cellStyle name="Normal 12 2 8 8 3" xfId="22803" xr:uid="{3DA0243F-6F71-4BEF-9EBE-DEBAD52D31F8}"/>
    <cellStyle name="Normal 12 2 8 8 3 2" xfId="22804" xr:uid="{7CC4B4D0-78F5-4642-B4D7-B1F1C315F6A3}"/>
    <cellStyle name="Normal 12 2 8 8 4" xfId="22805" xr:uid="{C09BBE12-68C3-4B56-8B0A-C65B621E4864}"/>
    <cellStyle name="Normal 12 2 8 8 4 2" xfId="22806" xr:uid="{4766426A-7FA5-468D-A8C8-CD40DD6B2DD9}"/>
    <cellStyle name="Normal 12 2 8 8 5" xfId="22807" xr:uid="{1691C6DF-FEF1-447E-984B-DC2958AF8348}"/>
    <cellStyle name="Normal 12 2 8 8 5 2" xfId="22808" xr:uid="{380B6B25-E892-4B60-9EC1-D5E342E02E3A}"/>
    <cellStyle name="Normal 12 2 8 8 6" xfId="22809" xr:uid="{7A6B2AAE-B0AA-4F9C-A983-E3CA7075F30B}"/>
    <cellStyle name="Normal 12 2 8 8 6 2" xfId="22810" xr:uid="{4CF18CEB-A423-453B-89DF-71D5E791FA39}"/>
    <cellStyle name="Normal 12 2 8 8 7" xfId="22811" xr:uid="{238A5AA4-867D-4E10-8D16-6089F8A9E70D}"/>
    <cellStyle name="Normal 12 2 8 8 7 2" xfId="22812" xr:uid="{FDA0D5AC-24A9-4CFC-BB47-86FDB8D812E4}"/>
    <cellStyle name="Normal 12 2 8 8 8" xfId="22813" xr:uid="{D5CF5924-5249-48AC-8DF9-CF62D2CAA8B8}"/>
    <cellStyle name="Normal 12 2 8 8 8 2" xfId="22814" xr:uid="{3760E4D6-D360-4AA9-870B-4FE4D185575F}"/>
    <cellStyle name="Normal 12 2 8 8 9" xfId="22815" xr:uid="{CED925DD-CFA4-423A-8514-0D007E4CD086}"/>
    <cellStyle name="Normal 12 2 8 8_FY15" xfId="22816" xr:uid="{D6C984E4-ACDC-4444-BD4B-CEE7D644F50B}"/>
    <cellStyle name="Normal 12 2 8 9" xfId="22817" xr:uid="{08BBE902-A16A-4665-9A64-4AA4E8095F82}"/>
    <cellStyle name="Normal 12 2 8 9 2" xfId="22818" xr:uid="{87507A12-420B-40D5-999E-10AFE8413700}"/>
    <cellStyle name="Normal 12 2 8 9 2 2" xfId="22819" xr:uid="{75786122-0CED-40B0-A699-D6A5871CDAFE}"/>
    <cellStyle name="Normal 12 2 8 9 3" xfId="22820" xr:uid="{3B7E4D4D-1ED4-4A51-A757-070D9F900CA2}"/>
    <cellStyle name="Normal 12 2 8 9 3 2" xfId="22821" xr:uid="{00201BC9-1D46-4CDB-BE29-F542271A4FC5}"/>
    <cellStyle name="Normal 12 2 8 9 4" xfId="22822" xr:uid="{F7C4E77A-801E-454C-BDF0-C58C78E94926}"/>
    <cellStyle name="Normal 12 2 8 9 4 2" xfId="22823" xr:uid="{AFCC1319-2683-4AF4-AB2B-AE655B61AD64}"/>
    <cellStyle name="Normal 12 2 8 9 5" xfId="22824" xr:uid="{D937429C-1416-4A53-9337-0302F39B537E}"/>
    <cellStyle name="Normal 12 2 8 9 5 2" xfId="22825" xr:uid="{11178B7E-9C76-482A-AEEA-01BEBB419341}"/>
    <cellStyle name="Normal 12 2 8 9 6" xfId="22826" xr:uid="{AD97B154-D897-4ECE-84F0-E855F308E9DF}"/>
    <cellStyle name="Normal 12 2 8 9 6 2" xfId="22827" xr:uid="{6B76C29C-8F0A-49E1-A0DE-CF36AAF9D3EA}"/>
    <cellStyle name="Normal 12 2 8 9 7" xfId="22828" xr:uid="{E3F8487C-6E01-4F09-AFE4-1EA0C7DA2D9E}"/>
    <cellStyle name="Normal 12 2 8 9 7 2" xfId="22829" xr:uid="{33DD6058-4E05-45DD-AA02-5726DBF95B5B}"/>
    <cellStyle name="Normal 12 2 8 9 8" xfId="22830" xr:uid="{0F5C83F3-A645-4729-8A44-D9ED29DDDC3F}"/>
    <cellStyle name="Normal 12 2 8 9_FY15" xfId="22831" xr:uid="{049E4FF9-46ED-43AD-97FD-F8E76349E78F}"/>
    <cellStyle name="Normal 12 2 8_AAUP CBI Calc" xfId="22832" xr:uid="{5B14BDBE-5CED-445A-A37A-CB781B707480}"/>
    <cellStyle name="Normal 12 2 9" xfId="22833" xr:uid="{887F8D26-67A7-4169-B336-474BAA7FAFEB}"/>
    <cellStyle name="Normal 12 2 9 10" xfId="22834" xr:uid="{DABE4B4F-0465-49E9-AC9C-C6FBB4558CF6}"/>
    <cellStyle name="Normal 12 2 9 10 2" xfId="22835" xr:uid="{02181595-92E9-442B-9DB2-587D2AF4460A}"/>
    <cellStyle name="Normal 12 2 9 11" xfId="22836" xr:uid="{D6D215F9-4767-40B3-A85C-37A30E754C53}"/>
    <cellStyle name="Normal 12 2 9 11 2" xfId="22837" xr:uid="{25834125-2E10-434A-AAA0-3F68E02F7DF8}"/>
    <cellStyle name="Normal 12 2 9 12" xfId="22838" xr:uid="{208E51A7-7E42-4B70-9D19-D4050EF8A36D}"/>
    <cellStyle name="Normal 12 2 9 12 2" xfId="22839" xr:uid="{4BD0966C-ECAD-4C45-9A97-24DDB71E1112}"/>
    <cellStyle name="Normal 12 2 9 13" xfId="22840" xr:uid="{F4CC8D5E-43B2-4F97-B35E-AEC9EB8B5166}"/>
    <cellStyle name="Normal 12 2 9 13 2" xfId="22841" xr:uid="{B188561B-891D-4803-B310-7D5DF1AB585D}"/>
    <cellStyle name="Normal 12 2 9 14" xfId="22842" xr:uid="{113A792A-4139-4DC2-B424-0B1EBA8410BA}"/>
    <cellStyle name="Normal 12 2 9 14 2" xfId="22843" xr:uid="{E53F4285-B6D2-4666-9770-B398B986505D}"/>
    <cellStyle name="Normal 12 2 9 15" xfId="22844" xr:uid="{F1C27284-D30D-449C-A877-942B98380432}"/>
    <cellStyle name="Normal 12 2 9 2" xfId="22845" xr:uid="{C629F60C-6A73-4065-B714-7D1AA858F847}"/>
    <cellStyle name="Normal 12 2 9 2 10" xfId="22846" xr:uid="{3697E432-326C-4945-AE3C-74EE4E16C162}"/>
    <cellStyle name="Normal 12 2 9 2 10 2" xfId="22847" xr:uid="{C3EB09ED-53D8-40C0-AFB0-B393914A67E5}"/>
    <cellStyle name="Normal 12 2 9 2 11" xfId="22848" xr:uid="{80F87886-D4CD-4FBA-B376-5FF2A14A6899}"/>
    <cellStyle name="Normal 12 2 9 2 2" xfId="22849" xr:uid="{CA25758B-5ED7-4588-BE4C-B41AD8F6505C}"/>
    <cellStyle name="Normal 12 2 9 2 2 2" xfId="22850" xr:uid="{0096C50F-D8B7-49C2-B6FE-40CE8C475245}"/>
    <cellStyle name="Normal 12 2 9 2 2 2 2" xfId="22851" xr:uid="{BBDDE6A6-722C-495E-B3E2-672A78CE9EA9}"/>
    <cellStyle name="Normal 12 2 9 2 2 2 2 2" xfId="22852" xr:uid="{AC694DAF-3FB2-4638-914B-4186642EB415}"/>
    <cellStyle name="Normal 12 2 9 2 2 2 3" xfId="22853" xr:uid="{D1A2216B-F2A5-4B73-AB4D-935B7A8CC932}"/>
    <cellStyle name="Normal 12 2 9 2 2 2 3 2" xfId="22854" xr:uid="{45966883-161F-444D-A74B-AFEF5C1B10B7}"/>
    <cellStyle name="Normal 12 2 9 2 2 2 4" xfId="22855" xr:uid="{C634E21D-6EC2-4E8C-941D-FD06E320686C}"/>
    <cellStyle name="Normal 12 2 9 2 2 2 4 2" xfId="22856" xr:uid="{F2057ED1-A9D1-44CE-A093-66AC37E62DC0}"/>
    <cellStyle name="Normal 12 2 9 2 2 2 5" xfId="22857" xr:uid="{0A0E2CB3-65C3-4E9F-9066-8E320E75D0B1}"/>
    <cellStyle name="Normal 12 2 9 2 2 2 5 2" xfId="22858" xr:uid="{573EE740-00C4-4ED3-A6E7-3B26024A4D90}"/>
    <cellStyle name="Normal 12 2 9 2 2 2 6" xfId="22859" xr:uid="{252D0F89-5648-4E7E-ADA8-60E4B909C52A}"/>
    <cellStyle name="Normal 12 2 9 2 2 2 6 2" xfId="22860" xr:uid="{BAFAE9CD-7A3D-4619-A802-5E059D046A9C}"/>
    <cellStyle name="Normal 12 2 9 2 2 2 7" xfId="22861" xr:uid="{F82A7D1F-7F8D-46BE-89DB-218764A3D093}"/>
    <cellStyle name="Normal 12 2 9 2 2 2 7 2" xfId="22862" xr:uid="{B39FD835-99F8-400C-886C-18FC3DE607F9}"/>
    <cellStyle name="Normal 12 2 9 2 2 2 8" xfId="22863" xr:uid="{092452E0-9A16-4D4D-957B-44BEB553C781}"/>
    <cellStyle name="Normal 12 2 9 2 2 2_FY15" xfId="22864" xr:uid="{C32708EA-45E8-4734-BCF0-E6DBFB822100}"/>
    <cellStyle name="Normal 12 2 9 2 2 3" xfId="22865" xr:uid="{78285D15-8772-4AF7-AEED-CA26C3000A42}"/>
    <cellStyle name="Normal 12 2 9 2 2 3 2" xfId="22866" xr:uid="{8728D3F7-B113-40E2-B5A0-F3DA5B62B8DB}"/>
    <cellStyle name="Normal 12 2 9 2 2 4" xfId="22867" xr:uid="{10A6D614-4A06-4C73-8A55-D9636176F08A}"/>
    <cellStyle name="Normal 12 2 9 2 2 4 2" xfId="22868" xr:uid="{B0E407A9-5AB8-4D51-99FE-3E9EB654CDD9}"/>
    <cellStyle name="Normal 12 2 9 2 2 5" xfId="22869" xr:uid="{165CD80E-35DB-4619-9408-34D57918A418}"/>
    <cellStyle name="Normal 12 2 9 2 2 5 2" xfId="22870" xr:uid="{C4EEF99A-B468-4594-A84A-41D39C024D3E}"/>
    <cellStyle name="Normal 12 2 9 2 2 6" xfId="22871" xr:uid="{EF0894B6-52F5-4554-A1A2-DA996A4A818C}"/>
    <cellStyle name="Normal 12 2 9 2 2 6 2" xfId="22872" xr:uid="{179CC313-7278-425C-A29C-BDE396050467}"/>
    <cellStyle name="Normal 12 2 9 2 2 7" xfId="22873" xr:uid="{2844D6BA-A410-4AD1-8759-4089C13EAF8D}"/>
    <cellStyle name="Normal 12 2 9 2 2 7 2" xfId="22874" xr:uid="{96D21EE6-6548-4920-B28B-020711C16E8D}"/>
    <cellStyle name="Normal 12 2 9 2 2 8" xfId="22875" xr:uid="{1DC8D0F6-F9F7-4A92-B6A8-2AACA7FBAD90}"/>
    <cellStyle name="Normal 12 2 9 2 2 8 2" xfId="22876" xr:uid="{C0670E5B-AD19-4BB5-B4B2-1C340A74C2A5}"/>
    <cellStyle name="Normal 12 2 9 2 2 9" xfId="22877" xr:uid="{90B94679-F2D5-4E2D-8E4E-78EDBBF0C8DE}"/>
    <cellStyle name="Normal 12 2 9 2 2_FY15" xfId="22878" xr:uid="{800E6A1E-4717-49C3-8968-F71265041015}"/>
    <cellStyle name="Normal 12 2 9 2 3" xfId="22879" xr:uid="{15B6EA61-0E0E-4223-8CD6-C8F137BE88CD}"/>
    <cellStyle name="Normal 12 2 9 2 3 2" xfId="22880" xr:uid="{EEF7E85C-3AE7-49EE-A45F-4E4A95616C19}"/>
    <cellStyle name="Normal 12 2 9 2 3 2 2" xfId="22881" xr:uid="{5DBEF53C-EE67-40EE-A822-485862C393A2}"/>
    <cellStyle name="Normal 12 2 9 2 3 2 2 2" xfId="22882" xr:uid="{334DD00A-0AB6-499D-B326-C4CA4872E982}"/>
    <cellStyle name="Normal 12 2 9 2 3 2 3" xfId="22883" xr:uid="{9156BD80-202F-4A3A-8400-698875F69E1F}"/>
    <cellStyle name="Normal 12 2 9 2 3 2 3 2" xfId="22884" xr:uid="{EA2414CE-23ED-4D22-AEFB-CA5C60B6AC02}"/>
    <cellStyle name="Normal 12 2 9 2 3 2 4" xfId="22885" xr:uid="{4D53A955-9502-4384-884C-EA109E54409D}"/>
    <cellStyle name="Normal 12 2 9 2 3 2 4 2" xfId="22886" xr:uid="{4F6B9129-400D-4EE7-A931-EFEF45FEB11D}"/>
    <cellStyle name="Normal 12 2 9 2 3 2 5" xfId="22887" xr:uid="{F5C918BB-5B39-424F-BEFD-13612546C820}"/>
    <cellStyle name="Normal 12 2 9 2 3 2 5 2" xfId="22888" xr:uid="{9310016D-62F6-4993-A77B-53105995398E}"/>
    <cellStyle name="Normal 12 2 9 2 3 2 6" xfId="22889" xr:uid="{7902A5B2-37C0-43B3-8EED-FDBBCAD4EE21}"/>
    <cellStyle name="Normal 12 2 9 2 3 2 6 2" xfId="22890" xr:uid="{03FC1099-080A-4055-8FCD-495099536CD9}"/>
    <cellStyle name="Normal 12 2 9 2 3 2 7" xfId="22891" xr:uid="{CBC4755C-94F6-45E3-9201-063AB1B5B5D4}"/>
    <cellStyle name="Normal 12 2 9 2 3 2 7 2" xfId="22892" xr:uid="{B75ACA45-4294-4E02-9837-C8A6D67DA241}"/>
    <cellStyle name="Normal 12 2 9 2 3 2 8" xfId="22893" xr:uid="{55949644-F256-48D5-BD01-951D4FD0D7FD}"/>
    <cellStyle name="Normal 12 2 9 2 3 2_FY15" xfId="22894" xr:uid="{27448353-1B6F-4A3A-BE19-1634067DE89F}"/>
    <cellStyle name="Normal 12 2 9 2 3 3" xfId="22895" xr:uid="{BF2CD714-6247-469C-8B3F-E18B890DAAE9}"/>
    <cellStyle name="Normal 12 2 9 2 3 3 2" xfId="22896" xr:uid="{B094142E-3F91-48E9-9753-3DEA75619E0D}"/>
    <cellStyle name="Normal 12 2 9 2 3 4" xfId="22897" xr:uid="{21E55C74-D7C1-4A7A-8C04-A87DC2DBE7F8}"/>
    <cellStyle name="Normal 12 2 9 2 3 4 2" xfId="22898" xr:uid="{50A05F43-98A8-44E8-9821-E40BF046A6FD}"/>
    <cellStyle name="Normal 12 2 9 2 3 5" xfId="22899" xr:uid="{4CA5995E-A87E-42E0-8C29-38F62695CBE7}"/>
    <cellStyle name="Normal 12 2 9 2 3 5 2" xfId="22900" xr:uid="{0462ED99-47D2-4298-9378-454C0619E03A}"/>
    <cellStyle name="Normal 12 2 9 2 3 6" xfId="22901" xr:uid="{EF19FA20-A878-47B8-BB13-99BBE29B75A4}"/>
    <cellStyle name="Normal 12 2 9 2 3 6 2" xfId="22902" xr:uid="{E6D58843-7840-4F5C-A09F-30AE19D21041}"/>
    <cellStyle name="Normal 12 2 9 2 3 7" xfId="22903" xr:uid="{B775FF3F-A0E8-4CA5-8314-FAF4A46BADCC}"/>
    <cellStyle name="Normal 12 2 9 2 3 7 2" xfId="22904" xr:uid="{7937B354-33A6-4AEA-AAFC-EAD93A1EDB35}"/>
    <cellStyle name="Normal 12 2 9 2 3 8" xfId="22905" xr:uid="{BC4D4665-223B-4AC8-B39B-FBD61F87C3FC}"/>
    <cellStyle name="Normal 12 2 9 2 3 8 2" xfId="22906" xr:uid="{F61CDC64-0CD0-42A7-9ED7-61DB841E390E}"/>
    <cellStyle name="Normal 12 2 9 2 3 9" xfId="22907" xr:uid="{68A78B9E-41F9-44BF-AA0A-08DFF89136A9}"/>
    <cellStyle name="Normal 12 2 9 2 3_FY15" xfId="22908" xr:uid="{41F7F53B-99D9-4C25-9A08-B14D30C517C7}"/>
    <cellStyle name="Normal 12 2 9 2 4" xfId="22909" xr:uid="{E8CD1B20-2AAC-41FE-9AF4-F7D14A3948A8}"/>
    <cellStyle name="Normal 12 2 9 2 4 2" xfId="22910" xr:uid="{F34FCD66-958D-4920-8ABE-E2C5ABE79616}"/>
    <cellStyle name="Normal 12 2 9 2 4 2 2" xfId="22911" xr:uid="{FDAF4761-B935-43A4-B833-2EF7B85B32BE}"/>
    <cellStyle name="Normal 12 2 9 2 4 3" xfId="22912" xr:uid="{17DCED15-C07F-4234-9ACD-08CC0ED48E9D}"/>
    <cellStyle name="Normal 12 2 9 2 4 3 2" xfId="22913" xr:uid="{E5E9371D-2814-4C02-BAE9-8929C8ED38BC}"/>
    <cellStyle name="Normal 12 2 9 2 4 4" xfId="22914" xr:uid="{2C5AAAD3-792D-4C38-8D52-E47DA7B3491F}"/>
    <cellStyle name="Normal 12 2 9 2 4 4 2" xfId="22915" xr:uid="{313649DF-A2D7-4B0D-93E3-45F8379B7985}"/>
    <cellStyle name="Normal 12 2 9 2 4 5" xfId="22916" xr:uid="{7477D5EC-DABD-4152-87DD-C7E52EF5BCD9}"/>
    <cellStyle name="Normal 12 2 9 2 4 5 2" xfId="22917" xr:uid="{FFCB49A2-B324-4C8B-96A5-7BDA5C283FA0}"/>
    <cellStyle name="Normal 12 2 9 2 4 6" xfId="22918" xr:uid="{A9B0AECA-7D68-421C-97B1-625388041FCA}"/>
    <cellStyle name="Normal 12 2 9 2 4 6 2" xfId="22919" xr:uid="{C1AF3915-7C52-4317-95A7-59F93C0E2449}"/>
    <cellStyle name="Normal 12 2 9 2 4 7" xfId="22920" xr:uid="{28C12FCF-2FFD-4130-A0BD-92A5B3CF73DF}"/>
    <cellStyle name="Normal 12 2 9 2 4 7 2" xfId="22921" xr:uid="{8A37A26A-8B5A-4CB7-982F-6522CA28AE03}"/>
    <cellStyle name="Normal 12 2 9 2 4 8" xfId="22922" xr:uid="{311FC150-C4CA-4FC5-9BF9-67CA18B3784B}"/>
    <cellStyle name="Normal 12 2 9 2 4_FY15" xfId="22923" xr:uid="{EDD88243-D8F2-4764-876F-509A1AE5020C}"/>
    <cellStyle name="Normal 12 2 9 2 5" xfId="22924" xr:uid="{E537407A-8B1B-4155-A391-EF76BBC1CCED}"/>
    <cellStyle name="Normal 12 2 9 2 5 2" xfId="22925" xr:uid="{EBF08E6A-4638-4C9B-8E3C-004FFDE330E2}"/>
    <cellStyle name="Normal 12 2 9 2 6" xfId="22926" xr:uid="{853CE883-1CCB-45F8-8C93-2043C4229C4C}"/>
    <cellStyle name="Normal 12 2 9 2 6 2" xfId="22927" xr:uid="{4D66FCF5-FECA-4AD5-A4A6-60969C0DBF56}"/>
    <cellStyle name="Normal 12 2 9 2 7" xfId="22928" xr:uid="{BAFA03DE-BD74-40C4-A419-67A17FC5C6E4}"/>
    <cellStyle name="Normal 12 2 9 2 7 2" xfId="22929" xr:uid="{5F93AC6D-1CAF-496E-87C1-D7E2FE6CEF70}"/>
    <cellStyle name="Normal 12 2 9 2 8" xfId="22930" xr:uid="{2A43A0B1-B31A-400C-9730-AD1B51472BB4}"/>
    <cellStyle name="Normal 12 2 9 2 8 2" xfId="22931" xr:uid="{DAD98F30-4FF8-4BF1-8509-8FF1F3B300AA}"/>
    <cellStyle name="Normal 12 2 9 2 9" xfId="22932" xr:uid="{0561E168-ACFE-4FE4-A11C-C7F1FAFF0D23}"/>
    <cellStyle name="Normal 12 2 9 2 9 2" xfId="22933" xr:uid="{448C139B-3AD0-4741-BA25-1132148BCC90}"/>
    <cellStyle name="Normal 12 2 9 2_AAUP CBI Calc" xfId="22934" xr:uid="{3E938760-E9A1-443D-9813-11C21BF9404E}"/>
    <cellStyle name="Normal 12 2 9 3" xfId="22935" xr:uid="{126E33A1-2BE9-45C5-98AC-2F4D3ED3CD5A}"/>
    <cellStyle name="Normal 12 2 9 3 10" xfId="22936" xr:uid="{BD843241-B896-4951-B34A-CAA60BA0571E}"/>
    <cellStyle name="Normal 12 2 9 3 2" xfId="22937" xr:uid="{5FA7FBA5-4CA7-453D-A950-22D459CA7B23}"/>
    <cellStyle name="Normal 12 2 9 3 2 2" xfId="22938" xr:uid="{271D461B-6D19-4AB8-8C5C-8FDFE183CA65}"/>
    <cellStyle name="Normal 12 2 9 3 2 2 2" xfId="22939" xr:uid="{726A4933-1842-436C-A343-1010A9FD04C3}"/>
    <cellStyle name="Normal 12 2 9 3 2 2 2 2" xfId="22940" xr:uid="{7D624FFD-F9EE-42A4-A06E-59BB406977C8}"/>
    <cellStyle name="Normal 12 2 9 3 2 2 3" xfId="22941" xr:uid="{79713605-B467-4C04-8E16-9DCAC5E34166}"/>
    <cellStyle name="Normal 12 2 9 3 2 2 3 2" xfId="22942" xr:uid="{B30B9403-FE8F-41B2-9521-B284FDDA3352}"/>
    <cellStyle name="Normal 12 2 9 3 2 2 4" xfId="22943" xr:uid="{560E3DA0-B926-408A-B84E-BFDEFB4ADC81}"/>
    <cellStyle name="Normal 12 2 9 3 2 2 4 2" xfId="22944" xr:uid="{6CE5F20D-C98F-4C6D-B64C-FAF84C02FB8E}"/>
    <cellStyle name="Normal 12 2 9 3 2 2 5" xfId="22945" xr:uid="{C489D7CE-6231-46C9-A569-E0ACDB402D7D}"/>
    <cellStyle name="Normal 12 2 9 3 2 2 5 2" xfId="22946" xr:uid="{ED7E138A-852F-4DD5-A4A1-2367C017FB07}"/>
    <cellStyle name="Normal 12 2 9 3 2 2 6" xfId="22947" xr:uid="{07D97A8D-4D35-40E9-ABB0-6BEEDA0C088F}"/>
    <cellStyle name="Normal 12 2 9 3 2 2 6 2" xfId="22948" xr:uid="{79FC2BCC-E785-40EE-A99A-B1C7EB0C0090}"/>
    <cellStyle name="Normal 12 2 9 3 2 2 7" xfId="22949" xr:uid="{027B1324-FD96-4747-97DE-DF069262F382}"/>
    <cellStyle name="Normal 12 2 9 3 2 2 7 2" xfId="22950" xr:uid="{D2E69C63-4F15-43BE-947E-8603B597210C}"/>
    <cellStyle name="Normal 12 2 9 3 2 2 8" xfId="22951" xr:uid="{050270FC-3C60-4D75-B7B8-1791EFDB55AA}"/>
    <cellStyle name="Normal 12 2 9 3 2 2_FY15" xfId="22952" xr:uid="{778F8803-F793-444F-94E7-B117D6839B62}"/>
    <cellStyle name="Normal 12 2 9 3 2 3" xfId="22953" xr:uid="{9B48B442-C587-4BDA-95DD-86204B0BE705}"/>
    <cellStyle name="Normal 12 2 9 3 2 3 2" xfId="22954" xr:uid="{9BC072E3-8397-4179-AD2B-0883DAED0766}"/>
    <cellStyle name="Normal 12 2 9 3 2 4" xfId="22955" xr:uid="{153AA895-10B8-4DC2-93B7-AEA36196BB69}"/>
    <cellStyle name="Normal 12 2 9 3 2 4 2" xfId="22956" xr:uid="{963DCEB8-8C03-41E4-A1E0-AB511F8EF8D2}"/>
    <cellStyle name="Normal 12 2 9 3 2 5" xfId="22957" xr:uid="{CB9D41B8-27DB-42AA-BA3B-7AF0F8892278}"/>
    <cellStyle name="Normal 12 2 9 3 2 5 2" xfId="22958" xr:uid="{96568DBA-C863-4244-8DF0-37BA47714581}"/>
    <cellStyle name="Normal 12 2 9 3 2 6" xfId="22959" xr:uid="{56C8D37B-7DA3-4A91-9073-03378E70EC78}"/>
    <cellStyle name="Normal 12 2 9 3 2 6 2" xfId="22960" xr:uid="{BA87CF02-B224-4ADB-857A-351B6F70BC8F}"/>
    <cellStyle name="Normal 12 2 9 3 2 7" xfId="22961" xr:uid="{849003E8-EF63-4DAE-BC23-3C8FE48137EB}"/>
    <cellStyle name="Normal 12 2 9 3 2 7 2" xfId="22962" xr:uid="{5B14A6F1-E6C8-4511-AC95-1486C11F25AC}"/>
    <cellStyle name="Normal 12 2 9 3 2 8" xfId="22963" xr:uid="{126ED5BE-3912-4A60-B1E0-6FE22348941B}"/>
    <cellStyle name="Normal 12 2 9 3 2 8 2" xfId="22964" xr:uid="{5A3DD300-08A6-4132-BDE9-91E077C96AAE}"/>
    <cellStyle name="Normal 12 2 9 3 2 9" xfId="22965" xr:uid="{F759EA0F-75D1-478C-A625-D2E15500E32A}"/>
    <cellStyle name="Normal 12 2 9 3 2_FY15" xfId="22966" xr:uid="{C88A96B8-A601-4E53-B835-91BACB9EE103}"/>
    <cellStyle name="Normal 12 2 9 3 3" xfId="22967" xr:uid="{70AB4F0E-0FF3-4641-BB87-589FACE48CDA}"/>
    <cellStyle name="Normal 12 2 9 3 3 2" xfId="22968" xr:uid="{3BBE241D-A994-4D85-8959-EDDFD1B0B580}"/>
    <cellStyle name="Normal 12 2 9 3 3 2 2" xfId="22969" xr:uid="{EB5A7402-8DA2-4DE8-8235-843568048E34}"/>
    <cellStyle name="Normal 12 2 9 3 3 3" xfId="22970" xr:uid="{BC261FFA-254F-4755-AC10-5316ECF9F053}"/>
    <cellStyle name="Normal 12 2 9 3 3 3 2" xfId="22971" xr:uid="{9B893B62-2ACA-4DB4-9A6A-ACB261583AE8}"/>
    <cellStyle name="Normal 12 2 9 3 3 4" xfId="22972" xr:uid="{19A93BA1-E4C3-4257-974F-5CE090874EC6}"/>
    <cellStyle name="Normal 12 2 9 3 3 4 2" xfId="22973" xr:uid="{EE889098-2CF8-4421-89B4-504EF086CD26}"/>
    <cellStyle name="Normal 12 2 9 3 3 5" xfId="22974" xr:uid="{E49CC1BA-936F-4993-91D6-F8A06315A3D1}"/>
    <cellStyle name="Normal 12 2 9 3 3 5 2" xfId="22975" xr:uid="{C4DE6340-06BE-4EC8-8CE8-D7F318809D19}"/>
    <cellStyle name="Normal 12 2 9 3 3 6" xfId="22976" xr:uid="{E39D0566-06F5-4BAB-9CEF-71FAAA1C10DF}"/>
    <cellStyle name="Normal 12 2 9 3 3 6 2" xfId="22977" xr:uid="{DD03EAFE-382F-4623-9E79-5479D0637A5D}"/>
    <cellStyle name="Normal 12 2 9 3 3 7" xfId="22978" xr:uid="{8AFEFE29-1F2C-4944-82A0-024D59539EDE}"/>
    <cellStyle name="Normal 12 2 9 3 3 7 2" xfId="22979" xr:uid="{C0FE2152-B1F1-4AEC-97CC-889908D68397}"/>
    <cellStyle name="Normal 12 2 9 3 3 8" xfId="22980" xr:uid="{9773BA6F-C4CF-475A-9B0C-7CC8EC21CFAF}"/>
    <cellStyle name="Normal 12 2 9 3 3_FY15" xfId="22981" xr:uid="{CDEC42E5-9804-499B-848D-1D3CB1176825}"/>
    <cellStyle name="Normal 12 2 9 3 4" xfId="22982" xr:uid="{F0237CC9-4115-4FCB-8D15-18D6D191B116}"/>
    <cellStyle name="Normal 12 2 9 3 4 2" xfId="22983" xr:uid="{34B62291-C48E-4C49-8210-2D1CFA9CBEC2}"/>
    <cellStyle name="Normal 12 2 9 3 5" xfId="22984" xr:uid="{098D1117-512D-4E5D-96D8-3673035D6A4B}"/>
    <cellStyle name="Normal 12 2 9 3 5 2" xfId="22985" xr:uid="{AEF8A26F-1A09-47E2-9B26-96139F6B8869}"/>
    <cellStyle name="Normal 12 2 9 3 6" xfId="22986" xr:uid="{C46F5088-F572-4E0E-B6F1-32C22211A3FA}"/>
    <cellStyle name="Normal 12 2 9 3 6 2" xfId="22987" xr:uid="{A36ED826-3A15-4FC5-BECE-A936DAD864B9}"/>
    <cellStyle name="Normal 12 2 9 3 7" xfId="22988" xr:uid="{7B6EC2C6-379A-40E9-9CB9-D1199BCA75E5}"/>
    <cellStyle name="Normal 12 2 9 3 7 2" xfId="22989" xr:uid="{6D1A7A89-82CC-4A5A-9CF3-64D5C525F8D8}"/>
    <cellStyle name="Normal 12 2 9 3 8" xfId="22990" xr:uid="{87AC376D-BDC9-416F-87BD-CC102B94C2BF}"/>
    <cellStyle name="Normal 12 2 9 3 8 2" xfId="22991" xr:uid="{2B7C7900-BDFC-4C29-AE9A-BA0129649AB7}"/>
    <cellStyle name="Normal 12 2 9 3 9" xfId="22992" xr:uid="{C0B302A9-049E-4AAE-B32D-94F768BAF4CA}"/>
    <cellStyle name="Normal 12 2 9 3 9 2" xfId="22993" xr:uid="{A009FE78-F831-43A3-B27C-8A4C34C96DF2}"/>
    <cellStyle name="Normal 12 2 9 3_AAUP CBI Calc" xfId="22994" xr:uid="{055AB7B7-018C-4191-B25E-0BA6E7BF5E40}"/>
    <cellStyle name="Normal 12 2 9 4" xfId="22995" xr:uid="{BCA815AD-90C7-4981-909D-A5D8E6D8DC8D}"/>
    <cellStyle name="Normal 12 2 9 4 10" xfId="22996" xr:uid="{B88D7C00-3808-42F1-B6C3-AD5A35C60BE2}"/>
    <cellStyle name="Normal 12 2 9 4 2" xfId="22997" xr:uid="{C9175E82-0075-4F49-AB6E-29C3FD635682}"/>
    <cellStyle name="Normal 12 2 9 4 2 2" xfId="22998" xr:uid="{6F2DF3E5-536D-41BC-8695-D5D3F7297C19}"/>
    <cellStyle name="Normal 12 2 9 4 2 2 2" xfId="22999" xr:uid="{AC053239-87A5-41CE-9BD3-E988BFE4D952}"/>
    <cellStyle name="Normal 12 2 9 4 2 2 2 2" xfId="23000" xr:uid="{2D7E841A-30EA-4DBF-AA84-5EE8873E3B6B}"/>
    <cellStyle name="Normal 12 2 9 4 2 2 3" xfId="23001" xr:uid="{E3637C67-0A72-40A4-850D-BA0C669D4DB8}"/>
    <cellStyle name="Normal 12 2 9 4 2 2 3 2" xfId="23002" xr:uid="{83D1BC3F-8410-4A08-9EA0-A06A6B24AE2A}"/>
    <cellStyle name="Normal 12 2 9 4 2 2 4" xfId="23003" xr:uid="{169D934D-3960-401F-9322-E4C9A69C2155}"/>
    <cellStyle name="Normal 12 2 9 4 2 2 4 2" xfId="23004" xr:uid="{996701D4-6284-4D50-ADA0-1ABE59B01924}"/>
    <cellStyle name="Normal 12 2 9 4 2 2 5" xfId="23005" xr:uid="{1AC76059-C854-4659-ABFE-17ECA07D8ED1}"/>
    <cellStyle name="Normal 12 2 9 4 2 2 5 2" xfId="23006" xr:uid="{A382793D-136C-4624-AC9F-3D02D55BC25C}"/>
    <cellStyle name="Normal 12 2 9 4 2 2 6" xfId="23007" xr:uid="{D009DA01-0933-4632-8628-1FAC16BA3B53}"/>
    <cellStyle name="Normal 12 2 9 4 2 2 6 2" xfId="23008" xr:uid="{7A00259C-4493-4FCC-8203-B85F8C9E0D97}"/>
    <cellStyle name="Normal 12 2 9 4 2 2 7" xfId="23009" xr:uid="{E14D720F-3E42-411E-9365-18246AC547CC}"/>
    <cellStyle name="Normal 12 2 9 4 2 2 7 2" xfId="23010" xr:uid="{B10E5771-5EED-4333-8474-37C5AD5CE27F}"/>
    <cellStyle name="Normal 12 2 9 4 2 2 8" xfId="23011" xr:uid="{397FB431-5C0A-4DFD-9CD3-DAE8663739E9}"/>
    <cellStyle name="Normal 12 2 9 4 2 2_FY15" xfId="23012" xr:uid="{12086E07-FDAA-487A-88C3-CC59EA10ACF3}"/>
    <cellStyle name="Normal 12 2 9 4 2 3" xfId="23013" xr:uid="{37893125-264C-4523-BE94-4DC5DD534C8C}"/>
    <cellStyle name="Normal 12 2 9 4 2 3 2" xfId="23014" xr:uid="{53033C9B-0007-4F70-9249-0C372543B0BA}"/>
    <cellStyle name="Normal 12 2 9 4 2 4" xfId="23015" xr:uid="{684BEA3B-2902-4E12-853E-A62A5EE9F0E7}"/>
    <cellStyle name="Normal 12 2 9 4 2 4 2" xfId="23016" xr:uid="{DE8FBC30-EC77-4F87-95AF-60EC1EB17628}"/>
    <cellStyle name="Normal 12 2 9 4 2 5" xfId="23017" xr:uid="{0B4D8523-4C54-4223-97CA-CC583C6C9130}"/>
    <cellStyle name="Normal 12 2 9 4 2 5 2" xfId="23018" xr:uid="{80B325C0-33A6-47DF-B899-A45F79E90A79}"/>
    <cellStyle name="Normal 12 2 9 4 2 6" xfId="23019" xr:uid="{1E70EFD8-32F2-4115-A18D-84BEDF927AF1}"/>
    <cellStyle name="Normal 12 2 9 4 2 6 2" xfId="23020" xr:uid="{B6D15A1F-BC81-4103-9AD5-2E652874D682}"/>
    <cellStyle name="Normal 12 2 9 4 2 7" xfId="23021" xr:uid="{F12722F3-7F4B-4480-9A48-4A774AAB303C}"/>
    <cellStyle name="Normal 12 2 9 4 2 7 2" xfId="23022" xr:uid="{B505ACA4-E3B6-49CD-A4BC-37FC8942D724}"/>
    <cellStyle name="Normal 12 2 9 4 2 8" xfId="23023" xr:uid="{836D6679-ED2C-43CB-9E06-8550886E46FD}"/>
    <cellStyle name="Normal 12 2 9 4 2 8 2" xfId="23024" xr:uid="{9C1DADAB-62EA-488B-A6D3-E52EBDE7766D}"/>
    <cellStyle name="Normal 12 2 9 4 2 9" xfId="23025" xr:uid="{5641D0A1-F5A4-4AEE-93F7-425782888F0F}"/>
    <cellStyle name="Normal 12 2 9 4 2_FY15" xfId="23026" xr:uid="{482F9849-A729-4912-970B-82687784BE32}"/>
    <cellStyle name="Normal 12 2 9 4 3" xfId="23027" xr:uid="{966400B3-B0A7-404C-8102-E2CBCEAD1A84}"/>
    <cellStyle name="Normal 12 2 9 4 3 2" xfId="23028" xr:uid="{4ECD4D9A-BF1E-4876-AFC7-58F7B34CAF25}"/>
    <cellStyle name="Normal 12 2 9 4 3 2 2" xfId="23029" xr:uid="{980B7AC0-152E-4BA1-B787-9691AC1DB8C3}"/>
    <cellStyle name="Normal 12 2 9 4 3 3" xfId="23030" xr:uid="{0E06CF2C-140E-49FA-8EF5-27E579147C06}"/>
    <cellStyle name="Normal 12 2 9 4 3 3 2" xfId="23031" xr:uid="{72B0FE3D-4C30-4189-9A1E-744852522F21}"/>
    <cellStyle name="Normal 12 2 9 4 3 4" xfId="23032" xr:uid="{21BEEE59-72C6-43BA-9708-B43500427C3B}"/>
    <cellStyle name="Normal 12 2 9 4 3 4 2" xfId="23033" xr:uid="{C756A6A7-0126-40A2-83E5-2F0885975B14}"/>
    <cellStyle name="Normal 12 2 9 4 3 5" xfId="23034" xr:uid="{5E61BE0C-61EE-40CA-BE75-A6900CE678E0}"/>
    <cellStyle name="Normal 12 2 9 4 3 5 2" xfId="23035" xr:uid="{4C6B20CD-1B8A-4FBE-83C8-0D766398B4FD}"/>
    <cellStyle name="Normal 12 2 9 4 3 6" xfId="23036" xr:uid="{A99D0052-71EF-42C3-B224-41A393F47A89}"/>
    <cellStyle name="Normal 12 2 9 4 3 6 2" xfId="23037" xr:uid="{4B111AF9-4DBF-46A4-B983-EE7F94232E8B}"/>
    <cellStyle name="Normal 12 2 9 4 3 7" xfId="23038" xr:uid="{3ABF7A47-E285-432D-8D56-1B7487E95AD1}"/>
    <cellStyle name="Normal 12 2 9 4 3 7 2" xfId="23039" xr:uid="{EAC75A2F-A46D-494E-9B73-A4CED7FC2D3F}"/>
    <cellStyle name="Normal 12 2 9 4 3 8" xfId="23040" xr:uid="{AA8A9272-6B0B-4C88-ADCA-0890981AE25E}"/>
    <cellStyle name="Normal 12 2 9 4 3_FY15" xfId="23041" xr:uid="{C735FA03-41F5-4673-9A3A-4589A49E0E16}"/>
    <cellStyle name="Normal 12 2 9 4 4" xfId="23042" xr:uid="{5E0852E0-E734-4C72-B754-CA598E5F62B0}"/>
    <cellStyle name="Normal 12 2 9 4 4 2" xfId="23043" xr:uid="{6C5C89BA-8C31-474C-ACA5-434488495DFD}"/>
    <cellStyle name="Normal 12 2 9 4 5" xfId="23044" xr:uid="{C4BAF830-4930-4D26-A81F-57AD78F830DE}"/>
    <cellStyle name="Normal 12 2 9 4 5 2" xfId="23045" xr:uid="{89F51CC7-4AC5-4732-9DA9-789363359263}"/>
    <cellStyle name="Normal 12 2 9 4 6" xfId="23046" xr:uid="{54FFDB6B-6EEA-45F4-8AE4-D7D5A847934E}"/>
    <cellStyle name="Normal 12 2 9 4 6 2" xfId="23047" xr:uid="{164C5806-485C-4CE2-8199-54E0316F7883}"/>
    <cellStyle name="Normal 12 2 9 4 7" xfId="23048" xr:uid="{4399B40E-ABDB-4CEC-8855-44E8EEEB15E5}"/>
    <cellStyle name="Normal 12 2 9 4 7 2" xfId="23049" xr:uid="{0F69C3FF-FC4E-4B0A-B16F-212D31AD66F7}"/>
    <cellStyle name="Normal 12 2 9 4 8" xfId="23050" xr:uid="{B2D1331C-9AE4-4D45-A924-C1E54F0C4510}"/>
    <cellStyle name="Normal 12 2 9 4 8 2" xfId="23051" xr:uid="{C93121F4-1DFE-4255-AA69-4242B777BBE5}"/>
    <cellStyle name="Normal 12 2 9 4 9" xfId="23052" xr:uid="{8300C9C1-EF3A-4FEA-99B0-FB2DDC6A7ABC}"/>
    <cellStyle name="Normal 12 2 9 4 9 2" xfId="23053" xr:uid="{1A131FCA-0F69-4B97-9ABA-A15684B4581E}"/>
    <cellStyle name="Normal 12 2 9 4_AAUP CBI Calc" xfId="23054" xr:uid="{8DE23B2C-7FDD-4B84-A961-DD04F6D96E78}"/>
    <cellStyle name="Normal 12 2 9 5" xfId="23055" xr:uid="{2732DCDA-E8F6-45DD-8009-F23F58DAF05F}"/>
    <cellStyle name="Normal 12 2 9 5 10" xfId="23056" xr:uid="{3D3A2907-64DA-4628-92B2-A61447542C77}"/>
    <cellStyle name="Normal 12 2 9 5 2" xfId="23057" xr:uid="{B44CCFCA-CCF8-41AF-A8DB-08F3BBED6015}"/>
    <cellStyle name="Normal 12 2 9 5 2 2" xfId="23058" xr:uid="{299D8347-D6F2-4D38-9862-962806F9998F}"/>
    <cellStyle name="Normal 12 2 9 5 2 2 2" xfId="23059" xr:uid="{E55F714F-83EC-4520-92EB-50C81572D30A}"/>
    <cellStyle name="Normal 12 2 9 5 2 2 2 2" xfId="23060" xr:uid="{D069EB9F-FECB-45FF-8771-770ECDDEED5D}"/>
    <cellStyle name="Normal 12 2 9 5 2 2 3" xfId="23061" xr:uid="{42460253-3083-4E85-9E62-CED81925A9F7}"/>
    <cellStyle name="Normal 12 2 9 5 2 2 3 2" xfId="23062" xr:uid="{5FDD2EBC-9112-40B3-AF79-28CE47E6F267}"/>
    <cellStyle name="Normal 12 2 9 5 2 2 4" xfId="23063" xr:uid="{96E89810-2CAB-48B0-B631-1C4DA23EA518}"/>
    <cellStyle name="Normal 12 2 9 5 2 2 4 2" xfId="23064" xr:uid="{1BC36495-E90B-490C-9DF9-4B78AE74938C}"/>
    <cellStyle name="Normal 12 2 9 5 2 2 5" xfId="23065" xr:uid="{B5D84A86-EFD4-41BD-BA1C-33A6C30F5E6F}"/>
    <cellStyle name="Normal 12 2 9 5 2 2 5 2" xfId="23066" xr:uid="{F6BFC371-CE4F-48A7-AADD-298A7421ABB6}"/>
    <cellStyle name="Normal 12 2 9 5 2 2 6" xfId="23067" xr:uid="{53279F10-61BC-4F6C-A07F-70F8D847010F}"/>
    <cellStyle name="Normal 12 2 9 5 2 2 6 2" xfId="23068" xr:uid="{52A5E4BB-A8EC-4B58-B874-1C6C2C1D15A3}"/>
    <cellStyle name="Normal 12 2 9 5 2 2 7" xfId="23069" xr:uid="{C2DAB565-41A4-457F-B007-D158558A0CCB}"/>
    <cellStyle name="Normal 12 2 9 5 2 2 7 2" xfId="23070" xr:uid="{653D6E10-EA6F-4BCF-B369-50D5A4155C57}"/>
    <cellStyle name="Normal 12 2 9 5 2 2 8" xfId="23071" xr:uid="{2D070C63-ED8B-4DD7-B1CB-665AC1608F93}"/>
    <cellStyle name="Normal 12 2 9 5 2 2_FY15" xfId="23072" xr:uid="{782814BA-AA1E-4A7C-A938-53426819949B}"/>
    <cellStyle name="Normal 12 2 9 5 2 3" xfId="23073" xr:uid="{37CED0DE-22F3-452A-8C37-BA356AC1986F}"/>
    <cellStyle name="Normal 12 2 9 5 2 3 2" xfId="23074" xr:uid="{0DF65E3A-1052-4F8D-BBD7-08BCD5FD301D}"/>
    <cellStyle name="Normal 12 2 9 5 2 4" xfId="23075" xr:uid="{D9BE8510-44F0-4D70-BF3A-3B6D3B56D1BA}"/>
    <cellStyle name="Normal 12 2 9 5 2 4 2" xfId="23076" xr:uid="{B06DE248-558B-4940-8325-FDC104031220}"/>
    <cellStyle name="Normal 12 2 9 5 2 5" xfId="23077" xr:uid="{A6068541-76FF-45B1-84FD-06AFF5CF8FB2}"/>
    <cellStyle name="Normal 12 2 9 5 2 5 2" xfId="23078" xr:uid="{19F081D2-5F9B-442B-A476-8B8CB78EC7E9}"/>
    <cellStyle name="Normal 12 2 9 5 2 6" xfId="23079" xr:uid="{9007EAEA-B5DC-4B4B-A808-A14B7B758DCE}"/>
    <cellStyle name="Normal 12 2 9 5 2 6 2" xfId="23080" xr:uid="{861986D1-79A9-4EDC-A6A1-7B8BDCE8A570}"/>
    <cellStyle name="Normal 12 2 9 5 2 7" xfId="23081" xr:uid="{431A5239-63B6-4328-8AB1-5E4D5DD917D1}"/>
    <cellStyle name="Normal 12 2 9 5 2 7 2" xfId="23082" xr:uid="{90FA6465-CFC3-46EA-BC04-E86E9CD07AFE}"/>
    <cellStyle name="Normal 12 2 9 5 2 8" xfId="23083" xr:uid="{4557940F-338E-4322-B715-16DB3E066DF6}"/>
    <cellStyle name="Normal 12 2 9 5 2 8 2" xfId="23084" xr:uid="{2A498824-34CB-4622-89E1-838F27E7894B}"/>
    <cellStyle name="Normal 12 2 9 5 2 9" xfId="23085" xr:uid="{F278243C-D53C-4D08-AE51-4F004DF8DED0}"/>
    <cellStyle name="Normal 12 2 9 5 2_FY15" xfId="23086" xr:uid="{F77BF188-72E6-4340-B8F1-AA6C95F5539F}"/>
    <cellStyle name="Normal 12 2 9 5 3" xfId="23087" xr:uid="{6F028E25-A587-4137-BB89-F1A528125B7B}"/>
    <cellStyle name="Normal 12 2 9 5 3 2" xfId="23088" xr:uid="{35AEDF87-5D24-4696-ABD7-5A6DF3241D81}"/>
    <cellStyle name="Normal 12 2 9 5 3 2 2" xfId="23089" xr:uid="{B450EBAA-3DB9-4B4F-8628-9A2E9ABF9E14}"/>
    <cellStyle name="Normal 12 2 9 5 3 3" xfId="23090" xr:uid="{A1D78102-A0D8-40FB-BB49-555FC90C148E}"/>
    <cellStyle name="Normal 12 2 9 5 3 3 2" xfId="23091" xr:uid="{1EDBEE53-11E7-4C7F-AEBB-1C1D9AA90EF2}"/>
    <cellStyle name="Normal 12 2 9 5 3 4" xfId="23092" xr:uid="{AD5FFA87-1A80-4942-9248-B7D31D714C4C}"/>
    <cellStyle name="Normal 12 2 9 5 3 4 2" xfId="23093" xr:uid="{58B0BD97-9BE0-4150-AA5C-778943FFFA11}"/>
    <cellStyle name="Normal 12 2 9 5 3 5" xfId="23094" xr:uid="{FD420CB4-4D5A-4B30-AF9C-EE8D5326FD12}"/>
    <cellStyle name="Normal 12 2 9 5 3 5 2" xfId="23095" xr:uid="{A2D46A11-0129-40A8-94D8-166A382DFDE8}"/>
    <cellStyle name="Normal 12 2 9 5 3 6" xfId="23096" xr:uid="{F806EC80-979F-49BA-A4D0-A91A3D8D871B}"/>
    <cellStyle name="Normal 12 2 9 5 3 6 2" xfId="23097" xr:uid="{91FAE1DB-D076-4E58-9694-FFD6E69001F3}"/>
    <cellStyle name="Normal 12 2 9 5 3 7" xfId="23098" xr:uid="{FD2A7199-0A23-474C-AB72-3F14E3B89809}"/>
    <cellStyle name="Normal 12 2 9 5 3 7 2" xfId="23099" xr:uid="{827957BE-4B0A-4ADF-A355-245E45CC4A0F}"/>
    <cellStyle name="Normal 12 2 9 5 3 8" xfId="23100" xr:uid="{D45B32FC-6FFB-453F-B4D3-5341F5B28F1E}"/>
    <cellStyle name="Normal 12 2 9 5 3_FY15" xfId="23101" xr:uid="{63D3B36D-507C-4BD7-AA62-940E01884306}"/>
    <cellStyle name="Normal 12 2 9 5 4" xfId="23102" xr:uid="{47F58EB8-7F1A-4DB5-BBF2-4B3807795308}"/>
    <cellStyle name="Normal 12 2 9 5 4 2" xfId="23103" xr:uid="{0182C493-75BE-4815-AF68-6683C284CC77}"/>
    <cellStyle name="Normal 12 2 9 5 5" xfId="23104" xr:uid="{30B76764-FFAE-4B9C-BE36-C4EFE583CF42}"/>
    <cellStyle name="Normal 12 2 9 5 5 2" xfId="23105" xr:uid="{52E755D9-FA09-4FA8-A5B7-159825F0865E}"/>
    <cellStyle name="Normal 12 2 9 5 6" xfId="23106" xr:uid="{18838985-E97D-4A93-BEF1-FBAC331C9225}"/>
    <cellStyle name="Normal 12 2 9 5 6 2" xfId="23107" xr:uid="{5C3212E5-2FDC-42A6-BCAB-E07ED2816356}"/>
    <cellStyle name="Normal 12 2 9 5 7" xfId="23108" xr:uid="{276DA7AC-51C8-4109-B1AD-EC35119A4992}"/>
    <cellStyle name="Normal 12 2 9 5 7 2" xfId="23109" xr:uid="{F055B74A-405A-4ECC-87CD-36ADDE4F07FA}"/>
    <cellStyle name="Normal 12 2 9 5 8" xfId="23110" xr:uid="{E6071A63-2B23-4998-8FAC-20620373D80C}"/>
    <cellStyle name="Normal 12 2 9 5 8 2" xfId="23111" xr:uid="{3B61A5ED-8267-4967-BCC5-2CB49FED6AF7}"/>
    <cellStyle name="Normal 12 2 9 5 9" xfId="23112" xr:uid="{808C4B85-B3DC-4BFB-B2DC-43B44038B52B}"/>
    <cellStyle name="Normal 12 2 9 5 9 2" xfId="23113" xr:uid="{2323A53A-29FA-4135-9266-9425D19414E1}"/>
    <cellStyle name="Normal 12 2 9 5_AAUP CBI Calc" xfId="23114" xr:uid="{41E80438-6086-4537-B22D-F2C36FD79095}"/>
    <cellStyle name="Normal 12 2 9 6" xfId="23115" xr:uid="{0FE84907-D33D-421C-AF4F-F2D64FE21909}"/>
    <cellStyle name="Normal 12 2 9 6 2" xfId="23116" xr:uid="{E6519910-52B0-4018-85DD-37C4A8F233E8}"/>
    <cellStyle name="Normal 12 2 9 6 2 2" xfId="23117" xr:uid="{ABA7248D-25B9-41AC-BF40-BCDEE7CD2EF7}"/>
    <cellStyle name="Normal 12 2 9 6 2 2 2" xfId="23118" xr:uid="{11D21EE7-2FA7-47E9-8777-E96FA6A60B9F}"/>
    <cellStyle name="Normal 12 2 9 6 2 3" xfId="23119" xr:uid="{2B7EF8B7-0B6B-4286-B498-6D380C98323C}"/>
    <cellStyle name="Normal 12 2 9 6 2 3 2" xfId="23120" xr:uid="{A20336F4-C984-4990-A923-32CCD483CB23}"/>
    <cellStyle name="Normal 12 2 9 6 2 4" xfId="23121" xr:uid="{1F9004CD-6DBF-4E8A-A07C-010FEB67A80F}"/>
    <cellStyle name="Normal 12 2 9 6 2 4 2" xfId="23122" xr:uid="{F8A531BD-6980-4CA4-BD9D-68BA75BE08B5}"/>
    <cellStyle name="Normal 12 2 9 6 2 5" xfId="23123" xr:uid="{54EA9B61-5B5C-4D0A-A3D0-7D2E329E83BD}"/>
    <cellStyle name="Normal 12 2 9 6 2 5 2" xfId="23124" xr:uid="{165E1641-304F-4249-B825-C7A86865250E}"/>
    <cellStyle name="Normal 12 2 9 6 2 6" xfId="23125" xr:uid="{22C410E2-4F2A-47D7-81F3-4A343B461AA3}"/>
    <cellStyle name="Normal 12 2 9 6 2 6 2" xfId="23126" xr:uid="{881C8636-DB76-410F-B8AA-F4C2AC2B24A5}"/>
    <cellStyle name="Normal 12 2 9 6 2 7" xfId="23127" xr:uid="{AE7B100D-EEF9-4B83-AB92-23EAB18892B4}"/>
    <cellStyle name="Normal 12 2 9 6 2 7 2" xfId="23128" xr:uid="{C19E7CBA-6F78-4B51-A057-E36D61032E24}"/>
    <cellStyle name="Normal 12 2 9 6 2 8" xfId="23129" xr:uid="{3ABA3C31-1354-49C8-BA62-199380D0FB76}"/>
    <cellStyle name="Normal 12 2 9 6 2_FY15" xfId="23130" xr:uid="{BF291475-0392-47D0-9424-896AD1769E9E}"/>
    <cellStyle name="Normal 12 2 9 6 3" xfId="23131" xr:uid="{F552728C-360B-42FE-A503-D5F990F7446B}"/>
    <cellStyle name="Normal 12 2 9 6 3 2" xfId="23132" xr:uid="{9894F399-46FA-4D05-A757-A549E163E734}"/>
    <cellStyle name="Normal 12 2 9 6 4" xfId="23133" xr:uid="{C602014F-8CB0-4CF9-955B-35F5C6F26BD6}"/>
    <cellStyle name="Normal 12 2 9 6 4 2" xfId="23134" xr:uid="{5035AB6A-DBCE-4547-A367-D01D1964A2EC}"/>
    <cellStyle name="Normal 12 2 9 6 5" xfId="23135" xr:uid="{B02F0DB9-7C7E-47C7-9420-9BA79113B684}"/>
    <cellStyle name="Normal 12 2 9 6 5 2" xfId="23136" xr:uid="{AABD77AD-4C79-432F-84A9-6F359322FA02}"/>
    <cellStyle name="Normal 12 2 9 6 6" xfId="23137" xr:uid="{EBFD174C-B9EB-40C4-9C3C-3C8B35F23191}"/>
    <cellStyle name="Normal 12 2 9 6 6 2" xfId="23138" xr:uid="{70803FBB-FF99-4480-8709-8B3E12429BC0}"/>
    <cellStyle name="Normal 12 2 9 6 7" xfId="23139" xr:uid="{2D0E48F3-4078-4BF0-B139-315E7CAF5C9F}"/>
    <cellStyle name="Normal 12 2 9 6 7 2" xfId="23140" xr:uid="{C4455622-72E8-4385-B192-3643E2508720}"/>
    <cellStyle name="Normal 12 2 9 6 8" xfId="23141" xr:uid="{F3144949-C38B-41FB-B53F-77D2412811A4}"/>
    <cellStyle name="Normal 12 2 9 6 8 2" xfId="23142" xr:uid="{519168E6-12D6-4960-9D8C-8B16802032D3}"/>
    <cellStyle name="Normal 12 2 9 6 9" xfId="23143" xr:uid="{94FF56AC-56F7-4467-85FD-A1A3714CDE86}"/>
    <cellStyle name="Normal 12 2 9 6_FY15" xfId="23144" xr:uid="{CB617B7F-2850-4DAF-B91F-33949DA94968}"/>
    <cellStyle name="Normal 12 2 9 7" xfId="23145" xr:uid="{8E4C9108-5055-4FBA-93AE-2F5970F291A6}"/>
    <cellStyle name="Normal 12 2 9 7 2" xfId="23146" xr:uid="{CAF525D5-B064-486B-8A05-9B625261BD9F}"/>
    <cellStyle name="Normal 12 2 9 7 2 2" xfId="23147" xr:uid="{170E4558-9565-4EE2-83E6-7BEC2ACFDC12}"/>
    <cellStyle name="Normal 12 2 9 7 2 2 2" xfId="23148" xr:uid="{68D358E1-9118-4F53-8EAD-9FC8002F4478}"/>
    <cellStyle name="Normal 12 2 9 7 2 3" xfId="23149" xr:uid="{D5BAF005-1130-4DDE-8E2C-03A83C425CC8}"/>
    <cellStyle name="Normal 12 2 9 7 2 3 2" xfId="23150" xr:uid="{0AABA833-0551-4D2B-AF88-079B5108B222}"/>
    <cellStyle name="Normal 12 2 9 7 2 4" xfId="23151" xr:uid="{12132E92-EC82-4814-A0F8-1CC5F9FE6D47}"/>
    <cellStyle name="Normal 12 2 9 7 2 4 2" xfId="23152" xr:uid="{35B34975-278B-49CC-B414-9C6930858FA4}"/>
    <cellStyle name="Normal 12 2 9 7 2 5" xfId="23153" xr:uid="{C45479E6-B782-4B57-9934-FFF1DFA8C5E6}"/>
    <cellStyle name="Normal 12 2 9 7 2 5 2" xfId="23154" xr:uid="{BC7B8F05-DDE8-4A3B-9226-AC1C47C5360C}"/>
    <cellStyle name="Normal 12 2 9 7 2 6" xfId="23155" xr:uid="{E4F6A75F-64FE-4926-91A9-6531CD1036A7}"/>
    <cellStyle name="Normal 12 2 9 7 2 6 2" xfId="23156" xr:uid="{ADCD63B9-0179-42B2-A977-65042D7660C2}"/>
    <cellStyle name="Normal 12 2 9 7 2 7" xfId="23157" xr:uid="{6DFB34D8-0586-4D48-86DC-02BF841FD44E}"/>
    <cellStyle name="Normal 12 2 9 7 2 7 2" xfId="23158" xr:uid="{4CB42A52-C651-4CD7-BA95-2D3315557D0A}"/>
    <cellStyle name="Normal 12 2 9 7 2 8" xfId="23159" xr:uid="{3886FA0D-5EDD-4959-A55E-B65E1B0D180C}"/>
    <cellStyle name="Normal 12 2 9 7 2_FY15" xfId="23160" xr:uid="{792738EB-4641-4533-AF23-638585DCC803}"/>
    <cellStyle name="Normal 12 2 9 7 3" xfId="23161" xr:uid="{4FB70C3D-110A-4B0A-BA34-A1FC6E2C915E}"/>
    <cellStyle name="Normal 12 2 9 7 3 2" xfId="23162" xr:uid="{0EE0F6A3-FE91-4681-93AD-7117B74C23DB}"/>
    <cellStyle name="Normal 12 2 9 7 4" xfId="23163" xr:uid="{10BECE8C-97D7-45D4-AF12-A12EA5B766A4}"/>
    <cellStyle name="Normal 12 2 9 7 4 2" xfId="23164" xr:uid="{66F0976F-7F6F-4A8E-8511-E0AB7724E07E}"/>
    <cellStyle name="Normal 12 2 9 7 5" xfId="23165" xr:uid="{690E37AA-88E4-4F3B-98B9-EFDDC0A79B25}"/>
    <cellStyle name="Normal 12 2 9 7 5 2" xfId="23166" xr:uid="{6BA1E2D7-87A1-4AAC-A7B7-CD93E64D0710}"/>
    <cellStyle name="Normal 12 2 9 7 6" xfId="23167" xr:uid="{18E58DE5-0005-45FF-9F4B-40C7A922339D}"/>
    <cellStyle name="Normal 12 2 9 7 6 2" xfId="23168" xr:uid="{0EB73A29-3197-4418-BD35-A095E1FC5F7B}"/>
    <cellStyle name="Normal 12 2 9 7 7" xfId="23169" xr:uid="{1EAB6CB5-BC59-40F6-B276-DC97184356B4}"/>
    <cellStyle name="Normal 12 2 9 7 7 2" xfId="23170" xr:uid="{B3D01AF0-B6E5-4410-89D2-E43813C65A20}"/>
    <cellStyle name="Normal 12 2 9 7 8" xfId="23171" xr:uid="{71C444DD-33DA-4A87-B0B9-6A26382F8445}"/>
    <cellStyle name="Normal 12 2 9 7 8 2" xfId="23172" xr:uid="{8FF7D2D4-9CCD-45AD-A12D-E767F334AEF0}"/>
    <cellStyle name="Normal 12 2 9 7 9" xfId="23173" xr:uid="{87D0220D-5116-4152-8F5A-CB107BD4905A}"/>
    <cellStyle name="Normal 12 2 9 7_FY15" xfId="23174" xr:uid="{9B3A4B7B-8212-4C43-9ECA-E2ADD7AAD1B2}"/>
    <cellStyle name="Normal 12 2 9 8" xfId="23175" xr:uid="{34C9CCC5-F4B2-4E65-AA90-05306256CBDD}"/>
    <cellStyle name="Normal 12 2 9 8 2" xfId="23176" xr:uid="{EB35C4F6-D666-4D76-A664-782F04776655}"/>
    <cellStyle name="Normal 12 2 9 8 2 2" xfId="23177" xr:uid="{A56438AC-F704-4B88-9B66-83A8EB7F3516}"/>
    <cellStyle name="Normal 12 2 9 8 3" xfId="23178" xr:uid="{E456CBA2-9784-4BD4-BAC5-881863AE16AB}"/>
    <cellStyle name="Normal 12 2 9 8 3 2" xfId="23179" xr:uid="{D4574333-B448-4922-BF51-F2E5E8AFE3BE}"/>
    <cellStyle name="Normal 12 2 9 8 4" xfId="23180" xr:uid="{AA4AA139-1415-4CCC-A1C4-9736E13CD448}"/>
    <cellStyle name="Normal 12 2 9 8 4 2" xfId="23181" xr:uid="{78C0357A-F27B-4A62-8ACA-4273961D9BCE}"/>
    <cellStyle name="Normal 12 2 9 8 5" xfId="23182" xr:uid="{5DE8780C-7AD2-45D1-8B43-E67C3B0A2367}"/>
    <cellStyle name="Normal 12 2 9 8 5 2" xfId="23183" xr:uid="{BC74455B-619F-43EC-884E-08BC0A85BA1F}"/>
    <cellStyle name="Normal 12 2 9 8 6" xfId="23184" xr:uid="{13010400-BBAE-4DAB-B3E9-FA4242191F08}"/>
    <cellStyle name="Normal 12 2 9 8 6 2" xfId="23185" xr:uid="{9C560860-32E2-4CA4-A189-6EF461852DC4}"/>
    <cellStyle name="Normal 12 2 9 8 7" xfId="23186" xr:uid="{1A696EF9-9CE8-43EB-9D1E-DE79779A78B1}"/>
    <cellStyle name="Normal 12 2 9 8 7 2" xfId="23187" xr:uid="{E85A3D8B-10B6-4B51-A24F-A3C4F63C5A2E}"/>
    <cellStyle name="Normal 12 2 9 8 8" xfId="23188" xr:uid="{3CC6681D-7DF2-4E06-BA71-C9AB0133CA32}"/>
    <cellStyle name="Normal 12 2 9 8_FY15" xfId="23189" xr:uid="{B9EA67BF-149E-4AE4-8DA0-10A54D77B747}"/>
    <cellStyle name="Normal 12 2 9 9" xfId="23190" xr:uid="{3EBF446D-BD60-464F-971B-2B2A346DEEF9}"/>
    <cellStyle name="Normal 12 2 9 9 2" xfId="23191" xr:uid="{25E057F5-0ACA-46ED-B31F-569F137601F0}"/>
    <cellStyle name="Normal 12 2 9_AAUP CBI Calc" xfId="23192" xr:uid="{A7F8D85B-F7D6-4C26-8098-8E837456FB48}"/>
    <cellStyle name="Normal 12 2_AAUP CBI Calc" xfId="23193" xr:uid="{65B92D90-0E29-4F97-85A7-611982824744}"/>
    <cellStyle name="Normal 12 20" xfId="23194" xr:uid="{697D8CCB-044C-4960-B6FD-9D5795A08994}"/>
    <cellStyle name="Normal 12 20 2" xfId="23195" xr:uid="{4F3FB66F-2765-4BBB-A472-CEB1E0DF8F8D}"/>
    <cellStyle name="Normal 12 20 2 2" xfId="23196" xr:uid="{A5D1BAE1-F0D7-4F92-9B79-A177E6472584}"/>
    <cellStyle name="Normal 12 20 3" xfId="23197" xr:uid="{22AB6881-D492-4AA5-8BC9-CA77A8D5E220}"/>
    <cellStyle name="Normal 12 20 3 2" xfId="23198" xr:uid="{9F373574-7031-4708-968F-B589F0346215}"/>
    <cellStyle name="Normal 12 20 4" xfId="23199" xr:uid="{7136BCC4-069D-40A2-A166-5AA4D08C0D74}"/>
    <cellStyle name="Normal 12 20 4 2" xfId="23200" xr:uid="{821EEA9F-C57B-4E0E-A3F6-C1F16040F9A7}"/>
    <cellStyle name="Normal 12 20 5" xfId="23201" xr:uid="{D94BFB8E-8CBE-4A4B-AFFA-251FC050C40D}"/>
    <cellStyle name="Normal 12 20 5 2" xfId="23202" xr:uid="{13FC9DC8-99E6-4EF3-A033-4DCF5683FF3A}"/>
    <cellStyle name="Normal 12 20 6" xfId="23203" xr:uid="{56E051AC-0262-4771-9220-D923C6B80B17}"/>
    <cellStyle name="Normal 12 20 6 2" xfId="23204" xr:uid="{B9FEBBB4-30C2-4852-935C-E9E0179D8DB8}"/>
    <cellStyle name="Normal 12 20 7" xfId="23205" xr:uid="{21CCEF73-353E-4961-99F7-EFD2286668FA}"/>
    <cellStyle name="Normal 12 20 7 2" xfId="23206" xr:uid="{74E43E1A-6841-45CC-BAED-741A555BCEDA}"/>
    <cellStyle name="Normal 12 20 8" xfId="23207" xr:uid="{98FFD835-4249-431A-991D-8657364DBB31}"/>
    <cellStyle name="Normal 12 20_FY15" xfId="23208" xr:uid="{21F77EAD-E214-4426-ABA1-9CFC11EF7102}"/>
    <cellStyle name="Normal 12 21" xfId="23209" xr:uid="{4D54F99D-D216-4804-A659-66D1DC4736A6}"/>
    <cellStyle name="Normal 12 21 2" xfId="23210" xr:uid="{3242F370-A5A7-463F-B075-0D9B0D077921}"/>
    <cellStyle name="Normal 12 21 2 2" xfId="23211" xr:uid="{A9A9A6A0-5C5F-4F1B-9F94-1649C750258A}"/>
    <cellStyle name="Normal 12 21 3" xfId="23212" xr:uid="{A2110ABF-F2C3-4283-A9C6-F1174216E83C}"/>
    <cellStyle name="Normal 12 21 3 2" xfId="23213" xr:uid="{BB7DE146-6B9E-46B1-914E-0CDB08A977B2}"/>
    <cellStyle name="Normal 12 22" xfId="23214" xr:uid="{1176F342-1E82-4A05-9A53-71A3145DDB96}"/>
    <cellStyle name="Normal 12 23" xfId="23215" xr:uid="{93F192CE-94ED-462A-82A4-ECD5F3B02F79}"/>
    <cellStyle name="Normal 12 24" xfId="23216" xr:uid="{DFC2A91A-9512-47D3-B217-74B1FB4305A4}"/>
    <cellStyle name="Normal 12 25" xfId="23217" xr:uid="{640A69F9-EDF8-44FA-A4DF-32744C662C07}"/>
    <cellStyle name="Normal 12 26" xfId="23218" xr:uid="{72309BF8-F4AC-4A27-BD65-D4F4369225C7}"/>
    <cellStyle name="Normal 12 27" xfId="23219" xr:uid="{C9B36F8E-04AE-4B84-AB0E-042CA83A69D4}"/>
    <cellStyle name="Normal 12 28" xfId="23220" xr:uid="{B2B7F13C-171E-4AE5-8797-0A575CCFE370}"/>
    <cellStyle name="Normal 12 28 2" xfId="23221" xr:uid="{C6C04808-6BF0-45DC-90CD-841DC7551544}"/>
    <cellStyle name="Normal 12 28 2 2" xfId="23222" xr:uid="{95540F0B-07C4-4399-B956-9CC3044701D7}"/>
    <cellStyle name="Normal 12 28 3" xfId="23223" xr:uid="{95A0BDA0-E471-47EF-A4D4-5F0E49C523C6}"/>
    <cellStyle name="Normal 12 28_FY15" xfId="23224" xr:uid="{7C696D1D-188E-4E18-B3DD-44E80FFC28A3}"/>
    <cellStyle name="Normal 12 29" xfId="23225" xr:uid="{21A65BCB-A5CD-4AA7-82D4-4432D8632605}"/>
    <cellStyle name="Normal 12 29 2" xfId="23226" xr:uid="{7269CCE4-18F3-4706-B542-814BE1803B7A}"/>
    <cellStyle name="Normal 12 3" xfId="23227" xr:uid="{88F5C1E2-2F7B-4CC0-8CFB-6FC52C41E55C}"/>
    <cellStyle name="Normal 12 3 10" xfId="23228" xr:uid="{AB780F0F-BF66-438C-9EB4-406A449F6596}"/>
    <cellStyle name="Normal 12 3 10 10" xfId="23229" xr:uid="{33480DA5-8133-4376-B910-E392CD509F4D}"/>
    <cellStyle name="Normal 12 3 10 10 2" xfId="23230" xr:uid="{8B4E8922-34AA-45F9-80FF-BA4041A8B090}"/>
    <cellStyle name="Normal 12 3 10 11" xfId="23231" xr:uid="{29402E19-7742-4E54-9ADE-5F03E8C40298}"/>
    <cellStyle name="Normal 12 3 10 2" xfId="23232" xr:uid="{12C54018-E2F2-4F5A-A483-D20C68273110}"/>
    <cellStyle name="Normal 12 3 10 2 10" xfId="23233" xr:uid="{07D858FA-6410-45AF-A7E9-BE2A7F6D175C}"/>
    <cellStyle name="Normal 12 3 10 2 2" xfId="23234" xr:uid="{8E68DE60-0905-4687-B723-9B1154146E87}"/>
    <cellStyle name="Normal 12 3 10 2 2 2" xfId="23235" xr:uid="{56E9856E-CC0F-4C7B-A5F6-D2F186B6BC45}"/>
    <cellStyle name="Normal 12 3 10 2 2 2 2" xfId="23236" xr:uid="{06B48EE4-273C-4C0C-878C-D20D86E3B4F7}"/>
    <cellStyle name="Normal 12 3 10 2 2 2 2 2" xfId="23237" xr:uid="{A45DEDEE-9300-479D-A2F5-A07B3D66573D}"/>
    <cellStyle name="Normal 12 3 10 2 2 2 3" xfId="23238" xr:uid="{776F69B7-85E1-4968-AF83-0C922231A16F}"/>
    <cellStyle name="Normal 12 3 10 2 2 2 3 2" xfId="23239" xr:uid="{25A2B8B6-F944-4137-A9D8-36D6AC5D1FD6}"/>
    <cellStyle name="Normal 12 3 10 2 2 2 4" xfId="23240" xr:uid="{BA930853-C385-4019-96EE-7316E55C3386}"/>
    <cellStyle name="Normal 12 3 10 2 2 2 4 2" xfId="23241" xr:uid="{FCEF03E3-0ED4-4A5C-AC37-5BDB11126FAB}"/>
    <cellStyle name="Normal 12 3 10 2 2 2 5" xfId="23242" xr:uid="{E0C671D4-A58A-4561-9DCE-5E45EB35ADA7}"/>
    <cellStyle name="Normal 12 3 10 2 2 2 5 2" xfId="23243" xr:uid="{95D7F89B-C985-43C8-B22C-28BA7E6EB57B}"/>
    <cellStyle name="Normal 12 3 10 2 2 2 6" xfId="23244" xr:uid="{8FE07A15-0FCE-42BA-A2E4-9F8611131920}"/>
    <cellStyle name="Normal 12 3 10 2 2 2 6 2" xfId="23245" xr:uid="{7D07EDE0-3EB5-47AB-8E4E-02B3FCD1ABFE}"/>
    <cellStyle name="Normal 12 3 10 2 2 2 7" xfId="23246" xr:uid="{E8795E87-640F-4D6D-8BA0-3E09D3F1765D}"/>
    <cellStyle name="Normal 12 3 10 2 2 2 7 2" xfId="23247" xr:uid="{C0635A09-D2E1-4A6C-88A8-B10335A8D25D}"/>
    <cellStyle name="Normal 12 3 10 2 2 2 8" xfId="23248" xr:uid="{76C6524E-0C44-480C-94AE-5AA59AB6851D}"/>
    <cellStyle name="Normal 12 3 10 2 2 2_FY15" xfId="23249" xr:uid="{867AC38E-DF58-4954-935E-ADEB412FEF55}"/>
    <cellStyle name="Normal 12 3 10 2 2 3" xfId="23250" xr:uid="{33503BBC-16C1-42E9-9AD2-05B107674C07}"/>
    <cellStyle name="Normal 12 3 10 2 2 3 2" xfId="23251" xr:uid="{DE67B445-F8F6-4064-ADC3-F1294115C759}"/>
    <cellStyle name="Normal 12 3 10 2 2 4" xfId="23252" xr:uid="{6F19926F-7E12-4D39-85AD-5DDBE763A7DE}"/>
    <cellStyle name="Normal 12 3 10 2 2 4 2" xfId="23253" xr:uid="{754DB497-7A8D-4752-BEE0-6668116FC1A1}"/>
    <cellStyle name="Normal 12 3 10 2 2 5" xfId="23254" xr:uid="{66D38C33-8616-4DF4-96AE-CA10DBFFE1B5}"/>
    <cellStyle name="Normal 12 3 10 2 2 5 2" xfId="23255" xr:uid="{3386A544-6266-4943-B7D0-E442CBEFEF49}"/>
    <cellStyle name="Normal 12 3 10 2 2 6" xfId="23256" xr:uid="{3FACC3ED-6C5A-4757-958B-AFAE2C264C1D}"/>
    <cellStyle name="Normal 12 3 10 2 2 6 2" xfId="23257" xr:uid="{603C3326-AA49-4BB4-8F01-558F168477E7}"/>
    <cellStyle name="Normal 12 3 10 2 2 7" xfId="23258" xr:uid="{EF98275B-93F8-4473-AF86-E2B1CD21865F}"/>
    <cellStyle name="Normal 12 3 10 2 2 7 2" xfId="23259" xr:uid="{DE31A2B9-62D3-4D24-807D-B85F7171FD27}"/>
    <cellStyle name="Normal 12 3 10 2 2 8" xfId="23260" xr:uid="{4553AC5F-0E91-4A70-945D-A727BBFC9436}"/>
    <cellStyle name="Normal 12 3 10 2 2 8 2" xfId="23261" xr:uid="{5948F31A-9958-435C-8538-C9D63ADFF87D}"/>
    <cellStyle name="Normal 12 3 10 2 2 9" xfId="23262" xr:uid="{7A02C65D-544A-49BD-8870-F2132D45826F}"/>
    <cellStyle name="Normal 12 3 10 2 2_FY15" xfId="23263" xr:uid="{D5281560-2A88-4644-84B4-1114DC676861}"/>
    <cellStyle name="Normal 12 3 10 2 3" xfId="23264" xr:uid="{47CDC75F-CB6D-43FC-98AE-31522287ADD2}"/>
    <cellStyle name="Normal 12 3 10 2 3 2" xfId="23265" xr:uid="{1689ECBD-0D7E-483C-AE62-30B5EE85BEF0}"/>
    <cellStyle name="Normal 12 3 10 2 3 2 2" xfId="23266" xr:uid="{8C1B4D92-6089-4D85-8D95-61962C70456E}"/>
    <cellStyle name="Normal 12 3 10 2 3 3" xfId="23267" xr:uid="{2AE00420-F691-4428-B550-7619A7E225DF}"/>
    <cellStyle name="Normal 12 3 10 2 3 3 2" xfId="23268" xr:uid="{68FA04FE-E010-4E6C-BD44-77AEC6CD5876}"/>
    <cellStyle name="Normal 12 3 10 2 3 4" xfId="23269" xr:uid="{AD9E1D93-8844-44C8-8F6C-3F4C5F8F9033}"/>
    <cellStyle name="Normal 12 3 10 2 3 4 2" xfId="23270" xr:uid="{0590F4C6-DE26-49BB-9CFF-332A6980B459}"/>
    <cellStyle name="Normal 12 3 10 2 3 5" xfId="23271" xr:uid="{8EC4FE39-2BA4-4D02-93DD-408C97B1E844}"/>
    <cellStyle name="Normal 12 3 10 2 3 5 2" xfId="23272" xr:uid="{A0F19046-5042-44C8-AB21-55BFDD29BB87}"/>
    <cellStyle name="Normal 12 3 10 2 3 6" xfId="23273" xr:uid="{DFB185F8-481F-4C37-9496-458396B8ABDB}"/>
    <cellStyle name="Normal 12 3 10 2 3 6 2" xfId="23274" xr:uid="{0AFFEE6B-E347-4054-AA38-F885FC9B57F7}"/>
    <cellStyle name="Normal 12 3 10 2 3 7" xfId="23275" xr:uid="{894E41D2-F056-4E9F-B386-11704942C668}"/>
    <cellStyle name="Normal 12 3 10 2 3 7 2" xfId="23276" xr:uid="{76C5FDA5-2FA8-4C61-942D-046CF0F7ED47}"/>
    <cellStyle name="Normal 12 3 10 2 3 8" xfId="23277" xr:uid="{C2A0FAD0-A012-45C0-BC64-BED617A97C33}"/>
    <cellStyle name="Normal 12 3 10 2 3_FY15" xfId="23278" xr:uid="{E6312EB4-71D1-4207-948C-DCD93ACD7220}"/>
    <cellStyle name="Normal 12 3 10 2 4" xfId="23279" xr:uid="{3FA5AE16-D785-4B14-8042-E5EE0F60C432}"/>
    <cellStyle name="Normal 12 3 10 2 4 2" xfId="23280" xr:uid="{15C3EE4E-90E9-4DAB-85A5-9616D32A485C}"/>
    <cellStyle name="Normal 12 3 10 2 5" xfId="23281" xr:uid="{82022BC5-5720-47B3-93E4-768C10357B5D}"/>
    <cellStyle name="Normal 12 3 10 2 5 2" xfId="23282" xr:uid="{103A1A91-3140-4415-A890-E26302C5C57A}"/>
    <cellStyle name="Normal 12 3 10 2 6" xfId="23283" xr:uid="{5C8EBB9F-9295-459F-874B-848F82971745}"/>
    <cellStyle name="Normal 12 3 10 2 6 2" xfId="23284" xr:uid="{5814E745-C5B9-4906-869E-68ABB7076F58}"/>
    <cellStyle name="Normal 12 3 10 2 7" xfId="23285" xr:uid="{80FFD0F2-423E-4091-921F-C50D82A27C6C}"/>
    <cellStyle name="Normal 12 3 10 2 7 2" xfId="23286" xr:uid="{711A4AA9-CD03-4296-9059-363224275258}"/>
    <cellStyle name="Normal 12 3 10 2 8" xfId="23287" xr:uid="{E9EB3BC6-CFE8-45AB-9CB1-A8C898CE10B1}"/>
    <cellStyle name="Normal 12 3 10 2 8 2" xfId="23288" xr:uid="{6B86FD2A-05BD-4EF2-BEBC-E5078207E9E3}"/>
    <cellStyle name="Normal 12 3 10 2 9" xfId="23289" xr:uid="{AD3158B5-4E49-4C88-9205-0CE61F8E497C}"/>
    <cellStyle name="Normal 12 3 10 2 9 2" xfId="23290" xr:uid="{24BBCA91-24F1-4462-9E64-967638A0B17A}"/>
    <cellStyle name="Normal 12 3 10 2_FY15" xfId="23291" xr:uid="{C5033953-ECC1-4E21-8A46-11626504740C}"/>
    <cellStyle name="Normal 12 3 10 3" xfId="23292" xr:uid="{4D401AE8-82AC-44EA-9C3D-04C888735489}"/>
    <cellStyle name="Normal 12 3 10 3 2" xfId="23293" xr:uid="{3B67C4A9-82EB-4584-A1DE-C4115F65C9CF}"/>
    <cellStyle name="Normal 12 3 10 3 2 2" xfId="23294" xr:uid="{5E3CE283-D08C-43BC-8359-545533F5A733}"/>
    <cellStyle name="Normal 12 3 10 3 2 2 2" xfId="23295" xr:uid="{1B9E5D9D-02A8-4E96-9F65-1C8229D9D4F3}"/>
    <cellStyle name="Normal 12 3 10 3 2 3" xfId="23296" xr:uid="{EB40CA18-A62C-4B32-8DCB-6DFA9A7D9C6F}"/>
    <cellStyle name="Normal 12 3 10 3 2 3 2" xfId="23297" xr:uid="{728C1CBD-635B-47B7-A211-D7999F740887}"/>
    <cellStyle name="Normal 12 3 10 3 2 4" xfId="23298" xr:uid="{F4902621-5248-4A55-AD67-3DD4916F54CF}"/>
    <cellStyle name="Normal 12 3 10 3 2 4 2" xfId="23299" xr:uid="{8D39E855-FEF7-45EA-A88E-6992F6845357}"/>
    <cellStyle name="Normal 12 3 10 3 2 5" xfId="23300" xr:uid="{15DF7A9D-0D76-4DBA-AAC4-410F9CF6096C}"/>
    <cellStyle name="Normal 12 3 10 3 2 5 2" xfId="23301" xr:uid="{67BA1D0D-070D-4D0B-94A7-C92095D1E3BE}"/>
    <cellStyle name="Normal 12 3 10 3 2 6" xfId="23302" xr:uid="{5E6FA8AE-1DCA-4B13-A833-103F40595BEF}"/>
    <cellStyle name="Normal 12 3 10 3 2 6 2" xfId="23303" xr:uid="{87AD607C-A0F7-4646-B24B-533437CC8BD4}"/>
    <cellStyle name="Normal 12 3 10 3 2 7" xfId="23304" xr:uid="{F3AB8732-2C01-4CA6-A096-47DAA1C3D287}"/>
    <cellStyle name="Normal 12 3 10 3 2 7 2" xfId="23305" xr:uid="{B264E355-56E3-4293-AEA6-DB49081AF209}"/>
    <cellStyle name="Normal 12 3 10 3 2 8" xfId="23306" xr:uid="{8E72CD25-D174-4845-8C2D-924C2A649DAC}"/>
    <cellStyle name="Normal 12 3 10 3 2_FY15" xfId="23307" xr:uid="{DBE93A6A-607A-473C-BDDF-7ABDDBD890C1}"/>
    <cellStyle name="Normal 12 3 10 3 3" xfId="23308" xr:uid="{1A9F9257-8110-4E99-B324-096EB407C954}"/>
    <cellStyle name="Normal 12 3 10 3 3 2" xfId="23309" xr:uid="{32E2C187-EF40-44FB-B567-7BD18C618B40}"/>
    <cellStyle name="Normal 12 3 10 3 4" xfId="23310" xr:uid="{CA597E0F-D74D-47A0-BAF2-32F367CF95D7}"/>
    <cellStyle name="Normal 12 3 10 3 4 2" xfId="23311" xr:uid="{39DC74C9-330B-4F32-9E0C-8F1134A722B5}"/>
    <cellStyle name="Normal 12 3 10 3 5" xfId="23312" xr:uid="{3203B40E-9CD4-405A-8C42-E11616A9EF9C}"/>
    <cellStyle name="Normal 12 3 10 3 5 2" xfId="23313" xr:uid="{1060F3C5-16C6-49F2-B9B7-53B3FBC8BBC7}"/>
    <cellStyle name="Normal 12 3 10 3 6" xfId="23314" xr:uid="{DEB51C76-25CE-4913-8273-EBBF360CB659}"/>
    <cellStyle name="Normal 12 3 10 3 6 2" xfId="23315" xr:uid="{5B89A988-57F8-458E-9D46-9FF2E2F6358A}"/>
    <cellStyle name="Normal 12 3 10 3 7" xfId="23316" xr:uid="{52BDD742-0A67-4FD6-8E3C-4FCC042C3D7C}"/>
    <cellStyle name="Normal 12 3 10 3 7 2" xfId="23317" xr:uid="{DC407BC6-9BC6-4CD3-9704-E3497737EC6B}"/>
    <cellStyle name="Normal 12 3 10 3 8" xfId="23318" xr:uid="{366707A1-610B-47CD-BE72-BBF89AC435EF}"/>
    <cellStyle name="Normal 12 3 10 3 8 2" xfId="23319" xr:uid="{E857DFEA-8919-4082-A9CD-B74A1226F3BA}"/>
    <cellStyle name="Normal 12 3 10 3 9" xfId="23320" xr:uid="{BC247469-9E1C-41C7-9C2A-993A02969D69}"/>
    <cellStyle name="Normal 12 3 10 3_FY15" xfId="23321" xr:uid="{CB74BFEF-BD12-47A8-A7B4-B7E9EA4B874A}"/>
    <cellStyle name="Normal 12 3 10 4" xfId="23322" xr:uid="{336C7605-960C-4E79-B91B-68EC8391AECD}"/>
    <cellStyle name="Normal 12 3 10 4 2" xfId="23323" xr:uid="{FBE72CAE-8563-43E7-9C83-B13E88282F70}"/>
    <cellStyle name="Normal 12 3 10 4 2 2" xfId="23324" xr:uid="{E8F5A2B9-9A9A-469D-A568-7B2BC0473B4E}"/>
    <cellStyle name="Normal 12 3 10 4 3" xfId="23325" xr:uid="{6654FDA9-453C-49D1-8730-264A495A8E57}"/>
    <cellStyle name="Normal 12 3 10 4 3 2" xfId="23326" xr:uid="{D3A496D2-CA7A-423F-B4D0-DBEA604668DD}"/>
    <cellStyle name="Normal 12 3 10 4 4" xfId="23327" xr:uid="{D5FE7571-DB47-45A2-9830-5CB8F3EC99B9}"/>
    <cellStyle name="Normal 12 3 10 4 4 2" xfId="23328" xr:uid="{73D66F1D-BF6B-487A-BAA1-1179952A536F}"/>
    <cellStyle name="Normal 12 3 10 4 5" xfId="23329" xr:uid="{506F116E-B21E-481C-B58C-08BE81679B6B}"/>
    <cellStyle name="Normal 12 3 10 4 5 2" xfId="23330" xr:uid="{888312B3-A440-46F6-9DBD-B838793AAC88}"/>
    <cellStyle name="Normal 12 3 10 4 6" xfId="23331" xr:uid="{ACF91577-8608-48FB-8F43-4EFCF5EB6056}"/>
    <cellStyle name="Normal 12 3 10 4 6 2" xfId="23332" xr:uid="{A4B5765E-40E4-411C-91EE-C583EF6425C2}"/>
    <cellStyle name="Normal 12 3 10 4 7" xfId="23333" xr:uid="{FC0E4EF1-6F01-47E7-AAF2-F146C0672CA9}"/>
    <cellStyle name="Normal 12 3 10 4 7 2" xfId="23334" xr:uid="{473C3969-B652-41E2-8CBA-24C8848321DE}"/>
    <cellStyle name="Normal 12 3 10 4 8" xfId="23335" xr:uid="{67AD5836-776D-4665-B533-D789EE8D459C}"/>
    <cellStyle name="Normal 12 3 10 4_FY15" xfId="23336" xr:uid="{DC66758B-F100-4102-98D2-A6337CE042B8}"/>
    <cellStyle name="Normal 12 3 10 5" xfId="23337" xr:uid="{6CABA0E1-6EB3-4393-9953-4463B38C24FE}"/>
    <cellStyle name="Normal 12 3 10 5 2" xfId="23338" xr:uid="{0D63B704-701D-4CC3-B597-1A99D4E292C7}"/>
    <cellStyle name="Normal 12 3 10 6" xfId="23339" xr:uid="{3C60DEC3-AEDC-4C5C-8165-B1CA2FEEB79B}"/>
    <cellStyle name="Normal 12 3 10 6 2" xfId="23340" xr:uid="{CBEC8B63-8703-440A-9DA1-61D8A5417008}"/>
    <cellStyle name="Normal 12 3 10 7" xfId="23341" xr:uid="{6786D5EE-1C85-4745-AA30-EB949CA0AF35}"/>
    <cellStyle name="Normal 12 3 10 7 2" xfId="23342" xr:uid="{4FB8AA01-37CB-4ABE-BE29-CE3AE2C85F78}"/>
    <cellStyle name="Normal 12 3 10 8" xfId="23343" xr:uid="{12E5527A-B251-453C-97A0-A9AB8984E27D}"/>
    <cellStyle name="Normal 12 3 10 8 2" xfId="23344" xr:uid="{E9D4F27F-1982-4D6E-8B09-2C6FBF03C95C}"/>
    <cellStyle name="Normal 12 3 10 9" xfId="23345" xr:uid="{D9F65A4D-9C54-45BF-961A-FFDEF7F8A6E2}"/>
    <cellStyle name="Normal 12 3 10 9 2" xfId="23346" xr:uid="{EE2B2675-8631-48DF-9DC8-FBAFBD6ED4F8}"/>
    <cellStyle name="Normal 12 3 10_AAUP CBI Calc" xfId="23347" xr:uid="{9C7925F7-C34E-4B52-9E5F-C9D033C6B756}"/>
    <cellStyle name="Normal 12 3 11" xfId="23348" xr:uid="{88C55AC1-BE35-4318-8921-743B070B9164}"/>
    <cellStyle name="Normal 12 3 11 10" xfId="23349" xr:uid="{B9F4D0EB-05D7-4278-9E7F-9046252F250F}"/>
    <cellStyle name="Normal 12 3 11 10 2" xfId="23350" xr:uid="{647104F0-5B5D-46B1-BDF4-1C14B7CD3EDC}"/>
    <cellStyle name="Normal 12 3 11 11" xfId="23351" xr:uid="{A5CD0E84-A9F9-4348-9BB3-4CE7E8DE48EC}"/>
    <cellStyle name="Normal 12 3 11 2" xfId="23352" xr:uid="{DCBB5817-007B-49BA-8EE0-2AD4D9491B38}"/>
    <cellStyle name="Normal 12 3 11 2 2" xfId="23353" xr:uid="{CEC620A2-F720-4C51-9D8C-554CD0B34EB7}"/>
    <cellStyle name="Normal 12 3 11 2 2 2" xfId="23354" xr:uid="{BE21060D-A1F2-47CF-A03B-A1603680C6BC}"/>
    <cellStyle name="Normal 12 3 11 2 2 2 2" xfId="23355" xr:uid="{CCBCF585-74FA-47C0-B394-B2C0486BC5CE}"/>
    <cellStyle name="Normal 12 3 11 2 2 3" xfId="23356" xr:uid="{B3B5E87D-5CAD-4E03-9AAF-5CED134AC54E}"/>
    <cellStyle name="Normal 12 3 11 2 2 3 2" xfId="23357" xr:uid="{B4BB1992-C614-4D26-A348-CF8F21DAC020}"/>
    <cellStyle name="Normal 12 3 11 2 2 4" xfId="23358" xr:uid="{62B4DA7F-739B-4F13-BEE4-4733701D935E}"/>
    <cellStyle name="Normal 12 3 11 2 2 4 2" xfId="23359" xr:uid="{84EE735F-0606-4356-8DBA-8CC26F26BDF8}"/>
    <cellStyle name="Normal 12 3 11 2 2 5" xfId="23360" xr:uid="{E5357CA3-E178-4F79-A0EF-D272FF9567D2}"/>
    <cellStyle name="Normal 12 3 11 2 2 5 2" xfId="23361" xr:uid="{0193EE14-93A0-4CEF-A9FB-4E1F51078F46}"/>
    <cellStyle name="Normal 12 3 11 2 2 6" xfId="23362" xr:uid="{FA114277-5E5E-4243-A23C-00DD4B08E636}"/>
    <cellStyle name="Normal 12 3 11 2 2 6 2" xfId="23363" xr:uid="{9FBF99B1-0DB4-4618-B962-F3D8EAD757C6}"/>
    <cellStyle name="Normal 12 3 11 2 2 7" xfId="23364" xr:uid="{5970CF24-65C6-40DD-B17B-C73A8C0E6B77}"/>
    <cellStyle name="Normal 12 3 11 2 2 7 2" xfId="23365" xr:uid="{D44A2A49-0850-4B8E-BDFB-577CBE204B91}"/>
    <cellStyle name="Normal 12 3 11 2 2 8" xfId="23366" xr:uid="{C1FBC413-80D3-4E50-BE51-4A51B1B247C5}"/>
    <cellStyle name="Normal 12 3 11 2 2_FY15" xfId="23367" xr:uid="{77BF0F85-3232-49AD-B2CE-CDA8150DEB8E}"/>
    <cellStyle name="Normal 12 3 11 2 3" xfId="23368" xr:uid="{658F9F0F-F3A6-49CC-849C-C188F5A34F71}"/>
    <cellStyle name="Normal 12 3 11 2 3 2" xfId="23369" xr:uid="{58CD209A-7D24-4EEE-9DCC-0EB972A7B15C}"/>
    <cellStyle name="Normal 12 3 11 2 4" xfId="23370" xr:uid="{1D7BE190-B91D-4845-B731-B9646E13DC23}"/>
    <cellStyle name="Normal 12 3 11 2 4 2" xfId="23371" xr:uid="{DA3E9F7C-B176-484B-A88A-1C8FCB164B25}"/>
    <cellStyle name="Normal 12 3 11 2 5" xfId="23372" xr:uid="{085BED71-6B43-4D48-9432-6EDA2C2BEC77}"/>
    <cellStyle name="Normal 12 3 11 2 5 2" xfId="23373" xr:uid="{8A7B2309-6AD5-4EBF-A6F7-9B19B61F793B}"/>
    <cellStyle name="Normal 12 3 11 2 6" xfId="23374" xr:uid="{5B3F015E-7052-4C5C-AFE5-F6E5793AA541}"/>
    <cellStyle name="Normal 12 3 11 2 6 2" xfId="23375" xr:uid="{94554B8E-41B6-4C6A-9567-D7228259C3BF}"/>
    <cellStyle name="Normal 12 3 11 2 7" xfId="23376" xr:uid="{B2E64754-6DB4-475C-B0DE-4DFEFEC5B317}"/>
    <cellStyle name="Normal 12 3 11 2 7 2" xfId="23377" xr:uid="{053D95BF-D91F-4C45-B06B-8A86A4B1B89B}"/>
    <cellStyle name="Normal 12 3 11 2 8" xfId="23378" xr:uid="{1ABD403B-FFAA-4D79-8FD1-4AC16F2E0372}"/>
    <cellStyle name="Normal 12 3 11 2 8 2" xfId="23379" xr:uid="{B4865B1A-6BAD-414B-A5B6-97E27D17B9EC}"/>
    <cellStyle name="Normal 12 3 11 2 9" xfId="23380" xr:uid="{344DE633-9591-492D-A4C2-BB2BD2388EB7}"/>
    <cellStyle name="Normal 12 3 11 2_FY15" xfId="23381" xr:uid="{B4EAE595-1B47-4426-928A-15A87ED72529}"/>
    <cellStyle name="Normal 12 3 11 3" xfId="23382" xr:uid="{CFB47D69-2893-4308-B36D-81E0FF9618AC}"/>
    <cellStyle name="Normal 12 3 11 3 2" xfId="23383" xr:uid="{6019D2DA-8689-43A6-81BB-2ECD8CE3BF05}"/>
    <cellStyle name="Normal 12 3 11 3 2 2" xfId="23384" xr:uid="{0FEEC9BC-BC19-4118-937F-458D95BE9A90}"/>
    <cellStyle name="Normal 12 3 11 3 2 2 2" xfId="23385" xr:uid="{31741282-73BE-4C03-8FD1-2E75C3A2DED4}"/>
    <cellStyle name="Normal 12 3 11 3 2 3" xfId="23386" xr:uid="{B66C0A6E-42A3-4112-9FA9-34732712D63B}"/>
    <cellStyle name="Normal 12 3 11 3 2 3 2" xfId="23387" xr:uid="{50DC7CBD-3A41-4909-A731-BA9B8B8017C9}"/>
    <cellStyle name="Normal 12 3 11 3 2 4" xfId="23388" xr:uid="{DA659C58-0FAE-4231-9010-19BB840CF032}"/>
    <cellStyle name="Normal 12 3 11 3 2 4 2" xfId="23389" xr:uid="{AC6BC6C8-745B-41D9-8734-A744729FD716}"/>
    <cellStyle name="Normal 12 3 11 3 2 5" xfId="23390" xr:uid="{40CE646C-F1DA-4C55-8363-269C37DF7013}"/>
    <cellStyle name="Normal 12 3 11 3 2 5 2" xfId="23391" xr:uid="{AAD32F30-384D-4578-BF5B-2900B86EBCAD}"/>
    <cellStyle name="Normal 12 3 11 3 2 6" xfId="23392" xr:uid="{0FC0EB67-FB82-47DA-B44B-403150B5BEEE}"/>
    <cellStyle name="Normal 12 3 11 3 2 6 2" xfId="23393" xr:uid="{D802BC8E-7F6C-4DF2-BBEC-D4FB597137FA}"/>
    <cellStyle name="Normal 12 3 11 3 2 7" xfId="23394" xr:uid="{07E94137-1C0A-48E0-AD3E-63A215AEAB79}"/>
    <cellStyle name="Normal 12 3 11 3 2 7 2" xfId="23395" xr:uid="{63581977-D00F-4EE8-B7C9-008403A4DE9D}"/>
    <cellStyle name="Normal 12 3 11 3 2 8" xfId="23396" xr:uid="{00AC1739-329B-4F2F-B897-539252DE2853}"/>
    <cellStyle name="Normal 12 3 11 3 2_FY15" xfId="23397" xr:uid="{956BED46-2D6C-470A-8C5A-7FD0F30EECAC}"/>
    <cellStyle name="Normal 12 3 11 3 3" xfId="23398" xr:uid="{2BB9A4E0-95D7-47AC-AC3A-1BC11228A89A}"/>
    <cellStyle name="Normal 12 3 11 3 3 2" xfId="23399" xr:uid="{980FCB42-A732-46A3-8278-517518EF5173}"/>
    <cellStyle name="Normal 12 3 11 3 4" xfId="23400" xr:uid="{8F8450ED-D248-489E-8EAA-F8EED05B9C30}"/>
    <cellStyle name="Normal 12 3 11 3 4 2" xfId="23401" xr:uid="{1D19638C-DAD5-4D15-8D17-BB9BDC964449}"/>
    <cellStyle name="Normal 12 3 11 3 5" xfId="23402" xr:uid="{B64D3D96-B846-45BD-BF0F-FE8EE7010EB1}"/>
    <cellStyle name="Normal 12 3 11 3 5 2" xfId="23403" xr:uid="{4DA9C1A1-E474-4E60-AAEA-73D6D912D01B}"/>
    <cellStyle name="Normal 12 3 11 3 6" xfId="23404" xr:uid="{AD96376D-D804-4C07-A504-57E674068075}"/>
    <cellStyle name="Normal 12 3 11 3 6 2" xfId="23405" xr:uid="{14CB8F67-17C4-4D29-B706-3544D965FDE1}"/>
    <cellStyle name="Normal 12 3 11 3 7" xfId="23406" xr:uid="{1A96B76F-0E7E-4D03-BE9F-9F6FCA8B8FDA}"/>
    <cellStyle name="Normal 12 3 11 3 7 2" xfId="23407" xr:uid="{63D0FE17-3369-408F-8132-DD9C643AE325}"/>
    <cellStyle name="Normal 12 3 11 3 8" xfId="23408" xr:uid="{05540490-CECB-412E-BECC-CAA72DB766BB}"/>
    <cellStyle name="Normal 12 3 11 3 8 2" xfId="23409" xr:uid="{5B79FA4E-5658-4B65-BCC2-9822862B3C42}"/>
    <cellStyle name="Normal 12 3 11 3 9" xfId="23410" xr:uid="{1910F350-F08F-4349-9E76-6FFB0CD4B5DE}"/>
    <cellStyle name="Normal 12 3 11 3_FY15" xfId="23411" xr:uid="{B6801EC0-5840-4FB6-9BF2-E76A1FDF57DA}"/>
    <cellStyle name="Normal 12 3 11 4" xfId="23412" xr:uid="{228F6E44-650C-497A-AF1E-FA55843E334B}"/>
    <cellStyle name="Normal 12 3 11 4 2" xfId="23413" xr:uid="{CD6EDE9E-4C12-4E21-8CE4-EA19819E95DF}"/>
    <cellStyle name="Normal 12 3 11 4 2 2" xfId="23414" xr:uid="{ECBDD838-1812-40C8-88BB-2D8CDB434EDC}"/>
    <cellStyle name="Normal 12 3 11 4 3" xfId="23415" xr:uid="{96F1B02B-EF16-493A-82D8-C872D7E6618A}"/>
    <cellStyle name="Normal 12 3 11 4 3 2" xfId="23416" xr:uid="{889D97F2-DA99-427B-86A2-1E625698296C}"/>
    <cellStyle name="Normal 12 3 11 4 4" xfId="23417" xr:uid="{2A8436F9-0DBC-4359-9397-42CBD637B38F}"/>
    <cellStyle name="Normal 12 3 11 4 4 2" xfId="23418" xr:uid="{DA8D9D46-88BE-42C2-8EDA-4CFBA0314BC3}"/>
    <cellStyle name="Normal 12 3 11 4 5" xfId="23419" xr:uid="{B1689464-3E0E-4A3B-A438-0DDA625E981E}"/>
    <cellStyle name="Normal 12 3 11 4 5 2" xfId="23420" xr:uid="{E9C2D50C-7324-43E2-AFCE-4F0E55319C43}"/>
    <cellStyle name="Normal 12 3 11 4 6" xfId="23421" xr:uid="{9F6CDB5F-44CE-4996-B694-EC3E61B6B4B0}"/>
    <cellStyle name="Normal 12 3 11 4 6 2" xfId="23422" xr:uid="{58D1B435-92DC-4E93-A14A-8070DD4A951C}"/>
    <cellStyle name="Normal 12 3 11 4 7" xfId="23423" xr:uid="{858A7CEB-30BB-436A-86C3-E63FA9BC5578}"/>
    <cellStyle name="Normal 12 3 11 4 7 2" xfId="23424" xr:uid="{EB789F28-7594-4AB3-AF6E-20FDF0DE56B5}"/>
    <cellStyle name="Normal 12 3 11 4 8" xfId="23425" xr:uid="{2397F5B4-589D-4192-8418-07B61A23302C}"/>
    <cellStyle name="Normal 12 3 11 4_FY15" xfId="23426" xr:uid="{AE307717-3ED7-4031-B0F8-715B8669D3FB}"/>
    <cellStyle name="Normal 12 3 11 5" xfId="23427" xr:uid="{4863A22B-3F91-42E4-8382-62EB21D3846D}"/>
    <cellStyle name="Normal 12 3 11 5 2" xfId="23428" xr:uid="{C76B287F-72F1-4CBD-AD86-D6E8BC59EE8A}"/>
    <cellStyle name="Normal 12 3 11 6" xfId="23429" xr:uid="{413558CE-7837-44B8-B015-70C3B3E4C8C3}"/>
    <cellStyle name="Normal 12 3 11 6 2" xfId="23430" xr:uid="{EFD84D46-1A37-437D-AE36-0F57A82D8E4F}"/>
    <cellStyle name="Normal 12 3 11 7" xfId="23431" xr:uid="{C53760BD-68C3-4CF2-80FC-F1D873A1C7DA}"/>
    <cellStyle name="Normal 12 3 11 7 2" xfId="23432" xr:uid="{D7F72F21-FDCC-4A3D-8F40-F3697BCD0FB4}"/>
    <cellStyle name="Normal 12 3 11 8" xfId="23433" xr:uid="{E1C224F3-06B3-40F1-9FBE-A652945CF47A}"/>
    <cellStyle name="Normal 12 3 11 8 2" xfId="23434" xr:uid="{D126F63A-62A3-4C16-AD91-647E1368B87B}"/>
    <cellStyle name="Normal 12 3 11 9" xfId="23435" xr:uid="{9F86D223-A9D7-476F-A7C8-B533298DF49A}"/>
    <cellStyle name="Normal 12 3 11 9 2" xfId="23436" xr:uid="{65D117DE-98A0-4C66-AB0B-84EDF79EFE9B}"/>
    <cellStyle name="Normal 12 3 11_AAUP CBI Calc" xfId="23437" xr:uid="{81285B15-CB68-4B88-A2ED-5793B93077A5}"/>
    <cellStyle name="Normal 12 3 12" xfId="23438" xr:uid="{D9F30556-FDF1-4F21-A63F-C343D11379B1}"/>
    <cellStyle name="Normal 12 3 12 10" xfId="23439" xr:uid="{14ACFA05-F87B-4B3F-A039-FFB6BF21D061}"/>
    <cellStyle name="Normal 12 3 12 2" xfId="23440" xr:uid="{A71CF301-343C-4759-8198-FADE988DF33B}"/>
    <cellStyle name="Normal 12 3 12 2 2" xfId="23441" xr:uid="{35BEB30E-7067-419B-8D7A-046C9DE9745E}"/>
    <cellStyle name="Normal 12 3 12 2 2 2" xfId="23442" xr:uid="{7CACED90-A002-4BB6-B6FC-00392B0D643C}"/>
    <cellStyle name="Normal 12 3 12 2 2 2 2" xfId="23443" xr:uid="{88E6D643-7BA2-4C14-851E-D2CA3250BF9F}"/>
    <cellStyle name="Normal 12 3 12 2 2 3" xfId="23444" xr:uid="{131BBD4D-36FE-48B0-8E8A-0344773C0FFC}"/>
    <cellStyle name="Normal 12 3 12 2 2 3 2" xfId="23445" xr:uid="{B035AA01-A3AC-4645-B491-535409A6CEB4}"/>
    <cellStyle name="Normal 12 3 12 2 2 4" xfId="23446" xr:uid="{04995695-47A6-4F36-856E-DF21ADF47301}"/>
    <cellStyle name="Normal 12 3 12 2 2 4 2" xfId="23447" xr:uid="{230E05B4-ADDF-4102-9593-0DA87F3EFCE3}"/>
    <cellStyle name="Normal 12 3 12 2 2 5" xfId="23448" xr:uid="{67A8523B-0F00-446A-B2C9-9CD2A05272FB}"/>
    <cellStyle name="Normal 12 3 12 2 2 5 2" xfId="23449" xr:uid="{05D40807-8443-490B-8778-F0AC83C73901}"/>
    <cellStyle name="Normal 12 3 12 2 2 6" xfId="23450" xr:uid="{FE07519A-7B5C-4675-AC54-3790A6D6DC84}"/>
    <cellStyle name="Normal 12 3 12 2 2 6 2" xfId="23451" xr:uid="{787802CA-5CA1-43D3-8774-BE1977F85E3C}"/>
    <cellStyle name="Normal 12 3 12 2 2 7" xfId="23452" xr:uid="{361AA47D-5D9C-46C2-89B0-17499C342E34}"/>
    <cellStyle name="Normal 12 3 12 2 2 7 2" xfId="23453" xr:uid="{D9953A6C-D6BC-4135-9670-D02E966163D2}"/>
    <cellStyle name="Normal 12 3 12 2 2 8" xfId="23454" xr:uid="{43B69EA4-CAE1-4F97-8EBF-D72BE5965A1D}"/>
    <cellStyle name="Normal 12 3 12 2 2_FY15" xfId="23455" xr:uid="{76D21CCE-C4E2-4073-8354-D7F42D11B73A}"/>
    <cellStyle name="Normal 12 3 12 2 3" xfId="23456" xr:uid="{DE88E179-AFC8-46A6-9147-209CDD59FB86}"/>
    <cellStyle name="Normal 12 3 12 2 3 2" xfId="23457" xr:uid="{47B47109-E92A-4B05-85FF-8DF16D1B98F0}"/>
    <cellStyle name="Normal 12 3 12 2 4" xfId="23458" xr:uid="{21822685-5B0F-4496-AC16-5F4BF6EF415B}"/>
    <cellStyle name="Normal 12 3 12 2 4 2" xfId="23459" xr:uid="{EFE7DF40-0710-460C-80F4-2A078EC674AA}"/>
    <cellStyle name="Normal 12 3 12 2 5" xfId="23460" xr:uid="{DB7D586F-F1CC-42B0-9B32-FC2BC3A34276}"/>
    <cellStyle name="Normal 12 3 12 2 5 2" xfId="23461" xr:uid="{419F5EFE-61AF-4A2A-9115-E17A96A0D63B}"/>
    <cellStyle name="Normal 12 3 12 2 6" xfId="23462" xr:uid="{753AC96E-ADFB-418C-A7D8-F4F588222923}"/>
    <cellStyle name="Normal 12 3 12 2 6 2" xfId="23463" xr:uid="{E2E332A4-02B3-4104-A8D0-7EE2AB20473D}"/>
    <cellStyle name="Normal 12 3 12 2 7" xfId="23464" xr:uid="{897B3D58-E39B-4C9B-9B97-FE51179458D3}"/>
    <cellStyle name="Normal 12 3 12 2 7 2" xfId="23465" xr:uid="{BD98F627-2144-4344-B54C-B42EC43DC63B}"/>
    <cellStyle name="Normal 12 3 12 2 8" xfId="23466" xr:uid="{9E7F10BA-7ED1-479C-8B5C-9E5F2B8A52B1}"/>
    <cellStyle name="Normal 12 3 12 2 8 2" xfId="23467" xr:uid="{4FECAC0D-69EF-4716-854F-95EA1B2633D7}"/>
    <cellStyle name="Normal 12 3 12 2 9" xfId="23468" xr:uid="{E9355055-4E4E-4B8D-8409-C091A9AE00D3}"/>
    <cellStyle name="Normal 12 3 12 2_FY15" xfId="23469" xr:uid="{16CE39A2-89C6-4F20-B1A2-E8D521BC70E0}"/>
    <cellStyle name="Normal 12 3 12 3" xfId="23470" xr:uid="{223C4CF1-76CB-4D3B-909C-8BB807A9F837}"/>
    <cellStyle name="Normal 12 3 12 3 2" xfId="23471" xr:uid="{0AB2F7A0-00AF-40B4-9F8B-26CC2853FB85}"/>
    <cellStyle name="Normal 12 3 12 3 2 2" xfId="23472" xr:uid="{C82031BE-1DC4-45FD-9B20-58E1806BF101}"/>
    <cellStyle name="Normal 12 3 12 3 3" xfId="23473" xr:uid="{3DB08896-EA70-44ED-96E0-6B65671BC119}"/>
    <cellStyle name="Normal 12 3 12 3 3 2" xfId="23474" xr:uid="{9363C612-56F9-49A7-B57E-38CD98F595A2}"/>
    <cellStyle name="Normal 12 3 12 3 4" xfId="23475" xr:uid="{FA801FFC-DFE3-4080-AB09-0C68C0450AF5}"/>
    <cellStyle name="Normal 12 3 12 3 4 2" xfId="23476" xr:uid="{1C3F3D11-CC5E-464C-AC99-4BBE0AA1354D}"/>
    <cellStyle name="Normal 12 3 12 3 5" xfId="23477" xr:uid="{80C3DA03-1C8D-4D10-8451-77B8CDB1DF27}"/>
    <cellStyle name="Normal 12 3 12 3 5 2" xfId="23478" xr:uid="{DFC07F9D-EB9D-42D4-BFF5-AA5B70C50E0C}"/>
    <cellStyle name="Normal 12 3 12 3 6" xfId="23479" xr:uid="{C12C2D1E-1667-421A-AF00-748B0F3D4EB1}"/>
    <cellStyle name="Normal 12 3 12 3 6 2" xfId="23480" xr:uid="{643E9164-42EE-4D46-AA7A-F68422D81406}"/>
    <cellStyle name="Normal 12 3 12 3 7" xfId="23481" xr:uid="{E36CC159-058F-4E01-B95B-602B70F6D9E6}"/>
    <cellStyle name="Normal 12 3 12 3 7 2" xfId="23482" xr:uid="{5C9F7177-01D6-4280-9E78-AA253D93EEAE}"/>
    <cellStyle name="Normal 12 3 12 3 8" xfId="23483" xr:uid="{8254DBE6-BAED-407C-9BF3-5CFAFF8B2676}"/>
    <cellStyle name="Normal 12 3 12 3_FY15" xfId="23484" xr:uid="{0293D487-7BBF-4DF1-8FD5-CBA9A1C03664}"/>
    <cellStyle name="Normal 12 3 12 4" xfId="23485" xr:uid="{8B6A0D2E-0E49-48E6-BB3E-F66B446EF3F0}"/>
    <cellStyle name="Normal 12 3 12 4 2" xfId="23486" xr:uid="{267F7677-CDBB-4F45-8010-A0A7E1B7DBB5}"/>
    <cellStyle name="Normal 12 3 12 5" xfId="23487" xr:uid="{4BA4AF7E-D708-4753-BECC-B885A5B339B5}"/>
    <cellStyle name="Normal 12 3 12 5 2" xfId="23488" xr:uid="{DA4B6039-E446-45D7-9D3F-BFB76A0C2ED0}"/>
    <cellStyle name="Normal 12 3 12 6" xfId="23489" xr:uid="{9C2615E3-40AC-41A4-9547-F26711736329}"/>
    <cellStyle name="Normal 12 3 12 6 2" xfId="23490" xr:uid="{EB4FDA5B-98E7-4DD2-8F9E-A17DC66A77F1}"/>
    <cellStyle name="Normal 12 3 12 7" xfId="23491" xr:uid="{38FAB370-C930-4DA3-A393-AA5050A2D32F}"/>
    <cellStyle name="Normal 12 3 12 7 2" xfId="23492" xr:uid="{954DEDA4-AD69-4741-A432-1933328C6F6E}"/>
    <cellStyle name="Normal 12 3 12 8" xfId="23493" xr:uid="{49925E71-9208-467A-8828-784408B56D53}"/>
    <cellStyle name="Normal 12 3 12 8 2" xfId="23494" xr:uid="{7A702047-4A94-4813-9CAD-E191569C9370}"/>
    <cellStyle name="Normal 12 3 12 9" xfId="23495" xr:uid="{AF8F6933-516B-4A4F-8C45-346FCBD9323C}"/>
    <cellStyle name="Normal 12 3 12 9 2" xfId="23496" xr:uid="{2B01F46B-1C78-40F9-BAD8-4E0EA7EBE196}"/>
    <cellStyle name="Normal 12 3 12_AAUP CBI Calc" xfId="23497" xr:uid="{1D2BDB5F-6F2F-43EC-A0BF-A2E2489DFBAB}"/>
    <cellStyle name="Normal 12 3 13" xfId="23498" xr:uid="{B5BE898E-873A-4D97-A4F3-A4973B4AB7FD}"/>
    <cellStyle name="Normal 12 3 13 10" xfId="23499" xr:uid="{5B0392C4-F75D-4A96-AAA7-2753B53C496C}"/>
    <cellStyle name="Normal 12 3 13 2" xfId="23500" xr:uid="{54EA9EC5-6685-4AE5-A342-0C156C11A76D}"/>
    <cellStyle name="Normal 12 3 13 2 2" xfId="23501" xr:uid="{8592EB39-4FB0-45A5-A229-029423E98F38}"/>
    <cellStyle name="Normal 12 3 13 2 2 2" xfId="23502" xr:uid="{843CF804-604E-414A-94E5-967A0231C947}"/>
    <cellStyle name="Normal 12 3 13 2 2 2 2" xfId="23503" xr:uid="{0FC466D8-0224-4F70-9541-86863263F539}"/>
    <cellStyle name="Normal 12 3 13 2 2 3" xfId="23504" xr:uid="{7A4759EF-F12E-4129-8F6F-C847DA2C80C6}"/>
    <cellStyle name="Normal 12 3 13 2 2 3 2" xfId="23505" xr:uid="{9BBD180F-5F10-4AEB-9AD8-1EEE4A9E660A}"/>
    <cellStyle name="Normal 12 3 13 2 2 4" xfId="23506" xr:uid="{81FC4C8C-3F32-45FB-8DA3-8C72A69D5BBC}"/>
    <cellStyle name="Normal 12 3 13 2 2 4 2" xfId="23507" xr:uid="{BA614CA2-4F8B-4AEF-9109-04912DDDD55D}"/>
    <cellStyle name="Normal 12 3 13 2 2 5" xfId="23508" xr:uid="{15DE2EA5-E6D2-4D63-BEDE-3496EBDE6D6B}"/>
    <cellStyle name="Normal 12 3 13 2 2 5 2" xfId="23509" xr:uid="{0080D1A9-3A22-444D-9E19-C3FA78EC4A1E}"/>
    <cellStyle name="Normal 12 3 13 2 2 6" xfId="23510" xr:uid="{6B7DE214-38DD-4555-84AC-D54897B858E1}"/>
    <cellStyle name="Normal 12 3 13 2 2 6 2" xfId="23511" xr:uid="{48FDB9B5-4230-452E-B829-9588F0A3A32E}"/>
    <cellStyle name="Normal 12 3 13 2 2 7" xfId="23512" xr:uid="{108F8503-19A9-4876-98B0-6B102D35C14D}"/>
    <cellStyle name="Normal 12 3 13 2 2 7 2" xfId="23513" xr:uid="{B5879C0F-52EA-496B-B667-3D01CDE64B8E}"/>
    <cellStyle name="Normal 12 3 13 2 2 8" xfId="23514" xr:uid="{F04163BB-64D2-4F41-902C-FB6AE50D7941}"/>
    <cellStyle name="Normal 12 3 13 2 2_FY15" xfId="23515" xr:uid="{9EAFC719-73B9-4C74-8CE2-E4438B7931D0}"/>
    <cellStyle name="Normal 12 3 13 2 3" xfId="23516" xr:uid="{25FF17C0-1187-4AC2-B88F-6538FAA1E9FF}"/>
    <cellStyle name="Normal 12 3 13 2 3 2" xfId="23517" xr:uid="{59D28E2C-ACB7-45C2-9E4E-B2F769FE8760}"/>
    <cellStyle name="Normal 12 3 13 2 4" xfId="23518" xr:uid="{B52FC773-AA1F-45E2-AF16-13A91FDADF63}"/>
    <cellStyle name="Normal 12 3 13 2 4 2" xfId="23519" xr:uid="{9BBB17B0-93CC-4F57-B95F-8C05B8379690}"/>
    <cellStyle name="Normal 12 3 13 2 5" xfId="23520" xr:uid="{D4EDAF66-30DF-4186-B929-C086979C6985}"/>
    <cellStyle name="Normal 12 3 13 2 5 2" xfId="23521" xr:uid="{A0155D4B-EA64-43CF-9273-AB9D3A4A6283}"/>
    <cellStyle name="Normal 12 3 13 2 6" xfId="23522" xr:uid="{9BD1013E-6245-42F8-9161-059919E92905}"/>
    <cellStyle name="Normal 12 3 13 2 6 2" xfId="23523" xr:uid="{A37277DF-F67A-4579-9395-32E491A7C267}"/>
    <cellStyle name="Normal 12 3 13 2 7" xfId="23524" xr:uid="{51970B4A-7B5B-4311-9002-91D8DF39AD8B}"/>
    <cellStyle name="Normal 12 3 13 2 7 2" xfId="23525" xr:uid="{C9572500-D0A7-45A6-9B42-6625CCE78FBF}"/>
    <cellStyle name="Normal 12 3 13 2 8" xfId="23526" xr:uid="{8727EE14-F0E3-4577-AD59-A7281F22F1E7}"/>
    <cellStyle name="Normal 12 3 13 2 8 2" xfId="23527" xr:uid="{72A1249C-FC6A-4E3E-9D1F-4DE5B294B7C2}"/>
    <cellStyle name="Normal 12 3 13 2 9" xfId="23528" xr:uid="{FF6BA581-A051-4E61-8AE7-E36B62115D39}"/>
    <cellStyle name="Normal 12 3 13 2_FY15" xfId="23529" xr:uid="{D18D98DB-0832-4E42-8BEB-68F3624E04DE}"/>
    <cellStyle name="Normal 12 3 13 3" xfId="23530" xr:uid="{FA300D8E-EAA5-47F4-8F91-7821EACCF9DC}"/>
    <cellStyle name="Normal 12 3 13 3 2" xfId="23531" xr:uid="{77BB6971-E7AC-4A3C-9C62-6486742FE457}"/>
    <cellStyle name="Normal 12 3 13 3 2 2" xfId="23532" xr:uid="{31B12292-51B8-4B96-8E42-C86F4B89FDF0}"/>
    <cellStyle name="Normal 12 3 13 3 3" xfId="23533" xr:uid="{C0FAEB62-A08E-4C23-ACE7-22064FE5D74C}"/>
    <cellStyle name="Normal 12 3 13 3 3 2" xfId="23534" xr:uid="{3D3ADE27-12AB-4C48-9725-C3FBB9E8411C}"/>
    <cellStyle name="Normal 12 3 13 3 4" xfId="23535" xr:uid="{18B55335-FF36-4026-A9E6-828C38C6A3B7}"/>
    <cellStyle name="Normal 12 3 13 3 4 2" xfId="23536" xr:uid="{D38B7136-904F-452D-A18F-586CFE3F0F1C}"/>
    <cellStyle name="Normal 12 3 13 3 5" xfId="23537" xr:uid="{219621A9-E74B-4838-BFC2-EE485973D411}"/>
    <cellStyle name="Normal 12 3 13 3 5 2" xfId="23538" xr:uid="{9863FE4A-1FE7-4A16-BC89-6C3F22F0337C}"/>
    <cellStyle name="Normal 12 3 13 3 6" xfId="23539" xr:uid="{845037E2-E25F-456A-9412-F34FF0647B33}"/>
    <cellStyle name="Normal 12 3 13 3 6 2" xfId="23540" xr:uid="{60C7C07D-AFE7-461E-A782-2EF24CEBB710}"/>
    <cellStyle name="Normal 12 3 13 3 7" xfId="23541" xr:uid="{7C291845-5A1C-4D59-A417-D853160784B5}"/>
    <cellStyle name="Normal 12 3 13 3 7 2" xfId="23542" xr:uid="{3C5016CD-76C2-49A4-99A4-8E16B8724E1F}"/>
    <cellStyle name="Normal 12 3 13 3 8" xfId="23543" xr:uid="{8AC3F91D-7EBF-46E3-BEFA-9101AFCC3C03}"/>
    <cellStyle name="Normal 12 3 13 3_FY15" xfId="23544" xr:uid="{90C91678-FA04-40BD-BF50-ED99F48CC9EF}"/>
    <cellStyle name="Normal 12 3 13 4" xfId="23545" xr:uid="{57A416C1-45FA-4D30-8C67-7477E2B53B73}"/>
    <cellStyle name="Normal 12 3 13 4 2" xfId="23546" xr:uid="{45AF081D-EDBF-4BFC-A91E-2D01CBBE3C27}"/>
    <cellStyle name="Normal 12 3 13 5" xfId="23547" xr:uid="{BBAB45DA-2027-484A-B67C-540320677812}"/>
    <cellStyle name="Normal 12 3 13 5 2" xfId="23548" xr:uid="{9FACCFA4-3DDF-48A1-B401-EAD326D32B9B}"/>
    <cellStyle name="Normal 12 3 13 6" xfId="23549" xr:uid="{3CB8E9BC-9AE9-4D2F-8688-12F542A30809}"/>
    <cellStyle name="Normal 12 3 13 6 2" xfId="23550" xr:uid="{4E15BB9D-E25C-4584-B88C-27C2BD45DE82}"/>
    <cellStyle name="Normal 12 3 13 7" xfId="23551" xr:uid="{FDA1705C-808C-4057-9BB6-F44BAA3912EB}"/>
    <cellStyle name="Normal 12 3 13 7 2" xfId="23552" xr:uid="{49849956-75B7-4947-8AD6-685AAA332323}"/>
    <cellStyle name="Normal 12 3 13 8" xfId="23553" xr:uid="{3D50CF71-3684-480E-B321-ADC2F733989E}"/>
    <cellStyle name="Normal 12 3 13 8 2" xfId="23554" xr:uid="{93CF1CAE-39E7-495D-A81D-B10019C4E4D6}"/>
    <cellStyle name="Normal 12 3 13 9" xfId="23555" xr:uid="{C651BBCD-A8DE-4EC1-A6D7-F0776E08C54B}"/>
    <cellStyle name="Normal 12 3 13 9 2" xfId="23556" xr:uid="{ECC38659-EC1D-47AE-AC36-0487656361D3}"/>
    <cellStyle name="Normal 12 3 13_AAUP CBI Calc" xfId="23557" xr:uid="{29CDB54F-60EF-4AEC-BBC4-9C9C1F73557F}"/>
    <cellStyle name="Normal 12 3 14" xfId="23558" xr:uid="{095FE861-871B-4FE4-83AD-6C3E6746CF50}"/>
    <cellStyle name="Normal 12 3 14 10" xfId="23559" xr:uid="{0A1C016C-C170-4836-A71C-871FE23A5BEB}"/>
    <cellStyle name="Normal 12 3 14 2" xfId="23560" xr:uid="{E73C5F9B-E0A2-4A3E-88DD-3A542E2A3C0D}"/>
    <cellStyle name="Normal 12 3 14 2 2" xfId="23561" xr:uid="{A6F19592-0F80-492F-82C9-CDF4FEDC5D2E}"/>
    <cellStyle name="Normal 12 3 14 2 2 2" xfId="23562" xr:uid="{1910DB61-C542-4DA6-B3C8-44F3E4A1582C}"/>
    <cellStyle name="Normal 12 3 14 2 2 2 2" xfId="23563" xr:uid="{5C984893-7D4F-4622-8B9B-AE7D19FB931A}"/>
    <cellStyle name="Normal 12 3 14 2 2 3" xfId="23564" xr:uid="{FC843AA6-B056-47F0-9D58-A810B045FB7F}"/>
    <cellStyle name="Normal 12 3 14 2 2 3 2" xfId="23565" xr:uid="{6B426045-0D47-4B10-A35B-0A5B931D013B}"/>
    <cellStyle name="Normal 12 3 14 2 2 4" xfId="23566" xr:uid="{1C0E114E-7F64-4769-9F55-740067D9D3AA}"/>
    <cellStyle name="Normal 12 3 14 2 2 4 2" xfId="23567" xr:uid="{C8D7CB22-338C-494E-9B65-B94653198C2F}"/>
    <cellStyle name="Normal 12 3 14 2 2 5" xfId="23568" xr:uid="{3BE11AE0-8DAD-4783-ADCB-B2A189CC1289}"/>
    <cellStyle name="Normal 12 3 14 2 2 5 2" xfId="23569" xr:uid="{17C0E2EE-622F-4684-ADDC-1BB1BA7ED0E3}"/>
    <cellStyle name="Normal 12 3 14 2 2 6" xfId="23570" xr:uid="{01E09D05-B27F-41AE-A3EF-B76B940436C2}"/>
    <cellStyle name="Normal 12 3 14 2 2 6 2" xfId="23571" xr:uid="{A872BD94-F6C7-418E-9477-3A79EA4C0BD4}"/>
    <cellStyle name="Normal 12 3 14 2 2 7" xfId="23572" xr:uid="{477260A5-59C4-42E4-AF8F-AA3ACDB0385E}"/>
    <cellStyle name="Normal 12 3 14 2 2 7 2" xfId="23573" xr:uid="{54176766-DDF5-453F-9A8A-8D61E0D0D61F}"/>
    <cellStyle name="Normal 12 3 14 2 2 8" xfId="23574" xr:uid="{0282920B-2A48-44F7-B33F-42FF44AD3955}"/>
    <cellStyle name="Normal 12 3 14 2 2_FY15" xfId="23575" xr:uid="{C4282E63-5785-4500-9629-05F689E09A04}"/>
    <cellStyle name="Normal 12 3 14 2 3" xfId="23576" xr:uid="{B74C7BCB-EA75-48D9-A609-88FA061BACB8}"/>
    <cellStyle name="Normal 12 3 14 2 3 2" xfId="23577" xr:uid="{D5B708BD-C42E-473E-992F-28A67D1CCB73}"/>
    <cellStyle name="Normal 12 3 14 2 4" xfId="23578" xr:uid="{25CFFB37-5E20-470A-AB48-CAFA22701828}"/>
    <cellStyle name="Normal 12 3 14 2 4 2" xfId="23579" xr:uid="{252359B1-FC1B-4F71-BD56-4599ECCC396B}"/>
    <cellStyle name="Normal 12 3 14 2 5" xfId="23580" xr:uid="{E7451151-1384-4760-B33B-FB689078BE5A}"/>
    <cellStyle name="Normal 12 3 14 2 5 2" xfId="23581" xr:uid="{39998228-2A71-4354-9850-8C32FE40DCEA}"/>
    <cellStyle name="Normal 12 3 14 2 6" xfId="23582" xr:uid="{D5DB42A6-D1F6-4C05-A65C-38F84928028C}"/>
    <cellStyle name="Normal 12 3 14 2 6 2" xfId="23583" xr:uid="{A4AD4945-31BA-4BDC-A6F0-3D1768DDDC38}"/>
    <cellStyle name="Normal 12 3 14 2 7" xfId="23584" xr:uid="{5DB15753-1E92-454D-B3A6-D67C0BA0A5C5}"/>
    <cellStyle name="Normal 12 3 14 2 7 2" xfId="23585" xr:uid="{D858B494-C12A-4173-A870-9F0747CB1EC8}"/>
    <cellStyle name="Normal 12 3 14 2 8" xfId="23586" xr:uid="{A036DBC2-2EDB-4B2A-A302-631F886CCCA3}"/>
    <cellStyle name="Normal 12 3 14 2 8 2" xfId="23587" xr:uid="{5591ACF6-A8A3-4150-8A87-C003E0655305}"/>
    <cellStyle name="Normal 12 3 14 2 9" xfId="23588" xr:uid="{A34DF50D-A741-4614-8049-3BEE8FF4125B}"/>
    <cellStyle name="Normal 12 3 14 2_FY15" xfId="23589" xr:uid="{4D4BE688-5B1E-42FC-8779-329ACD36BE18}"/>
    <cellStyle name="Normal 12 3 14 3" xfId="23590" xr:uid="{27DD0BD8-DC33-409F-8F96-2C75CF4B6F01}"/>
    <cellStyle name="Normal 12 3 14 3 2" xfId="23591" xr:uid="{014D1068-D060-4E03-B04F-9E27BCD046BE}"/>
    <cellStyle name="Normal 12 3 14 3 2 2" xfId="23592" xr:uid="{D9B43E60-DE45-40B3-9AFC-BCEEB4EBF4E5}"/>
    <cellStyle name="Normal 12 3 14 3 3" xfId="23593" xr:uid="{80D135CA-84DF-4D0E-BB98-ACDD94367775}"/>
    <cellStyle name="Normal 12 3 14 3 3 2" xfId="23594" xr:uid="{C191BE03-D521-4940-9A9C-831E66E30615}"/>
    <cellStyle name="Normal 12 3 14 3 4" xfId="23595" xr:uid="{CE3509ED-BBCB-4460-8659-6E3368E57EE4}"/>
    <cellStyle name="Normal 12 3 14 3 4 2" xfId="23596" xr:uid="{855744DF-590D-40EF-9556-08F0D5BFA357}"/>
    <cellStyle name="Normal 12 3 14 3 5" xfId="23597" xr:uid="{BBE15886-B1E5-4204-8026-048610B37A7B}"/>
    <cellStyle name="Normal 12 3 14 3 5 2" xfId="23598" xr:uid="{37C0A838-D75C-4F89-9463-ED112D43F7B4}"/>
    <cellStyle name="Normal 12 3 14 3 6" xfId="23599" xr:uid="{AB158763-7F53-422B-9DD4-9D08337B8405}"/>
    <cellStyle name="Normal 12 3 14 3 6 2" xfId="23600" xr:uid="{B3406C7C-1F15-4B8F-A21B-3713A3A87757}"/>
    <cellStyle name="Normal 12 3 14 3 7" xfId="23601" xr:uid="{84488BF7-D269-4200-9C59-1B492496367C}"/>
    <cellStyle name="Normal 12 3 14 3 7 2" xfId="23602" xr:uid="{4C9A69DD-B1E8-4C40-A88A-D1889AB977A4}"/>
    <cellStyle name="Normal 12 3 14 3 8" xfId="23603" xr:uid="{E1EB9E65-1F54-44D3-BD4B-53CB3A14C8AA}"/>
    <cellStyle name="Normal 12 3 14 3_FY15" xfId="23604" xr:uid="{8EE46B8D-2831-4F47-B864-E6642A246C60}"/>
    <cellStyle name="Normal 12 3 14 4" xfId="23605" xr:uid="{6EBF5771-0AE4-450A-A35F-30AA917A5EB5}"/>
    <cellStyle name="Normal 12 3 14 4 2" xfId="23606" xr:uid="{E3B50560-B45D-404C-B048-236E30641969}"/>
    <cellStyle name="Normal 12 3 14 5" xfId="23607" xr:uid="{91F2232D-666A-46FE-9709-A1078A783155}"/>
    <cellStyle name="Normal 12 3 14 5 2" xfId="23608" xr:uid="{2FF7B7C5-A76A-4610-B0F6-3952E2020A75}"/>
    <cellStyle name="Normal 12 3 14 6" xfId="23609" xr:uid="{F9B48BF3-0C10-41E9-A124-12203DC8138E}"/>
    <cellStyle name="Normal 12 3 14 6 2" xfId="23610" xr:uid="{6A603C62-E654-4C9D-AD71-AF112B75764A}"/>
    <cellStyle name="Normal 12 3 14 7" xfId="23611" xr:uid="{31FB22E7-C842-4A3A-9804-6EFDB56E406A}"/>
    <cellStyle name="Normal 12 3 14 7 2" xfId="23612" xr:uid="{E8F425C6-7C27-41A0-9D4A-1EDB8F98855A}"/>
    <cellStyle name="Normal 12 3 14 8" xfId="23613" xr:uid="{87EA331B-289D-46CB-A34C-DD6636DF7BB6}"/>
    <cellStyle name="Normal 12 3 14 8 2" xfId="23614" xr:uid="{462D4E86-7563-4608-8562-A65BCC632677}"/>
    <cellStyle name="Normal 12 3 14 9" xfId="23615" xr:uid="{63164BBC-F0E0-4395-B975-84674B1972D7}"/>
    <cellStyle name="Normal 12 3 14 9 2" xfId="23616" xr:uid="{E3D6574E-50FD-46D5-B593-698BD4B5496F}"/>
    <cellStyle name="Normal 12 3 14_AAUP CBI Calc" xfId="23617" xr:uid="{D9FC3EF2-0811-45AE-AA5E-37FC05637F0F}"/>
    <cellStyle name="Normal 12 3 15" xfId="23618" xr:uid="{13288D41-8D3A-45EA-B456-0AC150A0F99C}"/>
    <cellStyle name="Normal 12 3 15 2" xfId="23619" xr:uid="{47EBE63B-A251-48CC-A984-BEADD7D09A76}"/>
    <cellStyle name="Normal 12 3 15 2 2" xfId="23620" xr:uid="{24B30095-53B6-4AF3-86E6-CC7B3B85D7B4}"/>
    <cellStyle name="Normal 12 3 15 2 2 2" xfId="23621" xr:uid="{096EBE2C-A2BC-47E4-A7B1-6199B4FBE55F}"/>
    <cellStyle name="Normal 12 3 15 2 3" xfId="23622" xr:uid="{859452FE-1F33-4CF0-98F7-1660F09C5F7D}"/>
    <cellStyle name="Normal 12 3 15 2 3 2" xfId="23623" xr:uid="{DABE0541-A79D-4E70-B4BD-BC5F04B08A52}"/>
    <cellStyle name="Normal 12 3 15 2 4" xfId="23624" xr:uid="{5EF5B6A8-4B6F-4D3E-8256-7F7EB2C6B3BF}"/>
    <cellStyle name="Normal 12 3 15 2 4 2" xfId="23625" xr:uid="{5B1FFDAF-4630-4B20-B8B8-3564028DF19C}"/>
    <cellStyle name="Normal 12 3 15 2 5" xfId="23626" xr:uid="{9455C301-F086-4C4E-AFC8-54CB4A25CAB7}"/>
    <cellStyle name="Normal 12 3 15 2 5 2" xfId="23627" xr:uid="{36448E08-2979-4205-B0FC-537FDD8450CC}"/>
    <cellStyle name="Normal 12 3 15 2 6" xfId="23628" xr:uid="{DD92DBE9-94AA-4460-9DDB-4D71819AFB31}"/>
    <cellStyle name="Normal 12 3 15 2 6 2" xfId="23629" xr:uid="{8F3CFB84-72A0-429C-A188-CD0E9DB6C6D6}"/>
    <cellStyle name="Normal 12 3 15 2 7" xfId="23630" xr:uid="{220B84AC-9286-4C39-96CB-079886C59AC7}"/>
    <cellStyle name="Normal 12 3 15 2 7 2" xfId="23631" xr:uid="{6F3B2388-53CB-4A90-B310-858CAAC5B4FB}"/>
    <cellStyle name="Normal 12 3 15 2 8" xfId="23632" xr:uid="{362B2C12-0C7D-4306-8AE8-F6B26ED6B423}"/>
    <cellStyle name="Normal 12 3 15 2_FY15" xfId="23633" xr:uid="{2C698343-A667-471D-B876-1D0282C4365A}"/>
    <cellStyle name="Normal 12 3 15 3" xfId="23634" xr:uid="{14DA20AD-0969-4106-B643-A3C37F794B37}"/>
    <cellStyle name="Normal 12 3 15 3 2" xfId="23635" xr:uid="{A045D6CD-37CB-4B61-81E3-4CD47F431D90}"/>
    <cellStyle name="Normal 12 3 15 4" xfId="23636" xr:uid="{F275B5D6-EB4D-4009-9A59-DA65F8CCBB34}"/>
    <cellStyle name="Normal 12 3 15 4 2" xfId="23637" xr:uid="{3CEC4AA1-C099-4CCE-8BC6-F49A8C9C028B}"/>
    <cellStyle name="Normal 12 3 15 5" xfId="23638" xr:uid="{94F0C629-9D92-4C62-B604-0A3EC5C060E3}"/>
    <cellStyle name="Normal 12 3 15 5 2" xfId="23639" xr:uid="{9AA551BF-9BF3-4611-807D-FDCA3BB208C1}"/>
    <cellStyle name="Normal 12 3 15 6" xfId="23640" xr:uid="{F20F2A34-AA38-478A-9E53-C966AA901D9F}"/>
    <cellStyle name="Normal 12 3 15 6 2" xfId="23641" xr:uid="{B6C61F31-1471-4B4F-B5C2-3B45D7E5B97B}"/>
    <cellStyle name="Normal 12 3 15 7" xfId="23642" xr:uid="{F727BD4F-1231-4C35-9EDE-B8D7E31B0AE5}"/>
    <cellStyle name="Normal 12 3 15 7 2" xfId="23643" xr:uid="{57891B78-6C22-4D8F-B18D-055176048FD2}"/>
    <cellStyle name="Normal 12 3 15 8" xfId="23644" xr:uid="{42E69FDE-EEC7-4F70-A47D-B70FFAAC7703}"/>
    <cellStyle name="Normal 12 3 15 8 2" xfId="23645" xr:uid="{264BFD84-44C6-4682-8710-0371617E17DB}"/>
    <cellStyle name="Normal 12 3 15 9" xfId="23646" xr:uid="{62AAC945-7C9F-48BE-9962-CD5E7D88B59B}"/>
    <cellStyle name="Normal 12 3 15_FY15" xfId="23647" xr:uid="{7E8AB8B7-E32B-412D-8FDA-12D6E243C7C4}"/>
    <cellStyle name="Normal 12 3 16" xfId="23648" xr:uid="{552FA6C1-2FB5-49FD-9607-1B5BF987835C}"/>
    <cellStyle name="Normal 12 3 16 2" xfId="23649" xr:uid="{BC856FD4-60C7-4730-8FE6-F90BD7C1CE3C}"/>
    <cellStyle name="Normal 12 3 16 2 2" xfId="23650" xr:uid="{0F7522CE-E418-4D25-BDC8-0F3905A920B9}"/>
    <cellStyle name="Normal 12 3 16 2 2 2" xfId="23651" xr:uid="{68E483CB-0774-4621-BE58-EDC64D6E22BC}"/>
    <cellStyle name="Normal 12 3 16 2 3" xfId="23652" xr:uid="{2BE9FE0E-B0E4-4257-841E-84369552AF29}"/>
    <cellStyle name="Normal 12 3 16 2 3 2" xfId="23653" xr:uid="{F81341D1-CC0F-4D55-AF2D-50BC17EBAFA4}"/>
    <cellStyle name="Normal 12 3 16 2 4" xfId="23654" xr:uid="{0FCA7611-30AD-43F8-9752-BBB67D2B390B}"/>
    <cellStyle name="Normal 12 3 16 2 4 2" xfId="23655" xr:uid="{342A6766-1FA1-458B-BC67-A35594E36FA3}"/>
    <cellStyle name="Normal 12 3 16 2 5" xfId="23656" xr:uid="{C2CCFEE3-8B6E-433D-B23B-A27E1856230D}"/>
    <cellStyle name="Normal 12 3 16 2 5 2" xfId="23657" xr:uid="{BDE65687-889C-4D6A-B2BF-5CD4E2E07C05}"/>
    <cellStyle name="Normal 12 3 16 2 6" xfId="23658" xr:uid="{79181768-AA18-436D-B21D-4CD603C54BE3}"/>
    <cellStyle name="Normal 12 3 16 2 6 2" xfId="23659" xr:uid="{95170EBF-2807-4EC1-999B-D3563920AB8C}"/>
    <cellStyle name="Normal 12 3 16 2 7" xfId="23660" xr:uid="{8703B74B-40C5-4321-B10C-7C6D3A4E853B}"/>
    <cellStyle name="Normal 12 3 16 2 7 2" xfId="23661" xr:uid="{F3919408-050D-4359-898E-1FB85EBF729D}"/>
    <cellStyle name="Normal 12 3 16 2 8" xfId="23662" xr:uid="{E9E0FA66-A875-4954-816C-7800192B2147}"/>
    <cellStyle name="Normal 12 3 16 2_FY15" xfId="23663" xr:uid="{4B76D41B-9983-412E-8900-828258703D40}"/>
    <cellStyle name="Normal 12 3 16 3" xfId="23664" xr:uid="{BC34909C-0798-417E-A3BB-7F1577883662}"/>
    <cellStyle name="Normal 12 3 16 3 2" xfId="23665" xr:uid="{C08A955E-A486-451B-984A-48B397443587}"/>
    <cellStyle name="Normal 12 3 16 4" xfId="23666" xr:uid="{3908ED15-50BF-46A2-A855-6FAA63626E48}"/>
    <cellStyle name="Normal 12 3 16 4 2" xfId="23667" xr:uid="{28052C27-4768-469E-B154-F8D1FA1B01D3}"/>
    <cellStyle name="Normal 12 3 16 5" xfId="23668" xr:uid="{8F78CB93-3C87-428A-85E4-E1C499A7EF1A}"/>
    <cellStyle name="Normal 12 3 16 5 2" xfId="23669" xr:uid="{2C7DCD0F-6582-4C1E-B3F8-918826496EA8}"/>
    <cellStyle name="Normal 12 3 16 6" xfId="23670" xr:uid="{F17F31DD-986D-4C64-9CAB-775B7F6A256C}"/>
    <cellStyle name="Normal 12 3 16 6 2" xfId="23671" xr:uid="{C761CA67-02BF-4F34-9F2E-080BC8A8541D}"/>
    <cellStyle name="Normal 12 3 16 7" xfId="23672" xr:uid="{3840090F-1E47-4299-AD20-57EE714C88A3}"/>
    <cellStyle name="Normal 12 3 16 7 2" xfId="23673" xr:uid="{B8914644-83D8-45B3-837F-2D56634CEBCB}"/>
    <cellStyle name="Normal 12 3 16 8" xfId="23674" xr:uid="{F65E9984-A340-4C34-B545-6ADC738C2D5B}"/>
    <cellStyle name="Normal 12 3 16 8 2" xfId="23675" xr:uid="{6DE22F73-177C-499C-8DBB-43B8B51BE61E}"/>
    <cellStyle name="Normal 12 3 16 9" xfId="23676" xr:uid="{3BF57929-0BD3-4A75-8A0D-6554173E7421}"/>
    <cellStyle name="Normal 12 3 16_FY15" xfId="23677" xr:uid="{10FB7198-4CFD-4810-BAF1-781F4B289BAE}"/>
    <cellStyle name="Normal 12 3 17" xfId="23678" xr:uid="{0DF3EBC6-A546-4C76-884B-B3102AC246B8}"/>
    <cellStyle name="Normal 12 3 17 2" xfId="23679" xr:uid="{6A9F9E36-8F30-418B-82A4-D76832E5BC06}"/>
    <cellStyle name="Normal 12 3 17 2 2" xfId="23680" xr:uid="{57409409-A282-418C-BC51-4D922E8007B2}"/>
    <cellStyle name="Normal 12 3 17 3" xfId="23681" xr:uid="{C9FE5525-415E-4FD7-8BED-B00597C2A805}"/>
    <cellStyle name="Normal 12 3 17 3 2" xfId="23682" xr:uid="{5E608773-937A-495A-9E50-9042017CB77A}"/>
    <cellStyle name="Normal 12 3 17 4" xfId="23683" xr:uid="{61C330B8-48AD-46A5-A220-76C23938B431}"/>
    <cellStyle name="Normal 12 3 17 4 2" xfId="23684" xr:uid="{A7A3A873-EB39-44FF-B14C-04E6408CC080}"/>
    <cellStyle name="Normal 12 3 17 5" xfId="23685" xr:uid="{F281957F-101B-4848-ACE9-D840745DA545}"/>
    <cellStyle name="Normal 12 3 17 5 2" xfId="23686" xr:uid="{933952B4-2B2B-4F45-A09A-419364655E3C}"/>
    <cellStyle name="Normal 12 3 17 6" xfId="23687" xr:uid="{306F9D4E-FC70-4D83-8564-B9601F719E70}"/>
    <cellStyle name="Normal 12 3 17 6 2" xfId="23688" xr:uid="{257AAA93-6A36-4794-BB53-BC5FDA8C2E20}"/>
    <cellStyle name="Normal 12 3 17 7" xfId="23689" xr:uid="{DDA905C8-BD5D-4088-8D74-B03DD3F5E4FD}"/>
    <cellStyle name="Normal 12 3 17 7 2" xfId="23690" xr:uid="{ED812368-FDF0-4FBA-B9AC-D5BB8A3E36A5}"/>
    <cellStyle name="Normal 12 3 17 8" xfId="23691" xr:uid="{F001CA62-007D-44D2-ADF2-143322B878C2}"/>
    <cellStyle name="Normal 12 3 17_FY15" xfId="23692" xr:uid="{27F49AA8-7FF5-4A43-8B43-C4058067AF73}"/>
    <cellStyle name="Normal 12 3 18" xfId="23693" xr:uid="{19F3864D-6467-4F59-BCB5-6CDB1CDFA6A9}"/>
    <cellStyle name="Normal 12 3 18 2" xfId="23694" xr:uid="{9357FFAB-CD53-4640-B493-8CAA1034412C}"/>
    <cellStyle name="Normal 12 3 18 2 2" xfId="23695" xr:uid="{5B5F90D6-E347-46CB-AD48-BA9C0AE5B8BD}"/>
    <cellStyle name="Normal 12 3 18 3" xfId="23696" xr:uid="{EF9CE9F4-E07C-4280-9968-315FE9E3BDA6}"/>
    <cellStyle name="Normal 12 3 18 3 2" xfId="23697" xr:uid="{8211A4E2-148F-4B54-A73A-E78322FD7C7F}"/>
    <cellStyle name="Normal 12 3 18 4" xfId="23698" xr:uid="{B825942B-8FB5-43E0-9304-BE86E4391F9C}"/>
    <cellStyle name="Normal 12 3 18 4 2" xfId="23699" xr:uid="{A8A11428-3562-4AEC-B03D-4B22C857B36D}"/>
    <cellStyle name="Normal 12 3 18 5" xfId="23700" xr:uid="{95ADB025-0D0A-4D03-B17E-60FB15CE62D0}"/>
    <cellStyle name="Normal 12 3 18_FY15" xfId="23701" xr:uid="{F3148A6D-51D1-4835-9AA9-8FDD79A924D1}"/>
    <cellStyle name="Normal 12 3 19" xfId="23702" xr:uid="{4C6CE1A3-0BB0-47E2-9AB7-D5C47304AB7F}"/>
    <cellStyle name="Normal 12 3 19 2" xfId="23703" xr:uid="{ED27D009-182C-4EE1-8707-B9C898E2ED21}"/>
    <cellStyle name="Normal 12 3 2" xfId="23704" xr:uid="{044BD4F7-28CB-46BC-9A41-AFF934151B9F}"/>
    <cellStyle name="Normal 12 3 2 10" xfId="23705" xr:uid="{D7774601-7AA0-4A82-A258-DED6591ED584}"/>
    <cellStyle name="Normal 12 3 2 10 10" xfId="23706" xr:uid="{FEF3CDB3-1F27-4B88-9D31-C1625D0F2EED}"/>
    <cellStyle name="Normal 12 3 2 10 10 2" xfId="23707" xr:uid="{8111ED11-9731-4016-AE08-03F3485C3BF6}"/>
    <cellStyle name="Normal 12 3 2 10 11" xfId="23708" xr:uid="{2C03D035-34CB-4C1F-B145-BFB259328A72}"/>
    <cellStyle name="Normal 12 3 2 10 2" xfId="23709" xr:uid="{3C875D7B-82BE-4B44-A618-D417A2F46231}"/>
    <cellStyle name="Normal 12 3 2 10 2 10" xfId="23710" xr:uid="{9DBDE79A-BE56-4DB9-9B44-FED501512136}"/>
    <cellStyle name="Normal 12 3 2 10 2 2" xfId="23711" xr:uid="{3DB2537A-4085-4386-A76E-7D4E48A267DC}"/>
    <cellStyle name="Normal 12 3 2 10 2 2 2" xfId="23712" xr:uid="{0F9A748E-B074-40DF-97E7-5825443057AC}"/>
    <cellStyle name="Normal 12 3 2 10 2 2 2 2" xfId="23713" xr:uid="{87215656-875E-44F0-B727-19C7C5FA09A3}"/>
    <cellStyle name="Normal 12 3 2 10 2 2 2 2 2" xfId="23714" xr:uid="{0DCEB204-D0FD-4EA3-9CB1-FB01E166B9F0}"/>
    <cellStyle name="Normal 12 3 2 10 2 2 2 3" xfId="23715" xr:uid="{3C985BD5-2AAA-4556-8733-223152E5EBD4}"/>
    <cellStyle name="Normal 12 3 2 10 2 2 2 3 2" xfId="23716" xr:uid="{DC12771B-6BBA-4D3C-A8F4-8630CEF5C94F}"/>
    <cellStyle name="Normal 12 3 2 10 2 2 2 4" xfId="23717" xr:uid="{32BBFB50-5853-4B85-BCA6-011109A7C216}"/>
    <cellStyle name="Normal 12 3 2 10 2 2 2 4 2" xfId="23718" xr:uid="{1998315E-F877-4241-B40E-C0F516A9F3F9}"/>
    <cellStyle name="Normal 12 3 2 10 2 2 2 5" xfId="23719" xr:uid="{59AFF055-5D12-44D2-9C7D-CA57FB8E52CA}"/>
    <cellStyle name="Normal 12 3 2 10 2 2 2 5 2" xfId="23720" xr:uid="{C85E5735-EA70-4087-86B2-9EAB929C708A}"/>
    <cellStyle name="Normal 12 3 2 10 2 2 2 6" xfId="23721" xr:uid="{8E36D0B8-BA37-46CF-AE93-C24C9BDEE70C}"/>
    <cellStyle name="Normal 12 3 2 10 2 2 2 6 2" xfId="23722" xr:uid="{D4DE1AB9-66F4-48AE-B8FB-D9C204116274}"/>
    <cellStyle name="Normal 12 3 2 10 2 2 2 7" xfId="23723" xr:uid="{C9B4DE4B-13A2-484F-8344-796088E6C152}"/>
    <cellStyle name="Normal 12 3 2 10 2 2 2 7 2" xfId="23724" xr:uid="{D2BEA8F9-738C-4CBD-9AB6-32FD7608F2DC}"/>
    <cellStyle name="Normal 12 3 2 10 2 2 2 8" xfId="23725" xr:uid="{C8978EFD-A10C-4EE6-8CFA-1B5CB9F3178B}"/>
    <cellStyle name="Normal 12 3 2 10 2 2 2_FY15" xfId="23726" xr:uid="{A3E9F382-6AA8-4630-8E35-49CA58B02829}"/>
    <cellStyle name="Normal 12 3 2 10 2 2 3" xfId="23727" xr:uid="{512D7C21-F142-46EA-B8A4-DF04DCC6F08C}"/>
    <cellStyle name="Normal 12 3 2 10 2 2 3 2" xfId="23728" xr:uid="{132D02DD-7317-42BA-A093-10B2AFF49401}"/>
    <cellStyle name="Normal 12 3 2 10 2 2 4" xfId="23729" xr:uid="{EE7652EE-4F44-425D-AAC3-C9040527FDFC}"/>
    <cellStyle name="Normal 12 3 2 10 2 2 4 2" xfId="23730" xr:uid="{F8E2D0B0-63C9-4C4D-8740-47367BADF7B9}"/>
    <cellStyle name="Normal 12 3 2 10 2 2 5" xfId="23731" xr:uid="{E6D5DB45-A2DA-4EE2-91A3-173CC8A5FDB0}"/>
    <cellStyle name="Normal 12 3 2 10 2 2 5 2" xfId="23732" xr:uid="{D85E2DCF-B5CF-41A6-99E1-076195519E84}"/>
    <cellStyle name="Normal 12 3 2 10 2 2 6" xfId="23733" xr:uid="{FA9D2DFE-4C2E-4635-8F11-9E4487C79C15}"/>
    <cellStyle name="Normal 12 3 2 10 2 2 6 2" xfId="23734" xr:uid="{2EA0A81F-5393-49E8-93A1-9AC9A420C82C}"/>
    <cellStyle name="Normal 12 3 2 10 2 2 7" xfId="23735" xr:uid="{3CCB6F96-635B-4C30-B6AC-09E0AC900455}"/>
    <cellStyle name="Normal 12 3 2 10 2 2 7 2" xfId="23736" xr:uid="{006CDA64-9FBE-41E4-A857-728E371857C7}"/>
    <cellStyle name="Normal 12 3 2 10 2 2 8" xfId="23737" xr:uid="{7A93A932-D8DC-4D7A-97FB-2EF9E83E30C1}"/>
    <cellStyle name="Normal 12 3 2 10 2 2 8 2" xfId="23738" xr:uid="{A27A5738-48F3-4681-9E64-CD54B63EF88B}"/>
    <cellStyle name="Normal 12 3 2 10 2 2 9" xfId="23739" xr:uid="{A83A6CFC-167C-4D6C-B30B-C34ACE13E235}"/>
    <cellStyle name="Normal 12 3 2 10 2 2_FY15" xfId="23740" xr:uid="{581F92F7-DB71-4ED5-B3EC-16C02060579A}"/>
    <cellStyle name="Normal 12 3 2 10 2 3" xfId="23741" xr:uid="{F74964D7-D9D4-4EA7-A087-128B7F2A2A77}"/>
    <cellStyle name="Normal 12 3 2 10 2 3 2" xfId="23742" xr:uid="{6757E3DE-8E95-480E-B59F-1C25044A9FC2}"/>
    <cellStyle name="Normal 12 3 2 10 2 3 2 2" xfId="23743" xr:uid="{501601DF-16C1-4CD2-9466-F4CED05AFBEA}"/>
    <cellStyle name="Normal 12 3 2 10 2 3 3" xfId="23744" xr:uid="{9BF314B7-0BA9-4BF9-BDFE-1594E0BD30B9}"/>
    <cellStyle name="Normal 12 3 2 10 2 3 3 2" xfId="23745" xr:uid="{CE9978B3-3A54-450D-B824-38C34D5080D8}"/>
    <cellStyle name="Normal 12 3 2 10 2 3 4" xfId="23746" xr:uid="{AD245486-04D1-4C52-9E01-A991B9FEE4BA}"/>
    <cellStyle name="Normal 12 3 2 10 2 3 4 2" xfId="23747" xr:uid="{B0631E14-0846-4002-83E4-54DCCDEC5C53}"/>
    <cellStyle name="Normal 12 3 2 10 2 3 5" xfId="23748" xr:uid="{E2A462D0-63D1-4E94-A2CD-1483433EC119}"/>
    <cellStyle name="Normal 12 3 2 10 2 3 5 2" xfId="23749" xr:uid="{E523961C-E802-4045-A62D-85C65A489284}"/>
    <cellStyle name="Normal 12 3 2 10 2 3 6" xfId="23750" xr:uid="{7E14E67F-BE0B-4F6F-BFED-77E69EB622A7}"/>
    <cellStyle name="Normal 12 3 2 10 2 3 6 2" xfId="23751" xr:uid="{C53E347D-407C-4AF0-9069-CA5AD3C86DE6}"/>
    <cellStyle name="Normal 12 3 2 10 2 3 7" xfId="23752" xr:uid="{1A1712AE-B974-427E-8CFC-6F06C162A77D}"/>
    <cellStyle name="Normal 12 3 2 10 2 3 7 2" xfId="23753" xr:uid="{6F2529D5-4870-4069-8EAD-06B41FE00E12}"/>
    <cellStyle name="Normal 12 3 2 10 2 3 8" xfId="23754" xr:uid="{CCF94D2C-7763-4160-A4A1-B89B3300C2F4}"/>
    <cellStyle name="Normal 12 3 2 10 2 3_FY15" xfId="23755" xr:uid="{32296914-26B4-4593-B792-D6C09266E406}"/>
    <cellStyle name="Normal 12 3 2 10 2 4" xfId="23756" xr:uid="{3C3F91E7-F2BD-4B9A-B7C6-A70A35EF0789}"/>
    <cellStyle name="Normal 12 3 2 10 2 4 2" xfId="23757" xr:uid="{9C4C507E-AE44-4DBA-A2D7-B21C5B830899}"/>
    <cellStyle name="Normal 12 3 2 10 2 5" xfId="23758" xr:uid="{7E47ABB6-F0E3-431B-B949-37C03F80F7A3}"/>
    <cellStyle name="Normal 12 3 2 10 2 5 2" xfId="23759" xr:uid="{6B0556B4-FE06-4EEA-8744-01C54707F917}"/>
    <cellStyle name="Normal 12 3 2 10 2 6" xfId="23760" xr:uid="{78C2A2C2-5CD3-46D7-8333-645E2BCAFAB8}"/>
    <cellStyle name="Normal 12 3 2 10 2 6 2" xfId="23761" xr:uid="{0D5873DA-B75A-4C08-A8D5-5C9095A33BBE}"/>
    <cellStyle name="Normal 12 3 2 10 2 7" xfId="23762" xr:uid="{A967F608-7E69-4359-AB9D-F4B83CA95E81}"/>
    <cellStyle name="Normal 12 3 2 10 2 7 2" xfId="23763" xr:uid="{5A23714B-7F0F-460E-9729-29F7BA3123A3}"/>
    <cellStyle name="Normal 12 3 2 10 2 8" xfId="23764" xr:uid="{362F8252-DD14-4CD4-A556-D1046D84A9C3}"/>
    <cellStyle name="Normal 12 3 2 10 2 8 2" xfId="23765" xr:uid="{C7745718-8B2B-4D20-A7E0-D5338FD4FF67}"/>
    <cellStyle name="Normal 12 3 2 10 2 9" xfId="23766" xr:uid="{A3ECC289-9B5C-4BE6-99AB-964B378EE9F9}"/>
    <cellStyle name="Normal 12 3 2 10 2 9 2" xfId="23767" xr:uid="{7EDCD59F-7B3E-4271-9C28-0F6657A0D78A}"/>
    <cellStyle name="Normal 12 3 2 10 2_FY15" xfId="23768" xr:uid="{B63F260D-4B61-4E2D-982C-0306FE301E45}"/>
    <cellStyle name="Normal 12 3 2 10 3" xfId="23769" xr:uid="{06F5C799-E2C5-4EDF-BCCC-7FFC9F57BA15}"/>
    <cellStyle name="Normal 12 3 2 10 3 2" xfId="23770" xr:uid="{4D63E307-2E92-49FF-9EA9-1AFAE9D8EE3D}"/>
    <cellStyle name="Normal 12 3 2 10 3 2 2" xfId="23771" xr:uid="{A077633F-DC85-4679-A98B-F95435718C8F}"/>
    <cellStyle name="Normal 12 3 2 10 3 2 2 2" xfId="23772" xr:uid="{93D102D9-2F77-4346-BE22-42B08F213A32}"/>
    <cellStyle name="Normal 12 3 2 10 3 2 3" xfId="23773" xr:uid="{79ABF952-FC55-48AA-A2A7-DF283765B34F}"/>
    <cellStyle name="Normal 12 3 2 10 3 2 3 2" xfId="23774" xr:uid="{93DB0297-B6FC-4050-BB27-CB12F5777108}"/>
    <cellStyle name="Normal 12 3 2 10 3 2 4" xfId="23775" xr:uid="{4E56F34D-AFDE-4314-9946-DB465A82DFE1}"/>
    <cellStyle name="Normal 12 3 2 10 3 2 4 2" xfId="23776" xr:uid="{ACC7B9E6-C1CD-45B5-BF30-F9A9D00E8281}"/>
    <cellStyle name="Normal 12 3 2 10 3 2 5" xfId="23777" xr:uid="{F8A03A2E-A823-4F1F-B38C-DA821563891E}"/>
    <cellStyle name="Normal 12 3 2 10 3 2 5 2" xfId="23778" xr:uid="{5BC692CD-7942-4BD6-B62C-801D6532FB0E}"/>
    <cellStyle name="Normal 12 3 2 10 3 2 6" xfId="23779" xr:uid="{73DEA80F-79A0-4EAB-8DF1-3A8EC57E6CB4}"/>
    <cellStyle name="Normal 12 3 2 10 3 2 6 2" xfId="23780" xr:uid="{87FC9DD7-4A21-4DFF-8477-5B1663A71749}"/>
    <cellStyle name="Normal 12 3 2 10 3 2 7" xfId="23781" xr:uid="{E31FF9B0-70A4-4324-915E-8BBD636A5F49}"/>
    <cellStyle name="Normal 12 3 2 10 3 2 7 2" xfId="23782" xr:uid="{8DFAF5B9-8EE2-4035-A44D-AD47F9E611CF}"/>
    <cellStyle name="Normal 12 3 2 10 3 2 8" xfId="23783" xr:uid="{7FC1E0E9-DC18-4BFB-8E23-8338D02424A1}"/>
    <cellStyle name="Normal 12 3 2 10 3 2_FY15" xfId="23784" xr:uid="{635B3A6E-A1B4-45CE-A38F-C0B9F84739C5}"/>
    <cellStyle name="Normal 12 3 2 10 3 3" xfId="23785" xr:uid="{B7463F7E-E12B-4279-985A-2A95FFCCE160}"/>
    <cellStyle name="Normal 12 3 2 10 3 3 2" xfId="23786" xr:uid="{62B31BF2-1270-462F-A143-7497A318385B}"/>
    <cellStyle name="Normal 12 3 2 10 3 4" xfId="23787" xr:uid="{FC86588B-BC45-48E2-92F9-8082C475FFA7}"/>
    <cellStyle name="Normal 12 3 2 10 3 4 2" xfId="23788" xr:uid="{E31A88FD-6E10-436F-8A14-8A11B78926E5}"/>
    <cellStyle name="Normal 12 3 2 10 3 5" xfId="23789" xr:uid="{79617758-0FF4-4508-9EFE-A3C047F7070C}"/>
    <cellStyle name="Normal 12 3 2 10 3 5 2" xfId="23790" xr:uid="{539161FA-6F96-4BD5-B591-37378C08B2BC}"/>
    <cellStyle name="Normal 12 3 2 10 3 6" xfId="23791" xr:uid="{3DF1AEA0-24E3-4968-9DAD-53E0687399B8}"/>
    <cellStyle name="Normal 12 3 2 10 3 6 2" xfId="23792" xr:uid="{C00DC599-28FA-4F2C-BAC1-575CE0D2682F}"/>
    <cellStyle name="Normal 12 3 2 10 3 7" xfId="23793" xr:uid="{4B7DB209-5F6E-45EB-A3EC-13044D914BD1}"/>
    <cellStyle name="Normal 12 3 2 10 3 7 2" xfId="23794" xr:uid="{20ED2AF8-7C5F-4D94-AFF3-CE175AA14C48}"/>
    <cellStyle name="Normal 12 3 2 10 3 8" xfId="23795" xr:uid="{C5B94F7F-7FA3-4433-8073-C7EDCC8F8B18}"/>
    <cellStyle name="Normal 12 3 2 10 3 8 2" xfId="23796" xr:uid="{00A0B844-6B4C-44F3-9E83-111C67B2C97C}"/>
    <cellStyle name="Normal 12 3 2 10 3 9" xfId="23797" xr:uid="{C9D961D5-B6F3-4F9F-B1CF-BB149C1785C7}"/>
    <cellStyle name="Normal 12 3 2 10 3_FY15" xfId="23798" xr:uid="{011A0495-549A-4CE7-92E7-8130CCB599BE}"/>
    <cellStyle name="Normal 12 3 2 10 4" xfId="23799" xr:uid="{659EBA6F-DF40-4589-BE36-4316836F932A}"/>
    <cellStyle name="Normal 12 3 2 10 4 2" xfId="23800" xr:uid="{95123394-A564-42DC-B366-C4510B0C6816}"/>
    <cellStyle name="Normal 12 3 2 10 4 2 2" xfId="23801" xr:uid="{5B73495E-6BC3-41AA-8AB4-6577D53027C2}"/>
    <cellStyle name="Normal 12 3 2 10 4 3" xfId="23802" xr:uid="{5A4F227E-2F3D-4BC5-996B-E85093164EC0}"/>
    <cellStyle name="Normal 12 3 2 10 4 3 2" xfId="23803" xr:uid="{C62055A6-5A47-437E-B7D7-9CC18961BE2D}"/>
    <cellStyle name="Normal 12 3 2 10 4 4" xfId="23804" xr:uid="{9486E790-9295-4C7A-898A-A96A07F03B0C}"/>
    <cellStyle name="Normal 12 3 2 10 4 4 2" xfId="23805" xr:uid="{2A40254A-5361-4427-B9FA-731BCFE0E646}"/>
    <cellStyle name="Normal 12 3 2 10 4 5" xfId="23806" xr:uid="{A70962C6-F83A-40CB-AE18-7A180F1223CA}"/>
    <cellStyle name="Normal 12 3 2 10 4 5 2" xfId="23807" xr:uid="{9BC53875-C490-4F03-9CB7-2D38F959A5D7}"/>
    <cellStyle name="Normal 12 3 2 10 4 6" xfId="23808" xr:uid="{0A42D5D9-47BA-40FF-B575-B35ADF1B8934}"/>
    <cellStyle name="Normal 12 3 2 10 4 6 2" xfId="23809" xr:uid="{EF734335-BC2A-4147-9FB3-DF908F7CEE7E}"/>
    <cellStyle name="Normal 12 3 2 10 4 7" xfId="23810" xr:uid="{1817A630-7D6B-4BFA-B7F2-8F4425A126F2}"/>
    <cellStyle name="Normal 12 3 2 10 4 7 2" xfId="23811" xr:uid="{BB2ACFA1-CE38-416C-9D56-8B50D9668F7A}"/>
    <cellStyle name="Normal 12 3 2 10 4 8" xfId="23812" xr:uid="{C6E83531-E5D4-4889-90DC-26DC6DEF0AFD}"/>
    <cellStyle name="Normal 12 3 2 10 4_FY15" xfId="23813" xr:uid="{6C18E79F-5DBA-496A-B540-EAEC19020164}"/>
    <cellStyle name="Normal 12 3 2 10 5" xfId="23814" xr:uid="{059C6785-0937-4AB5-975E-21C52C860E6E}"/>
    <cellStyle name="Normal 12 3 2 10 5 2" xfId="23815" xr:uid="{80A4B54A-385D-481D-8CEA-BF1468670B3D}"/>
    <cellStyle name="Normal 12 3 2 10 6" xfId="23816" xr:uid="{F2E46C06-C72A-40E1-AAD2-8950BFC28B83}"/>
    <cellStyle name="Normal 12 3 2 10 6 2" xfId="23817" xr:uid="{3614326F-EEF3-43FC-AC7B-342037AED1BD}"/>
    <cellStyle name="Normal 12 3 2 10 7" xfId="23818" xr:uid="{0ECBB499-5025-4322-8A1D-554470003F2D}"/>
    <cellStyle name="Normal 12 3 2 10 7 2" xfId="23819" xr:uid="{9265FDA4-B395-4B3B-9EB8-F628AD71BBF7}"/>
    <cellStyle name="Normal 12 3 2 10 8" xfId="23820" xr:uid="{BE904276-38E1-4306-B11A-E4397D011B6C}"/>
    <cellStyle name="Normal 12 3 2 10 8 2" xfId="23821" xr:uid="{A9F5C7FC-2967-47D2-9E9D-50154903546C}"/>
    <cellStyle name="Normal 12 3 2 10 9" xfId="23822" xr:uid="{A54AFF6F-5C73-46DF-973D-EE7860A2B5C8}"/>
    <cellStyle name="Normal 12 3 2 10 9 2" xfId="23823" xr:uid="{555EDB3A-CE6B-447E-8DA3-D70C5802C1ED}"/>
    <cellStyle name="Normal 12 3 2 10_AAUP CBI Calc" xfId="23824" xr:uid="{7FF600EA-8C4B-496D-80CB-5643D5AD9FD1}"/>
    <cellStyle name="Normal 12 3 2 11" xfId="23825" xr:uid="{8E0DD1E3-38F5-45B3-9F09-D7BBE2CF67C6}"/>
    <cellStyle name="Normal 12 3 2 11 10" xfId="23826" xr:uid="{DF360AA9-9F1E-41CC-9D56-67618D6CEAAC}"/>
    <cellStyle name="Normal 12 3 2 11 10 2" xfId="23827" xr:uid="{E804908D-38D3-43C6-A71B-A78203D5ACA0}"/>
    <cellStyle name="Normal 12 3 2 11 11" xfId="23828" xr:uid="{780C8641-B9E8-471B-AC3D-DFDB64F8B6B6}"/>
    <cellStyle name="Normal 12 3 2 11 2" xfId="23829" xr:uid="{552043D2-4718-4F49-88C3-05BAC35B6607}"/>
    <cellStyle name="Normal 12 3 2 11 2 2" xfId="23830" xr:uid="{D000D4BD-9B8A-4108-9278-86FCCE5D7DB3}"/>
    <cellStyle name="Normal 12 3 2 11 2 2 2" xfId="23831" xr:uid="{D1ABCAF9-FC7B-4C91-B2CD-4615227B43CF}"/>
    <cellStyle name="Normal 12 3 2 11 2 2 2 2" xfId="23832" xr:uid="{D9DA03C5-F6AB-4BCA-9F83-2D885CBE6FB9}"/>
    <cellStyle name="Normal 12 3 2 11 2 2 3" xfId="23833" xr:uid="{1716F894-D39C-4197-A58F-B9D52DC491A3}"/>
    <cellStyle name="Normal 12 3 2 11 2 2 3 2" xfId="23834" xr:uid="{7260325B-CCE0-4384-886D-49D38E899F10}"/>
    <cellStyle name="Normal 12 3 2 11 2 2 4" xfId="23835" xr:uid="{35055276-6C43-43AB-A365-D98875CA787A}"/>
    <cellStyle name="Normal 12 3 2 11 2 2 4 2" xfId="23836" xr:uid="{0BCF1CC9-66BD-41B2-BAC3-326678EE845A}"/>
    <cellStyle name="Normal 12 3 2 11 2 2 5" xfId="23837" xr:uid="{CCADB874-286F-4A81-9C70-7E651ED23740}"/>
    <cellStyle name="Normal 12 3 2 11 2 2 5 2" xfId="23838" xr:uid="{20DC0673-88B1-41DD-A8F3-8EA4D30071FB}"/>
    <cellStyle name="Normal 12 3 2 11 2 2 6" xfId="23839" xr:uid="{24579E33-2F47-45CF-9294-2ACFA6E30B7E}"/>
    <cellStyle name="Normal 12 3 2 11 2 2 6 2" xfId="23840" xr:uid="{708A470D-1F9C-4E2B-B105-B1E5D8E8D5E1}"/>
    <cellStyle name="Normal 12 3 2 11 2 2 7" xfId="23841" xr:uid="{DB44145D-BDAF-48DA-BF7A-A334163002C7}"/>
    <cellStyle name="Normal 12 3 2 11 2 2 7 2" xfId="23842" xr:uid="{77662F9A-5215-4758-8E2D-D7B81BB4BAD3}"/>
    <cellStyle name="Normal 12 3 2 11 2 2 8" xfId="23843" xr:uid="{0CBC2F21-923E-4722-83E1-A60EDE69C381}"/>
    <cellStyle name="Normal 12 3 2 11 2 2_FY15" xfId="23844" xr:uid="{DDA86885-4315-4289-B2A0-1B2024B9C813}"/>
    <cellStyle name="Normal 12 3 2 11 2 3" xfId="23845" xr:uid="{F4117273-B902-4716-97F4-128245D70E22}"/>
    <cellStyle name="Normal 12 3 2 11 2 3 2" xfId="23846" xr:uid="{E036AA4B-E370-47C1-A0D9-11680C404BE8}"/>
    <cellStyle name="Normal 12 3 2 11 2 4" xfId="23847" xr:uid="{FA5D5E5B-B001-4555-9AE4-AFB201D57372}"/>
    <cellStyle name="Normal 12 3 2 11 2 4 2" xfId="23848" xr:uid="{2822887B-8D95-4D3C-8B38-0A47D4FC6146}"/>
    <cellStyle name="Normal 12 3 2 11 2 5" xfId="23849" xr:uid="{12D98652-3974-4783-9155-0400B9D6D25D}"/>
    <cellStyle name="Normal 12 3 2 11 2 5 2" xfId="23850" xr:uid="{3B893AE2-7929-4200-B8C5-62750331E57E}"/>
    <cellStyle name="Normal 12 3 2 11 2 6" xfId="23851" xr:uid="{832AF5DD-44DB-4F0B-BDF4-DBAA93FC139A}"/>
    <cellStyle name="Normal 12 3 2 11 2 6 2" xfId="23852" xr:uid="{F64A4D5C-CB31-4AD5-89A4-1B9CC4C3184F}"/>
    <cellStyle name="Normal 12 3 2 11 2 7" xfId="23853" xr:uid="{3259964C-3260-4F43-BE9A-AE58551BF561}"/>
    <cellStyle name="Normal 12 3 2 11 2 7 2" xfId="23854" xr:uid="{50FDD5D0-5639-4492-ABE9-4A83AA69B632}"/>
    <cellStyle name="Normal 12 3 2 11 2 8" xfId="23855" xr:uid="{6C40E192-1535-4D8F-B43F-2747927561C4}"/>
    <cellStyle name="Normal 12 3 2 11 2 8 2" xfId="23856" xr:uid="{09F3B305-1853-47DD-8DFC-68949E8D6C69}"/>
    <cellStyle name="Normal 12 3 2 11 2 9" xfId="23857" xr:uid="{5DC91A2E-D928-490E-BB9C-35E8F50C5B31}"/>
    <cellStyle name="Normal 12 3 2 11 2_FY15" xfId="23858" xr:uid="{5B7BB1E0-E228-49E7-BF3F-FFAF108157C8}"/>
    <cellStyle name="Normal 12 3 2 11 3" xfId="23859" xr:uid="{010198C5-274C-42EF-9EFC-75B892C3F2DB}"/>
    <cellStyle name="Normal 12 3 2 11 3 2" xfId="23860" xr:uid="{7986C3CD-270A-480F-A6BB-701E651F04D1}"/>
    <cellStyle name="Normal 12 3 2 11 3 2 2" xfId="23861" xr:uid="{782760AA-4CD8-47F8-AF7B-BEDBC8FD44E8}"/>
    <cellStyle name="Normal 12 3 2 11 3 2 2 2" xfId="23862" xr:uid="{ED5ACE77-273A-4E8B-B9A3-0536AB4EC72F}"/>
    <cellStyle name="Normal 12 3 2 11 3 2 3" xfId="23863" xr:uid="{1593321C-7BA8-4F96-ABDC-0F0C5527F71C}"/>
    <cellStyle name="Normal 12 3 2 11 3 2 3 2" xfId="23864" xr:uid="{0FB6C189-7273-4A62-82C7-15DC7330A441}"/>
    <cellStyle name="Normal 12 3 2 11 3 2 4" xfId="23865" xr:uid="{744BEC03-82F5-4649-A1CB-74141DCC1060}"/>
    <cellStyle name="Normal 12 3 2 11 3 2 4 2" xfId="23866" xr:uid="{4C3146F5-5A0C-4D10-8AD8-70EF445E744F}"/>
    <cellStyle name="Normal 12 3 2 11 3 2 5" xfId="23867" xr:uid="{DAE46581-0503-4272-B016-014E09CD1551}"/>
    <cellStyle name="Normal 12 3 2 11 3 2 5 2" xfId="23868" xr:uid="{D7467C15-92AD-4337-85DF-77D8EA904BB7}"/>
    <cellStyle name="Normal 12 3 2 11 3 2 6" xfId="23869" xr:uid="{8160D2B3-A15D-407F-8D3F-EDBD28A839B0}"/>
    <cellStyle name="Normal 12 3 2 11 3 2 6 2" xfId="23870" xr:uid="{F316BAA4-FD40-482F-9AB7-5DCB7E2402D6}"/>
    <cellStyle name="Normal 12 3 2 11 3 2 7" xfId="23871" xr:uid="{9B304B61-0B45-4021-9DA4-E0BCD0FB8852}"/>
    <cellStyle name="Normal 12 3 2 11 3 2 7 2" xfId="23872" xr:uid="{FC6B2A95-2AAA-42E6-860E-5AE55CA431DD}"/>
    <cellStyle name="Normal 12 3 2 11 3 2 8" xfId="23873" xr:uid="{41D8F79A-5075-4138-ABAE-E5095149B6B7}"/>
    <cellStyle name="Normal 12 3 2 11 3 2_FY15" xfId="23874" xr:uid="{63A00D5F-1376-4F68-86AE-BBAA7B3BA689}"/>
    <cellStyle name="Normal 12 3 2 11 3 3" xfId="23875" xr:uid="{0624BC8D-371D-4A6D-899F-4D1C98BF23D7}"/>
    <cellStyle name="Normal 12 3 2 11 3 3 2" xfId="23876" xr:uid="{33DA8278-9996-426C-8C70-30D1C81C7C17}"/>
    <cellStyle name="Normal 12 3 2 11 3 4" xfId="23877" xr:uid="{58EC7F47-5CAD-4B0F-BD0D-36591BBDCCC6}"/>
    <cellStyle name="Normal 12 3 2 11 3 4 2" xfId="23878" xr:uid="{4EF16551-E9E5-40BC-9071-20B015B6CACA}"/>
    <cellStyle name="Normal 12 3 2 11 3 5" xfId="23879" xr:uid="{20DA7217-CD9A-4970-BC5B-C446B861EE96}"/>
    <cellStyle name="Normal 12 3 2 11 3 5 2" xfId="23880" xr:uid="{40D19E86-0D7D-4C93-AD3A-81D2D42C7404}"/>
    <cellStyle name="Normal 12 3 2 11 3 6" xfId="23881" xr:uid="{96A922B0-3F69-4387-B1EA-995FF1798362}"/>
    <cellStyle name="Normal 12 3 2 11 3 6 2" xfId="23882" xr:uid="{A01F4532-B379-4DE9-8AC7-502B78E07D23}"/>
    <cellStyle name="Normal 12 3 2 11 3 7" xfId="23883" xr:uid="{9C3765A9-CE7F-4761-A39B-4060FD48B78F}"/>
    <cellStyle name="Normal 12 3 2 11 3 7 2" xfId="23884" xr:uid="{660F22CE-D0A1-4BAA-A208-A0029E4B8B48}"/>
    <cellStyle name="Normal 12 3 2 11 3 8" xfId="23885" xr:uid="{309FA416-CC86-4A6F-A864-3899EF36BB07}"/>
    <cellStyle name="Normal 12 3 2 11 3 8 2" xfId="23886" xr:uid="{C208CCA6-F7B3-43F0-AE93-02EFD99151D3}"/>
    <cellStyle name="Normal 12 3 2 11 3 9" xfId="23887" xr:uid="{54E9DAE0-8B32-4839-9459-99761711AF03}"/>
    <cellStyle name="Normal 12 3 2 11 3_FY15" xfId="23888" xr:uid="{9AFC1251-C133-4AD7-AF89-48B0E5F6EB9B}"/>
    <cellStyle name="Normal 12 3 2 11 4" xfId="23889" xr:uid="{00CFDB89-3A9B-4B23-A8CE-BB96830A4E90}"/>
    <cellStyle name="Normal 12 3 2 11 4 2" xfId="23890" xr:uid="{4C5BAE7A-E8E1-492E-BAAE-67EF4E11E7C9}"/>
    <cellStyle name="Normal 12 3 2 11 4 2 2" xfId="23891" xr:uid="{4F25F8FE-7C3F-4B9E-8E75-CC4755427A65}"/>
    <cellStyle name="Normal 12 3 2 11 4 3" xfId="23892" xr:uid="{B7604000-22C6-4FF4-978E-BED387B598C5}"/>
    <cellStyle name="Normal 12 3 2 11 4 3 2" xfId="23893" xr:uid="{FBEEE3A1-C1A3-44E8-9706-215D401ED362}"/>
    <cellStyle name="Normal 12 3 2 11 4 4" xfId="23894" xr:uid="{DC1D29BB-502D-4FEF-BE70-563C293EE656}"/>
    <cellStyle name="Normal 12 3 2 11 4 4 2" xfId="23895" xr:uid="{A8820D9C-E0E9-4119-BF84-58D47BFA691F}"/>
    <cellStyle name="Normal 12 3 2 11 4 5" xfId="23896" xr:uid="{7855E8F2-98FF-40CF-ACE7-B99BB182127B}"/>
    <cellStyle name="Normal 12 3 2 11 4 5 2" xfId="23897" xr:uid="{B667E30C-07CE-40D3-B838-B80A7BAA731D}"/>
    <cellStyle name="Normal 12 3 2 11 4 6" xfId="23898" xr:uid="{959CEC00-8796-401E-BC39-65D4C53DF827}"/>
    <cellStyle name="Normal 12 3 2 11 4 6 2" xfId="23899" xr:uid="{541D2A48-8A76-4C9A-B9AD-67EEB3006963}"/>
    <cellStyle name="Normal 12 3 2 11 4 7" xfId="23900" xr:uid="{99BCBE5C-97EE-4DAB-A7F9-192164CECD53}"/>
    <cellStyle name="Normal 12 3 2 11 4 7 2" xfId="23901" xr:uid="{C616FD7F-3DBE-4620-8773-9D05844DA5F6}"/>
    <cellStyle name="Normal 12 3 2 11 4 8" xfId="23902" xr:uid="{3C39DDA6-B2D9-4F64-BCE4-0D086C31F063}"/>
    <cellStyle name="Normal 12 3 2 11 4_FY15" xfId="23903" xr:uid="{6EE334F2-8DBC-4FF4-83AB-A3F33D3FCA61}"/>
    <cellStyle name="Normal 12 3 2 11 5" xfId="23904" xr:uid="{DD0D8BEE-AC86-4AF8-857E-3CBC6D68B1DD}"/>
    <cellStyle name="Normal 12 3 2 11 5 2" xfId="23905" xr:uid="{06D7AF2A-B6A2-446D-B8F7-D7075EF7A7BB}"/>
    <cellStyle name="Normal 12 3 2 11 6" xfId="23906" xr:uid="{3E82C401-F792-4AD0-B478-7ADE20CDD71F}"/>
    <cellStyle name="Normal 12 3 2 11 6 2" xfId="23907" xr:uid="{48B21CFA-3410-42D7-AD89-DB4AD09D7BA7}"/>
    <cellStyle name="Normal 12 3 2 11 7" xfId="23908" xr:uid="{BCAC085F-124C-4E6B-AC34-47A7CFEBA8CD}"/>
    <cellStyle name="Normal 12 3 2 11 7 2" xfId="23909" xr:uid="{FB15E6C3-F299-493F-9D39-932E5128B14F}"/>
    <cellStyle name="Normal 12 3 2 11 8" xfId="23910" xr:uid="{B6CFA249-49BE-444F-8543-19745DC2753B}"/>
    <cellStyle name="Normal 12 3 2 11 8 2" xfId="23911" xr:uid="{0CA6A0C3-BAA9-4B8D-915B-4C0769A2C573}"/>
    <cellStyle name="Normal 12 3 2 11 9" xfId="23912" xr:uid="{1AC9FD9E-75FA-4B70-81D8-18F2EB401D87}"/>
    <cellStyle name="Normal 12 3 2 11 9 2" xfId="23913" xr:uid="{F62AB33B-B7EB-49E5-AA21-6C707415ACD6}"/>
    <cellStyle name="Normal 12 3 2 11_AAUP CBI Calc" xfId="23914" xr:uid="{1E840C5C-DD0C-44D0-889C-2D182C185EB5}"/>
    <cellStyle name="Normal 12 3 2 12" xfId="23915" xr:uid="{C029E27C-AB03-4987-98E4-A265DFF16A17}"/>
    <cellStyle name="Normal 12 3 2 12 10" xfId="23916" xr:uid="{D9D6C5D7-93BA-4A10-BFE8-22A9B7883A98}"/>
    <cellStyle name="Normal 12 3 2 12 2" xfId="23917" xr:uid="{02641891-2B60-415D-8BDD-785D11C579D1}"/>
    <cellStyle name="Normal 12 3 2 12 2 2" xfId="23918" xr:uid="{82839C7C-659D-4C2D-A3C8-1F4455E39FFF}"/>
    <cellStyle name="Normal 12 3 2 12 2 2 2" xfId="23919" xr:uid="{5EE34F9F-C26C-4DE8-A49C-DD3B2E9A131C}"/>
    <cellStyle name="Normal 12 3 2 12 2 2 2 2" xfId="23920" xr:uid="{4B814E80-241F-4D0D-8DC5-6789A046730D}"/>
    <cellStyle name="Normal 12 3 2 12 2 2 3" xfId="23921" xr:uid="{B44AE846-7E3A-4CAD-A281-11FBE43AFF80}"/>
    <cellStyle name="Normal 12 3 2 12 2 2 3 2" xfId="23922" xr:uid="{61EB01B9-D8DC-4849-8CF6-8F573E33BCA8}"/>
    <cellStyle name="Normal 12 3 2 12 2 2 4" xfId="23923" xr:uid="{C68C50AA-C834-46C7-BEE7-EB45173BBE79}"/>
    <cellStyle name="Normal 12 3 2 12 2 2 4 2" xfId="23924" xr:uid="{2F4FF70C-D1D4-4CD7-A48C-F520A11DD143}"/>
    <cellStyle name="Normal 12 3 2 12 2 2 5" xfId="23925" xr:uid="{B57E4265-2E11-4E55-BD09-382C4377B63B}"/>
    <cellStyle name="Normal 12 3 2 12 2 2 5 2" xfId="23926" xr:uid="{7051976A-47C3-4214-A60A-7C6526F9B148}"/>
    <cellStyle name="Normal 12 3 2 12 2 2 6" xfId="23927" xr:uid="{6B84D0DF-0CDF-4406-80BC-504CC8C46A45}"/>
    <cellStyle name="Normal 12 3 2 12 2 2 6 2" xfId="23928" xr:uid="{3A3350DC-04E4-4F2F-B642-EC8291E1B006}"/>
    <cellStyle name="Normal 12 3 2 12 2 2 7" xfId="23929" xr:uid="{E5BFC21E-BBC4-4079-BF06-7E8E1D349B4E}"/>
    <cellStyle name="Normal 12 3 2 12 2 2 7 2" xfId="23930" xr:uid="{EEE39DF7-0FB4-4753-BE21-4F54B10270B4}"/>
    <cellStyle name="Normal 12 3 2 12 2 2 8" xfId="23931" xr:uid="{92C7B31B-13DF-4C42-A05C-F09012E35995}"/>
    <cellStyle name="Normal 12 3 2 12 2 2_FY15" xfId="23932" xr:uid="{2F1E1A52-12FE-431A-A7C3-5A076CCB432D}"/>
    <cellStyle name="Normal 12 3 2 12 2 3" xfId="23933" xr:uid="{B9D2AAAF-FFB2-4B15-A3C4-CBB6C246D586}"/>
    <cellStyle name="Normal 12 3 2 12 2 3 2" xfId="23934" xr:uid="{928922D8-0C63-4A00-9F18-AC8A3A4E7CB9}"/>
    <cellStyle name="Normal 12 3 2 12 2 4" xfId="23935" xr:uid="{7ED91D2A-283E-42A5-8A2B-67ADAAC066AF}"/>
    <cellStyle name="Normal 12 3 2 12 2 4 2" xfId="23936" xr:uid="{3A5D2EBB-6F5D-4DFE-9417-C5986141E40E}"/>
    <cellStyle name="Normal 12 3 2 12 2 5" xfId="23937" xr:uid="{191F6DF8-FDAE-467F-969B-9404A06C6225}"/>
    <cellStyle name="Normal 12 3 2 12 2 5 2" xfId="23938" xr:uid="{E6D6DF8A-B720-4815-8F87-90CFB2EAF911}"/>
    <cellStyle name="Normal 12 3 2 12 2 6" xfId="23939" xr:uid="{296D50D4-F3FF-4704-B2D6-AA6E659B900D}"/>
    <cellStyle name="Normal 12 3 2 12 2 6 2" xfId="23940" xr:uid="{E69ECDED-21DD-4B5E-8A26-E1F18E8F273F}"/>
    <cellStyle name="Normal 12 3 2 12 2 7" xfId="23941" xr:uid="{4FD13E11-E8CD-4EC0-9625-8DE938A18095}"/>
    <cellStyle name="Normal 12 3 2 12 2 7 2" xfId="23942" xr:uid="{A0438D52-2A2A-48D0-B910-E1AB467D5CBB}"/>
    <cellStyle name="Normal 12 3 2 12 2 8" xfId="23943" xr:uid="{4D07EE1C-30FE-4B40-9DBB-5CC7ABDFD65B}"/>
    <cellStyle name="Normal 12 3 2 12 2 8 2" xfId="23944" xr:uid="{B3F36F4D-33C9-48DB-8161-431651FE9CB2}"/>
    <cellStyle name="Normal 12 3 2 12 2 9" xfId="23945" xr:uid="{21C5CFDC-7A4B-4EF0-AD8D-6154797945F3}"/>
    <cellStyle name="Normal 12 3 2 12 2_FY15" xfId="23946" xr:uid="{6B61CD09-F02A-4BEA-8587-89D7CFBDBAB8}"/>
    <cellStyle name="Normal 12 3 2 12 3" xfId="23947" xr:uid="{D378F279-24F9-4BAF-A8CB-A319E09303AE}"/>
    <cellStyle name="Normal 12 3 2 12 3 2" xfId="23948" xr:uid="{1F720B54-814E-48AF-895C-DA4A586B15DB}"/>
    <cellStyle name="Normal 12 3 2 12 3 2 2" xfId="23949" xr:uid="{FA7506E2-CC58-4F39-8DB3-870924228C96}"/>
    <cellStyle name="Normal 12 3 2 12 3 3" xfId="23950" xr:uid="{A0486C0F-5DE8-4788-8EBD-BB8285C4D6CA}"/>
    <cellStyle name="Normal 12 3 2 12 3 3 2" xfId="23951" xr:uid="{74FCE127-D209-4E74-B888-768577B41B3C}"/>
    <cellStyle name="Normal 12 3 2 12 3 4" xfId="23952" xr:uid="{D1FB5559-45E0-4D2D-8318-21109FBCBE8D}"/>
    <cellStyle name="Normal 12 3 2 12 3 4 2" xfId="23953" xr:uid="{20CCB64E-C4FE-40A2-AEFD-46D625539E62}"/>
    <cellStyle name="Normal 12 3 2 12 3 5" xfId="23954" xr:uid="{3AB7D3AB-7EE9-4DA7-98EF-FCC645155A5A}"/>
    <cellStyle name="Normal 12 3 2 12 3 5 2" xfId="23955" xr:uid="{FEF07A57-5873-494A-AA8D-9B3FEA0F6148}"/>
    <cellStyle name="Normal 12 3 2 12 3 6" xfId="23956" xr:uid="{557D6FDA-6271-4700-8FC6-76C55078F674}"/>
    <cellStyle name="Normal 12 3 2 12 3 6 2" xfId="23957" xr:uid="{77C22BE8-0592-48B5-B38C-55B6059F5D1C}"/>
    <cellStyle name="Normal 12 3 2 12 3 7" xfId="23958" xr:uid="{658074D6-F526-4AA3-AD94-432F3827934D}"/>
    <cellStyle name="Normal 12 3 2 12 3 7 2" xfId="23959" xr:uid="{3B9D86F7-14AB-4B11-BE64-73C097BA284B}"/>
    <cellStyle name="Normal 12 3 2 12 3 8" xfId="23960" xr:uid="{A25A6F44-E00D-485C-A6CE-C83BF77B4AFC}"/>
    <cellStyle name="Normal 12 3 2 12 3_FY15" xfId="23961" xr:uid="{474B051B-5A51-4B74-B51C-282F58E02D75}"/>
    <cellStyle name="Normal 12 3 2 12 4" xfId="23962" xr:uid="{CC1121AF-CC7B-4FE7-AD49-455696F03251}"/>
    <cellStyle name="Normal 12 3 2 12 4 2" xfId="23963" xr:uid="{3DBFBD1F-5BF2-4BE7-A0EB-CA0BB31AE3CE}"/>
    <cellStyle name="Normal 12 3 2 12 5" xfId="23964" xr:uid="{F7FDB97D-0BE7-4492-AFAB-48178ECEA3B1}"/>
    <cellStyle name="Normal 12 3 2 12 5 2" xfId="23965" xr:uid="{272A10B6-835A-4BC8-9015-50F8B431D8D9}"/>
    <cellStyle name="Normal 12 3 2 12 6" xfId="23966" xr:uid="{8F4C0009-DE3A-4AE5-9317-233E80187CB2}"/>
    <cellStyle name="Normal 12 3 2 12 6 2" xfId="23967" xr:uid="{933FBDD6-6038-48A7-AE41-61499821C1A0}"/>
    <cellStyle name="Normal 12 3 2 12 7" xfId="23968" xr:uid="{982D619C-F19A-4085-8F64-0C269BA87C2C}"/>
    <cellStyle name="Normal 12 3 2 12 7 2" xfId="23969" xr:uid="{6540A3FC-C834-4160-8A2B-9DCDFF29F5AA}"/>
    <cellStyle name="Normal 12 3 2 12 8" xfId="23970" xr:uid="{D2AC8E38-EBD9-4B10-BB50-70914F518D1E}"/>
    <cellStyle name="Normal 12 3 2 12 8 2" xfId="23971" xr:uid="{A212480B-0166-4753-B6CF-A4688DD9018F}"/>
    <cellStyle name="Normal 12 3 2 12 9" xfId="23972" xr:uid="{08039EC7-767A-4954-829C-9BE4AE182817}"/>
    <cellStyle name="Normal 12 3 2 12 9 2" xfId="23973" xr:uid="{7D297C9D-836E-4506-B5BE-9361B7A632F0}"/>
    <cellStyle name="Normal 12 3 2 12_AAUP CBI Calc" xfId="23974" xr:uid="{1AEDB6BC-BDD6-4275-8B12-A34014F1BA72}"/>
    <cellStyle name="Normal 12 3 2 13" xfId="23975" xr:uid="{D5E61E33-08FB-423A-BF28-40F68EAC86C0}"/>
    <cellStyle name="Normal 12 3 2 13 2" xfId="23976" xr:uid="{F7B0933A-1CD6-44FC-945B-9897A01E8E5D}"/>
    <cellStyle name="Normal 12 3 2 13 2 2" xfId="23977" xr:uid="{F2BF561A-19C0-4C2C-936F-74E87A4A0481}"/>
    <cellStyle name="Normal 12 3 2 13 2 2 2" xfId="23978" xr:uid="{FC9CC116-6EEF-4454-90DC-2BA448993EE5}"/>
    <cellStyle name="Normal 12 3 2 13 2 3" xfId="23979" xr:uid="{235C6CFB-20AA-407A-954D-6AFCF9032BB8}"/>
    <cellStyle name="Normal 12 3 2 13 2 3 2" xfId="23980" xr:uid="{56C0C694-EE18-4D79-AEF6-040A69AE6AED}"/>
    <cellStyle name="Normal 12 3 2 13 2 4" xfId="23981" xr:uid="{4996890B-C1E1-4923-83CE-6361CDAE1AA0}"/>
    <cellStyle name="Normal 12 3 2 13 2 4 2" xfId="23982" xr:uid="{B71B273C-998E-4918-8640-3B8A3E3E32FB}"/>
    <cellStyle name="Normal 12 3 2 13 2 5" xfId="23983" xr:uid="{7757571F-36BD-4384-BDA0-11CDE7741A78}"/>
    <cellStyle name="Normal 12 3 2 13 2 5 2" xfId="23984" xr:uid="{4737DF3D-B451-417C-94E8-0A3DDBDBDD0B}"/>
    <cellStyle name="Normal 12 3 2 13 2 6" xfId="23985" xr:uid="{EE61A108-9AAF-490C-B201-37F24D576707}"/>
    <cellStyle name="Normal 12 3 2 13 2 6 2" xfId="23986" xr:uid="{8966F0B4-357A-4F33-995A-800B1F5C7E5B}"/>
    <cellStyle name="Normal 12 3 2 13 2 7" xfId="23987" xr:uid="{591072D7-6681-4531-97C1-79A02B1B47A6}"/>
    <cellStyle name="Normal 12 3 2 13 2 7 2" xfId="23988" xr:uid="{1863E732-398B-4412-B58D-DDDE6B0F5637}"/>
    <cellStyle name="Normal 12 3 2 13 2 8" xfId="23989" xr:uid="{184BFBC1-5FFE-45E4-B4DA-A5BB3294D348}"/>
    <cellStyle name="Normal 12 3 2 13 2_FY15" xfId="23990" xr:uid="{A65BE06F-7924-40E1-B3D8-DB785C088A6F}"/>
    <cellStyle name="Normal 12 3 2 13 3" xfId="23991" xr:uid="{A21EBDDF-B7AD-4916-BE9A-91F6A02DA3A8}"/>
    <cellStyle name="Normal 12 3 2 13 3 2" xfId="23992" xr:uid="{5A3C6DBD-5828-464F-B7B0-654BC9822C71}"/>
    <cellStyle name="Normal 12 3 2 13 4" xfId="23993" xr:uid="{CB353F15-B881-46F3-9728-7E6B1C4CCB26}"/>
    <cellStyle name="Normal 12 3 2 13 4 2" xfId="23994" xr:uid="{E36B3F85-D344-4F72-A816-CDEEE40A316B}"/>
    <cellStyle name="Normal 12 3 2 13 5" xfId="23995" xr:uid="{E0C37908-7A23-4F8B-A588-11B264B54AA8}"/>
    <cellStyle name="Normal 12 3 2 13 5 2" xfId="23996" xr:uid="{1630E086-5F83-4C29-B3BB-55BC352B8202}"/>
    <cellStyle name="Normal 12 3 2 13 6" xfId="23997" xr:uid="{C4CAB47E-64F9-4EC3-8942-C48FB06AB33C}"/>
    <cellStyle name="Normal 12 3 2 13 6 2" xfId="23998" xr:uid="{521611E1-CEB2-4AB7-ACE2-960596C01A5A}"/>
    <cellStyle name="Normal 12 3 2 13 7" xfId="23999" xr:uid="{C8193A8C-A96A-451C-9277-8C1FC8E6F50D}"/>
    <cellStyle name="Normal 12 3 2 13 7 2" xfId="24000" xr:uid="{4184306F-A1A6-40B4-BDB7-BCF74F6B5020}"/>
    <cellStyle name="Normal 12 3 2 13 8" xfId="24001" xr:uid="{03B296F2-B969-4A08-8D3E-2ED90C9EC45A}"/>
    <cellStyle name="Normal 12 3 2 13 8 2" xfId="24002" xr:uid="{4E1C34BA-962B-4E05-AC71-596CC988A51A}"/>
    <cellStyle name="Normal 12 3 2 13 9" xfId="24003" xr:uid="{1D4CBD59-A2CB-47EC-945F-5257BBB21CC0}"/>
    <cellStyle name="Normal 12 3 2 13_FY15" xfId="24004" xr:uid="{4F8051F9-6FBE-48E9-935C-0AC83B1B4EAF}"/>
    <cellStyle name="Normal 12 3 2 14" xfId="24005" xr:uid="{B4507FAC-3476-4225-93B6-46E50976AD90}"/>
    <cellStyle name="Normal 12 3 2 14 2" xfId="24006" xr:uid="{ACE835CB-DE09-4FA0-BF39-90057DB1B219}"/>
    <cellStyle name="Normal 12 3 2 14 2 2" xfId="24007" xr:uid="{75EC13B3-39B6-4D79-A325-196D9020A97F}"/>
    <cellStyle name="Normal 12 3 2 14 2 2 2" xfId="24008" xr:uid="{2072DFFD-D34D-4CC1-8FA6-7588AA4FDC5A}"/>
    <cellStyle name="Normal 12 3 2 14 2 3" xfId="24009" xr:uid="{8771ACB5-B13B-4C40-91F2-42B853441BDA}"/>
    <cellStyle name="Normal 12 3 2 14 2 3 2" xfId="24010" xr:uid="{AF40D8A4-196C-4AB0-86C9-C59B67F16D58}"/>
    <cellStyle name="Normal 12 3 2 14 2 4" xfId="24011" xr:uid="{EF1BDC16-AC0F-43D6-AA1D-7FAF5F779DF8}"/>
    <cellStyle name="Normal 12 3 2 14 2 4 2" xfId="24012" xr:uid="{2E0710C9-D5B5-40BF-A085-46D34174D584}"/>
    <cellStyle name="Normal 12 3 2 14 2 5" xfId="24013" xr:uid="{8E2AAB79-33DF-495E-9C7F-9A93065A682A}"/>
    <cellStyle name="Normal 12 3 2 14 2 5 2" xfId="24014" xr:uid="{E75F40B7-85DB-403F-8B44-99BE05DDF19D}"/>
    <cellStyle name="Normal 12 3 2 14 2 6" xfId="24015" xr:uid="{3723D103-5B73-4531-BFDE-6C743EB00C28}"/>
    <cellStyle name="Normal 12 3 2 14 2 6 2" xfId="24016" xr:uid="{F4BA2EE0-2CF8-4EC4-A0D0-6F51BDD4E532}"/>
    <cellStyle name="Normal 12 3 2 14 2 7" xfId="24017" xr:uid="{6767D26C-9384-4B93-8CA9-4C0579844F6B}"/>
    <cellStyle name="Normal 12 3 2 14 2 7 2" xfId="24018" xr:uid="{D29E2E12-E0A1-44E9-BE21-CFFD48485CAE}"/>
    <cellStyle name="Normal 12 3 2 14 2 8" xfId="24019" xr:uid="{41C5B9E7-E295-4BDF-B962-CE12CB3F8A0F}"/>
    <cellStyle name="Normal 12 3 2 14 2_FY15" xfId="24020" xr:uid="{4ABF15CA-EFAE-4CB5-9462-AFD5A0E7B4F4}"/>
    <cellStyle name="Normal 12 3 2 14 3" xfId="24021" xr:uid="{7D00A520-8CE3-4070-9176-A226F6B4A7E4}"/>
    <cellStyle name="Normal 12 3 2 14 3 2" xfId="24022" xr:uid="{0B21CEBD-AEBA-42EC-BDA2-70516106FA73}"/>
    <cellStyle name="Normal 12 3 2 14 4" xfId="24023" xr:uid="{2F3EB2DF-AC58-4EDB-9DCD-CAC558E71D85}"/>
    <cellStyle name="Normal 12 3 2 14 4 2" xfId="24024" xr:uid="{893EB775-FD92-4B77-9E57-85D41B9D47EA}"/>
    <cellStyle name="Normal 12 3 2 14 5" xfId="24025" xr:uid="{FEE70B13-B186-4210-82C9-35234787B33E}"/>
    <cellStyle name="Normal 12 3 2 14 5 2" xfId="24026" xr:uid="{88EEC276-82C2-4D7C-ABBC-3701CDBA6DA8}"/>
    <cellStyle name="Normal 12 3 2 14 6" xfId="24027" xr:uid="{7721AD85-5107-4657-B698-B5F7A3822131}"/>
    <cellStyle name="Normal 12 3 2 14 6 2" xfId="24028" xr:uid="{51CC7BB2-C077-4729-99E5-5E48CA53983C}"/>
    <cellStyle name="Normal 12 3 2 14 7" xfId="24029" xr:uid="{E0B99CA6-9168-4FF2-B8EC-F9ECB23D597F}"/>
    <cellStyle name="Normal 12 3 2 14 7 2" xfId="24030" xr:uid="{89001214-85EC-4076-AF48-0F0B08BABE7C}"/>
    <cellStyle name="Normal 12 3 2 14 8" xfId="24031" xr:uid="{310349A9-DDCC-43E2-9039-B0E7390B211D}"/>
    <cellStyle name="Normal 12 3 2 14 8 2" xfId="24032" xr:uid="{B835C84F-D3C2-4846-9C5A-CF196E16F65A}"/>
    <cellStyle name="Normal 12 3 2 14 9" xfId="24033" xr:uid="{4B41D37A-D870-4670-B654-0DE34ED3AF0E}"/>
    <cellStyle name="Normal 12 3 2 14_FY15" xfId="24034" xr:uid="{616A5744-0F6F-408D-BAF9-173F396B2A3F}"/>
    <cellStyle name="Normal 12 3 2 15" xfId="24035" xr:uid="{0349386A-60EF-4F51-8945-A819C0877685}"/>
    <cellStyle name="Normal 12 3 2 15 2" xfId="24036" xr:uid="{CAD33505-8045-4F0C-96EC-A5404518E4D4}"/>
    <cellStyle name="Normal 12 3 2 15 2 2" xfId="24037" xr:uid="{FCC65CAE-A2E7-4BD2-A980-24F4E16E0601}"/>
    <cellStyle name="Normal 12 3 2 15 3" xfId="24038" xr:uid="{E21A6FEC-6ECB-4460-8432-B7F6911EFE68}"/>
    <cellStyle name="Normal 12 3 2 15 3 2" xfId="24039" xr:uid="{EBEBCCA4-5DDD-41A9-95A1-DF016275F665}"/>
    <cellStyle name="Normal 12 3 2 15 4" xfId="24040" xr:uid="{99534914-3FF2-4D8A-9B85-19814142F7C5}"/>
    <cellStyle name="Normal 12 3 2 15 4 2" xfId="24041" xr:uid="{0091CCF1-10BE-4AB7-A589-F1B06749830C}"/>
    <cellStyle name="Normal 12 3 2 15 5" xfId="24042" xr:uid="{59E945E5-D32F-41E3-9DAB-D24CE55FEF45}"/>
    <cellStyle name="Normal 12 3 2 15 5 2" xfId="24043" xr:uid="{D691B6FB-4B3A-4AD2-A302-66F0818ABB3C}"/>
    <cellStyle name="Normal 12 3 2 15 6" xfId="24044" xr:uid="{9ACEA650-78B8-4C32-9AC2-7AC5E69CE0A5}"/>
    <cellStyle name="Normal 12 3 2 15 6 2" xfId="24045" xr:uid="{A75F0735-E65F-4755-9AEC-049E926363D6}"/>
    <cellStyle name="Normal 12 3 2 15 7" xfId="24046" xr:uid="{6DD92861-36CA-4FDE-9E62-E1CF0E69DEF0}"/>
    <cellStyle name="Normal 12 3 2 15 7 2" xfId="24047" xr:uid="{B3FA5FEC-A05F-43C9-94AB-636CC9A10A22}"/>
    <cellStyle name="Normal 12 3 2 15 8" xfId="24048" xr:uid="{5B33E6A5-C7F6-484B-A558-26AAD72BDFB5}"/>
    <cellStyle name="Normal 12 3 2 15_FY15" xfId="24049" xr:uid="{CF25FC56-1654-4243-AB5E-F3E1F2728163}"/>
    <cellStyle name="Normal 12 3 2 16" xfId="24050" xr:uid="{66AF7D3F-1A38-4A1A-AD7B-1E626DC294D6}"/>
    <cellStyle name="Normal 12 3 2 16 2" xfId="24051" xr:uid="{CDC0FC89-7D50-4D8D-88DF-435C91078D74}"/>
    <cellStyle name="Normal 12 3 2 16 2 2" xfId="24052" xr:uid="{11ECDFF9-B1CC-42F0-ADED-01E0419F7F31}"/>
    <cellStyle name="Normal 12 3 2 16 3" xfId="24053" xr:uid="{42C43C7E-F7D5-4B7D-A4B3-092581869F7A}"/>
    <cellStyle name="Normal 12 3 2 16 3 2" xfId="24054" xr:uid="{F36AC5F2-4EF0-403A-BD20-A3776FD352AC}"/>
    <cellStyle name="Normal 12 3 2 16 4" xfId="24055" xr:uid="{7F2132CE-E887-4644-909B-7D3262B7130C}"/>
    <cellStyle name="Normal 12 3 2 16 4 2" xfId="24056" xr:uid="{0D5C9852-5D2F-4ABC-BD90-AE04F9590CBF}"/>
    <cellStyle name="Normal 12 3 2 16 5" xfId="24057" xr:uid="{12E6DA6B-F49F-4FCF-BFDD-1FA5B33FAEF6}"/>
    <cellStyle name="Normal 12 3 2 16_FY15" xfId="24058" xr:uid="{64FFFF0D-FB01-45E5-9F62-18D93C00A9BE}"/>
    <cellStyle name="Normal 12 3 2 17" xfId="24059" xr:uid="{7BEA1CC2-6412-43D6-A1DB-065248E20BBB}"/>
    <cellStyle name="Normal 12 3 2 17 2" xfId="24060" xr:uid="{F5D09B6E-B730-47F4-80EB-E8649AEEAF85}"/>
    <cellStyle name="Normal 12 3 2 18" xfId="24061" xr:uid="{22B06FD2-BFB5-430A-81F3-E0D389043E0B}"/>
    <cellStyle name="Normal 12 3 2 18 2" xfId="24062" xr:uid="{3C0F799C-D9E1-4352-9560-58C1644F68B3}"/>
    <cellStyle name="Normal 12 3 2 19" xfId="24063" xr:uid="{E0FBD7E9-AA25-4359-BD63-C4D33C3C4CA3}"/>
    <cellStyle name="Normal 12 3 2 19 2" xfId="24064" xr:uid="{685ED820-A5A7-425A-9E75-5C43D7958416}"/>
    <cellStyle name="Normal 12 3 2 2" xfId="24065" xr:uid="{1B9C3CFD-E92D-4445-9AED-A2D4CE067A06}"/>
    <cellStyle name="Normal 12 3 2 2 10" xfId="24066" xr:uid="{37D45D6F-4A8C-4883-A070-AD3CA05725DA}"/>
    <cellStyle name="Normal 12 3 2 2 10 2" xfId="24067" xr:uid="{64003D3C-4934-4F1E-9995-2383AE67B630}"/>
    <cellStyle name="Normal 12 3 2 2 10 2 2" xfId="24068" xr:uid="{C7BBF50D-06E1-49A2-98CA-9EF3EFCCE6C6}"/>
    <cellStyle name="Normal 12 3 2 2 10 2 2 2" xfId="24069" xr:uid="{A2E19B30-BBD4-40C2-B7B5-DC2BF3EDAA35}"/>
    <cellStyle name="Normal 12 3 2 2 10 2 3" xfId="24070" xr:uid="{FA3B5A0A-38B6-4BCA-BFD5-55EA80432E31}"/>
    <cellStyle name="Normal 12 3 2 2 10 2 3 2" xfId="24071" xr:uid="{58266658-B3E7-4255-9A08-9F9DFD8B59C6}"/>
    <cellStyle name="Normal 12 3 2 2 10 2 4" xfId="24072" xr:uid="{019E9588-A41B-4776-8B13-8A0296971053}"/>
    <cellStyle name="Normal 12 3 2 2 10 2 4 2" xfId="24073" xr:uid="{C5D69A67-C517-4F17-BC91-6E069ADD8AA2}"/>
    <cellStyle name="Normal 12 3 2 2 10 2 5" xfId="24074" xr:uid="{507F06AA-8FAA-4718-9983-A6EA5B70A004}"/>
    <cellStyle name="Normal 12 3 2 2 10 2 5 2" xfId="24075" xr:uid="{AD73EBC8-0A65-47A6-AEFF-A42CCB2B47E1}"/>
    <cellStyle name="Normal 12 3 2 2 10 2 6" xfId="24076" xr:uid="{14E74D1C-B1E2-4D2A-9424-D705C01C89DF}"/>
    <cellStyle name="Normal 12 3 2 2 10 2 6 2" xfId="24077" xr:uid="{AB7647C9-33F3-48C3-93D6-C3AA4D84F4CE}"/>
    <cellStyle name="Normal 12 3 2 2 10 2 7" xfId="24078" xr:uid="{76C8F746-A821-46EC-9274-E24FF4E5FAE1}"/>
    <cellStyle name="Normal 12 3 2 2 10 2 7 2" xfId="24079" xr:uid="{6DA2D184-3AF2-4BCE-8553-FDBF997A8285}"/>
    <cellStyle name="Normal 12 3 2 2 10 2 8" xfId="24080" xr:uid="{16423781-3DF5-4AFE-9DBD-7ED2D71BE243}"/>
    <cellStyle name="Normal 12 3 2 2 10 2_FY15" xfId="24081" xr:uid="{3A281501-3C9D-4DC6-97B8-C483CFAEA304}"/>
    <cellStyle name="Normal 12 3 2 2 10 3" xfId="24082" xr:uid="{77AABC75-8383-43DD-B954-E1BAF9FE2989}"/>
    <cellStyle name="Normal 12 3 2 2 10 3 2" xfId="24083" xr:uid="{4EAFDD2D-C5D6-4548-860D-E79EFD6FF761}"/>
    <cellStyle name="Normal 12 3 2 2 10 4" xfId="24084" xr:uid="{41DD4BBD-C2F9-4170-92AB-B6A8D2416A7E}"/>
    <cellStyle name="Normal 12 3 2 2 10 4 2" xfId="24085" xr:uid="{6B1A6EA0-B109-4C18-9552-6BE42D52ABAE}"/>
    <cellStyle name="Normal 12 3 2 2 10 5" xfId="24086" xr:uid="{3BEC9BA8-9222-4F0B-8866-9581A5646ED7}"/>
    <cellStyle name="Normal 12 3 2 2 10 5 2" xfId="24087" xr:uid="{F4AEB160-29E8-4685-9F49-9ABD91F69DF1}"/>
    <cellStyle name="Normal 12 3 2 2 10 6" xfId="24088" xr:uid="{365D6B69-5A2C-44A9-8C1B-AFDC4EC348B3}"/>
    <cellStyle name="Normal 12 3 2 2 10 6 2" xfId="24089" xr:uid="{E34D7B81-657B-4B08-9751-1DCB1340D4BD}"/>
    <cellStyle name="Normal 12 3 2 2 10 7" xfId="24090" xr:uid="{86C3C43E-BDCB-4EAC-8A7C-2EC61206B558}"/>
    <cellStyle name="Normal 12 3 2 2 10 7 2" xfId="24091" xr:uid="{469C3443-01B0-4380-A3C7-7A0B0FB294BB}"/>
    <cellStyle name="Normal 12 3 2 2 10 8" xfId="24092" xr:uid="{E532B59E-878A-4B85-939F-31678D42C228}"/>
    <cellStyle name="Normal 12 3 2 2 10 8 2" xfId="24093" xr:uid="{32D64202-EEFC-4EF8-A066-C5D68C661E8E}"/>
    <cellStyle name="Normal 12 3 2 2 10 9" xfId="24094" xr:uid="{11185F00-68C3-458C-91E1-59E23274F794}"/>
    <cellStyle name="Normal 12 3 2 2 10_FY15" xfId="24095" xr:uid="{81A06D4E-D5C8-4253-AD04-DA13D8F800F1}"/>
    <cellStyle name="Normal 12 3 2 2 11" xfId="24096" xr:uid="{B1D103D2-4575-4087-A9EC-133D45321DAD}"/>
    <cellStyle name="Normal 12 3 2 2 11 2" xfId="24097" xr:uid="{998738D0-E6E3-4C4B-A5A9-D190C2BB2867}"/>
    <cellStyle name="Normal 12 3 2 2 11 2 2" xfId="24098" xr:uid="{60079D0E-9383-48FA-A309-05E89B384E1F}"/>
    <cellStyle name="Normal 12 3 2 2 11 3" xfId="24099" xr:uid="{79B19B16-024E-4066-830E-AE164F3DCA16}"/>
    <cellStyle name="Normal 12 3 2 2 11 3 2" xfId="24100" xr:uid="{A0A658E2-03A3-46D3-A38B-DDEF6BF2414F}"/>
    <cellStyle name="Normal 12 3 2 2 11 4" xfId="24101" xr:uid="{B336C2FB-2275-4590-A546-124ED1CDD02E}"/>
    <cellStyle name="Normal 12 3 2 2 11 4 2" xfId="24102" xr:uid="{B27D0406-6704-484A-8D60-372856B4C826}"/>
    <cellStyle name="Normal 12 3 2 2 11 5" xfId="24103" xr:uid="{9BD960B5-6B22-4F4D-B88D-7888B278C3B6}"/>
    <cellStyle name="Normal 12 3 2 2 11 5 2" xfId="24104" xr:uid="{5596529F-66F1-4D73-966F-113C01131545}"/>
    <cellStyle name="Normal 12 3 2 2 11 6" xfId="24105" xr:uid="{08CFBDD6-B288-4CBF-B7D0-35D5EC6D9449}"/>
    <cellStyle name="Normal 12 3 2 2 11 6 2" xfId="24106" xr:uid="{394C73CC-5981-4900-B043-0D7527F43143}"/>
    <cellStyle name="Normal 12 3 2 2 11 7" xfId="24107" xr:uid="{5B18EADF-CEED-4C8A-8212-C49E295C2FFF}"/>
    <cellStyle name="Normal 12 3 2 2 11 7 2" xfId="24108" xr:uid="{621BC36D-9144-4E70-ACC4-A04D34E237ED}"/>
    <cellStyle name="Normal 12 3 2 2 11 8" xfId="24109" xr:uid="{B576A73A-B024-463E-A0D8-428DA449C356}"/>
    <cellStyle name="Normal 12 3 2 2 11_FY15" xfId="24110" xr:uid="{5952035D-66EA-4AE3-B9A9-869561B45ABF}"/>
    <cellStyle name="Normal 12 3 2 2 12" xfId="24111" xr:uid="{320A3DB8-74A2-482D-8984-D0CA3B396EA9}"/>
    <cellStyle name="Normal 12 3 2 2 12 2" xfId="24112" xr:uid="{9E222E02-ECD4-4C67-B196-2F9DBC6A992B}"/>
    <cellStyle name="Normal 12 3 2 2 12 2 2" xfId="24113" xr:uid="{B9A5F352-7B0E-495F-AA64-CA91030222F8}"/>
    <cellStyle name="Normal 12 3 2 2 12 3" xfId="24114" xr:uid="{C294DF9C-8A92-4348-AA70-93AF4E00E626}"/>
    <cellStyle name="Normal 12 3 2 2 12_FY15" xfId="24115" xr:uid="{0503094B-B487-436C-9244-D7DA537BA17B}"/>
    <cellStyle name="Normal 12 3 2 2 13" xfId="24116" xr:uid="{51B1C403-EA0A-45E3-81CC-BB904A379977}"/>
    <cellStyle name="Normal 12 3 2 2 13 2" xfId="24117" xr:uid="{E8D5924C-0F4B-4013-8C4E-105B752F5D0D}"/>
    <cellStyle name="Normal 12 3 2 2 14" xfId="24118" xr:uid="{8C48ECD5-1329-4691-ACFB-5EFE67C3A810}"/>
    <cellStyle name="Normal 12 3 2 2 14 2" xfId="24119" xr:uid="{0891DAFC-673F-4013-8E99-93F659E1BDC7}"/>
    <cellStyle name="Normal 12 3 2 2 15" xfId="24120" xr:uid="{ECA1F212-3673-433B-A16F-25CFFC185B4B}"/>
    <cellStyle name="Normal 12 3 2 2 15 2" xfId="24121" xr:uid="{92ECE1D9-A0E4-4ACA-943F-AF0E4667B74A}"/>
    <cellStyle name="Normal 12 3 2 2 16" xfId="24122" xr:uid="{FBA8FD88-70E0-493F-A5C2-2ECCA1D648D9}"/>
    <cellStyle name="Normal 12 3 2 2 16 2" xfId="24123" xr:uid="{261BBF5F-E92A-48CE-9B2E-5148D998B404}"/>
    <cellStyle name="Normal 12 3 2 2 17" xfId="24124" xr:uid="{601201CB-9882-404C-871B-C15A12EAE295}"/>
    <cellStyle name="Normal 12 3 2 2 17 2" xfId="24125" xr:uid="{DE9E00DB-C98E-41E7-9137-8CB34B253A39}"/>
    <cellStyle name="Normal 12 3 2 2 18" xfId="24126" xr:uid="{1B1082D1-7EA5-46ED-BF5E-04F1CFEF4ADD}"/>
    <cellStyle name="Normal 12 3 2 2 18 2" xfId="24127" xr:uid="{1183167F-3F83-4CDC-9AEF-D111EB934AD8}"/>
    <cellStyle name="Normal 12 3 2 2 19" xfId="24128" xr:uid="{ADD89863-D556-4D02-8AAF-7698F5EA5604}"/>
    <cellStyle name="Normal 12 3 2 2 2" xfId="24129" xr:uid="{54BE7540-1DF3-4CB3-B139-C685C5313228}"/>
    <cellStyle name="Normal 12 3 2 2 2 10" xfId="24130" xr:uid="{573BE2B7-3AD4-4D4C-9C18-5687FC16D01C}"/>
    <cellStyle name="Normal 12 3 2 2 2 10 2" xfId="24131" xr:uid="{B150FB5A-ECC9-483D-92D0-61E31319960F}"/>
    <cellStyle name="Normal 12 3 2 2 2 11" xfId="24132" xr:uid="{5D727F50-E576-4140-969E-0FA4227C5AA9}"/>
    <cellStyle name="Normal 12 3 2 2 2 11 2" xfId="24133" xr:uid="{43CCEA01-26B7-4E46-8309-88580DB01904}"/>
    <cellStyle name="Normal 12 3 2 2 2 12" xfId="24134" xr:uid="{2A6D0C6B-EA00-420F-B2BF-E117A6201C2C}"/>
    <cellStyle name="Normal 12 3 2 2 2 12 2" xfId="24135" xr:uid="{3FCBD191-A712-46B4-85FE-4378A6EE1FCB}"/>
    <cellStyle name="Normal 12 3 2 2 2 13" xfId="24136" xr:uid="{4F28CA28-8830-4044-8DD2-357AB0FC3B81}"/>
    <cellStyle name="Normal 12 3 2 2 2 13 2" xfId="24137" xr:uid="{914C696C-36D1-49E7-9774-E016492313FD}"/>
    <cellStyle name="Normal 12 3 2 2 2 14" xfId="24138" xr:uid="{6192DB30-FB81-409F-A6E1-F46DCBFDCF8A}"/>
    <cellStyle name="Normal 12 3 2 2 2 14 2" xfId="24139" xr:uid="{59A8B577-A7F1-4FA7-A7E4-AD1565897882}"/>
    <cellStyle name="Normal 12 3 2 2 2 15" xfId="24140" xr:uid="{5D31BF49-82FD-43F3-AEE6-7D7D869A6E37}"/>
    <cellStyle name="Normal 12 3 2 2 2 15 2" xfId="24141" xr:uid="{8BF47B1E-901C-4381-BADA-730DFE126B73}"/>
    <cellStyle name="Normal 12 3 2 2 2 16" xfId="24142" xr:uid="{2321CBF8-85F0-488D-956B-F7DB73EA33F4}"/>
    <cellStyle name="Normal 12 3 2 2 2 2" xfId="24143" xr:uid="{19F33FDA-2F1A-46CB-A8FD-E1FEEF0BD5DA}"/>
    <cellStyle name="Normal 12 3 2 2 2 2 10" xfId="24144" xr:uid="{7ECB516C-CA2F-464D-94E6-4A36D309E74C}"/>
    <cellStyle name="Normal 12 3 2 2 2 2 10 2" xfId="24145" xr:uid="{801C684A-DA42-427C-BCC1-488D261BF13B}"/>
    <cellStyle name="Normal 12 3 2 2 2 2 11" xfId="24146" xr:uid="{42199CDA-128C-4E23-B6BD-04CD9DAF01FC}"/>
    <cellStyle name="Normal 12 3 2 2 2 2 11 2" xfId="24147" xr:uid="{DF62BC05-4453-4E46-98AC-3CE286472DF7}"/>
    <cellStyle name="Normal 12 3 2 2 2 2 12" xfId="24148" xr:uid="{FA6BF8BF-92DB-4E9D-984B-9F5AA3064AA6}"/>
    <cellStyle name="Normal 12 3 2 2 2 2 2" xfId="24149" xr:uid="{8FC7ADB8-43A3-4B22-8E24-D9A7E2D47A6A}"/>
    <cellStyle name="Normal 12 3 2 2 2 2 2 10" xfId="24150" xr:uid="{A7326AD5-814E-41E2-886B-99BDDC075E99}"/>
    <cellStyle name="Normal 12 3 2 2 2 2 2 2" xfId="24151" xr:uid="{5CEE2C36-2295-44B0-A6F2-B310F6423516}"/>
    <cellStyle name="Normal 12 3 2 2 2 2 2 2 2" xfId="24152" xr:uid="{9B0EEAAE-3188-4AC7-8F89-308591F19769}"/>
    <cellStyle name="Normal 12 3 2 2 2 2 2 2 2 2" xfId="24153" xr:uid="{950C4EEF-CB16-4059-95B7-6F6E6C6AFC72}"/>
    <cellStyle name="Normal 12 3 2 2 2 2 2 2 2 2 2" xfId="24154" xr:uid="{3082939C-738C-4B44-A98A-6FCC670BEB8D}"/>
    <cellStyle name="Normal 12 3 2 2 2 2 2 2 2 3" xfId="24155" xr:uid="{1A314235-53D3-43DA-BE66-718349188687}"/>
    <cellStyle name="Normal 12 3 2 2 2 2 2 2 2 3 2" xfId="24156" xr:uid="{47D18FBD-8183-40B1-ACD8-E8C4DCE45E65}"/>
    <cellStyle name="Normal 12 3 2 2 2 2 2 2 2 4" xfId="24157" xr:uid="{74B351AE-037B-43D8-8305-FDD5064E0963}"/>
    <cellStyle name="Normal 12 3 2 2 2 2 2 2 2 4 2" xfId="24158" xr:uid="{D22B9E13-A422-4D10-B268-28C84ED14D2B}"/>
    <cellStyle name="Normal 12 3 2 2 2 2 2 2 2 5" xfId="24159" xr:uid="{900A11BE-E7AD-4FC8-85AE-9ABE0B72540D}"/>
    <cellStyle name="Normal 12 3 2 2 2 2 2 2 2 5 2" xfId="24160" xr:uid="{00F13F39-BD09-498E-ABC7-55846F542A48}"/>
    <cellStyle name="Normal 12 3 2 2 2 2 2 2 2 6" xfId="24161" xr:uid="{0E43E2C0-A2DA-46DF-874C-56C76C74AF9F}"/>
    <cellStyle name="Normal 12 3 2 2 2 2 2 2 2 6 2" xfId="24162" xr:uid="{2112C77E-B13C-4EB1-8AE9-2AC5B45F6D5A}"/>
    <cellStyle name="Normal 12 3 2 2 2 2 2 2 2 7" xfId="24163" xr:uid="{B5CB4031-15A8-4F05-82B7-D0B3FD16FF4A}"/>
    <cellStyle name="Normal 12 3 2 2 2 2 2 2 2 7 2" xfId="24164" xr:uid="{6BA0A73F-B2E3-4396-9A63-DC7C2D6DBA1C}"/>
    <cellStyle name="Normal 12 3 2 2 2 2 2 2 2 8" xfId="24165" xr:uid="{16C2C765-EB00-474E-995A-F8CCB5BB79BA}"/>
    <cellStyle name="Normal 12 3 2 2 2 2 2 2 2_FY15" xfId="24166" xr:uid="{36DF3F89-BFA5-40F3-95A6-92E884999D6E}"/>
    <cellStyle name="Normal 12 3 2 2 2 2 2 2 3" xfId="24167" xr:uid="{0155EBE1-553E-40C1-8018-182514D17F60}"/>
    <cellStyle name="Normal 12 3 2 2 2 2 2 2 3 2" xfId="24168" xr:uid="{7E67F69B-10C0-4959-B194-2F0BF0D0F2FA}"/>
    <cellStyle name="Normal 12 3 2 2 2 2 2 2 4" xfId="24169" xr:uid="{61FF7479-622A-4A21-9173-204B42611D16}"/>
    <cellStyle name="Normal 12 3 2 2 2 2 2 2 4 2" xfId="24170" xr:uid="{9BFFE36C-5982-4BAA-8788-18EEC0406AB8}"/>
    <cellStyle name="Normal 12 3 2 2 2 2 2 2 5" xfId="24171" xr:uid="{63C8C198-4450-4747-84D3-D354557375CB}"/>
    <cellStyle name="Normal 12 3 2 2 2 2 2 2 5 2" xfId="24172" xr:uid="{81E4BE1E-F859-4844-A596-62D8E9263CB7}"/>
    <cellStyle name="Normal 12 3 2 2 2 2 2 2 6" xfId="24173" xr:uid="{68964EDC-0484-4141-A227-FEEE92CF0F01}"/>
    <cellStyle name="Normal 12 3 2 2 2 2 2 2 6 2" xfId="24174" xr:uid="{8D5EED3F-6837-4AE8-853B-90B5D5549850}"/>
    <cellStyle name="Normal 12 3 2 2 2 2 2 2 7" xfId="24175" xr:uid="{6B523E2B-0C3A-48B4-BA1D-59DF44838B2B}"/>
    <cellStyle name="Normal 12 3 2 2 2 2 2 2 7 2" xfId="24176" xr:uid="{C8B07377-9D9B-4AE4-ADB6-C6C6BCFE12FF}"/>
    <cellStyle name="Normal 12 3 2 2 2 2 2 2 8" xfId="24177" xr:uid="{4BCEC19F-6318-44A4-B790-DED798D12E34}"/>
    <cellStyle name="Normal 12 3 2 2 2 2 2 2 8 2" xfId="24178" xr:uid="{F176A348-EBD8-4FA1-A53C-615AE9EEA6CB}"/>
    <cellStyle name="Normal 12 3 2 2 2 2 2 2 9" xfId="24179" xr:uid="{D507C8AB-4109-4D90-A6A6-9B0C771A2FBD}"/>
    <cellStyle name="Normal 12 3 2 2 2 2 2 2_FY15" xfId="24180" xr:uid="{F1F03E3E-A310-4474-9DE1-7C4E05002645}"/>
    <cellStyle name="Normal 12 3 2 2 2 2 2 3" xfId="24181" xr:uid="{923642E9-7CB1-4D9F-851F-9A50DECE1CBE}"/>
    <cellStyle name="Normal 12 3 2 2 2 2 2 3 2" xfId="24182" xr:uid="{4C3A2E1F-E218-4AA1-928B-DC0DA5D09DA2}"/>
    <cellStyle name="Normal 12 3 2 2 2 2 2 3 2 2" xfId="24183" xr:uid="{0D4640F7-C7A6-4742-A2A1-D07F44D21EDF}"/>
    <cellStyle name="Normal 12 3 2 2 2 2 2 3 3" xfId="24184" xr:uid="{9A576D92-4CFC-4361-B49C-1EB5262E03F3}"/>
    <cellStyle name="Normal 12 3 2 2 2 2 2 3 3 2" xfId="24185" xr:uid="{761BB085-1F2F-4B72-98A7-215C17E5AAE3}"/>
    <cellStyle name="Normal 12 3 2 2 2 2 2 3 4" xfId="24186" xr:uid="{45AFDD2A-2F98-4B03-982B-24EA19035C4C}"/>
    <cellStyle name="Normal 12 3 2 2 2 2 2 3 4 2" xfId="24187" xr:uid="{D3FBB56E-019D-495B-9C96-C89445621B7A}"/>
    <cellStyle name="Normal 12 3 2 2 2 2 2 3 5" xfId="24188" xr:uid="{054A301F-0D82-4B09-91BD-D229F3A84148}"/>
    <cellStyle name="Normal 12 3 2 2 2 2 2 3 5 2" xfId="24189" xr:uid="{3C3094D5-A18D-4E76-9254-83AE2F362B8F}"/>
    <cellStyle name="Normal 12 3 2 2 2 2 2 3 6" xfId="24190" xr:uid="{336618A6-3656-4483-956B-80428C4E9959}"/>
    <cellStyle name="Normal 12 3 2 2 2 2 2 3 6 2" xfId="24191" xr:uid="{05592E62-D428-44FC-B16E-28821CF9F36D}"/>
    <cellStyle name="Normal 12 3 2 2 2 2 2 3 7" xfId="24192" xr:uid="{D0162AFC-9BF3-4E6F-8B20-7053FCCEE5E0}"/>
    <cellStyle name="Normal 12 3 2 2 2 2 2 3 7 2" xfId="24193" xr:uid="{9265D242-9DF8-4084-B4ED-02D5979999AB}"/>
    <cellStyle name="Normal 12 3 2 2 2 2 2 3 8" xfId="24194" xr:uid="{FDD7B291-67E8-4774-A6AC-EE5520B3E418}"/>
    <cellStyle name="Normal 12 3 2 2 2 2 2 3_FY15" xfId="24195" xr:uid="{FBB5CE41-A8B1-4E0F-B390-2A4BCAF1D727}"/>
    <cellStyle name="Normal 12 3 2 2 2 2 2 4" xfId="24196" xr:uid="{445D02CA-DCD2-41FF-8FF4-6C5D664EC981}"/>
    <cellStyle name="Normal 12 3 2 2 2 2 2 4 2" xfId="24197" xr:uid="{221949DB-5259-43C1-9E88-084441A42025}"/>
    <cellStyle name="Normal 12 3 2 2 2 2 2 5" xfId="24198" xr:uid="{F1A8EFD4-044E-4315-AC7A-5B7F710669AC}"/>
    <cellStyle name="Normal 12 3 2 2 2 2 2 5 2" xfId="24199" xr:uid="{E71C2B41-7FE6-4B55-894B-A8117D435993}"/>
    <cellStyle name="Normal 12 3 2 2 2 2 2 6" xfId="24200" xr:uid="{9DDB80EB-2EEF-4A01-928D-3FE89CC6BC85}"/>
    <cellStyle name="Normal 12 3 2 2 2 2 2 6 2" xfId="24201" xr:uid="{FED64C35-28D0-4E37-9613-F9C1317D9F6F}"/>
    <cellStyle name="Normal 12 3 2 2 2 2 2 7" xfId="24202" xr:uid="{659352AD-AAD5-44F4-9386-6B65B54D968A}"/>
    <cellStyle name="Normal 12 3 2 2 2 2 2 7 2" xfId="24203" xr:uid="{479DB8D0-6B69-44C8-93D3-5C03145E311C}"/>
    <cellStyle name="Normal 12 3 2 2 2 2 2 8" xfId="24204" xr:uid="{2B3B330E-E44F-4756-8279-CA66668FA0B4}"/>
    <cellStyle name="Normal 12 3 2 2 2 2 2 8 2" xfId="24205" xr:uid="{0C2882F9-0B20-403A-8267-7FCD9090A697}"/>
    <cellStyle name="Normal 12 3 2 2 2 2 2 9" xfId="24206" xr:uid="{A503C6D5-5E53-4558-BAAD-01D2AD375C89}"/>
    <cellStyle name="Normal 12 3 2 2 2 2 2 9 2" xfId="24207" xr:uid="{9D68A12E-BFFC-4415-A605-0FBF52B503F0}"/>
    <cellStyle name="Normal 12 3 2 2 2 2 2_AAUP CBI Calc" xfId="24208" xr:uid="{3B25EB94-1D05-45A3-A9D1-1F1971168D7C}"/>
    <cellStyle name="Normal 12 3 2 2 2 2 3" xfId="24209" xr:uid="{79CFB85B-D61F-4514-B1D4-58755ABAA159}"/>
    <cellStyle name="Normal 12 3 2 2 2 2 3 2" xfId="24210" xr:uid="{D1DB55F6-A711-4986-AB79-61A6AF0E5400}"/>
    <cellStyle name="Normal 12 3 2 2 2 2 3 2 2" xfId="24211" xr:uid="{203631B1-3310-49F4-861D-F39837E8F372}"/>
    <cellStyle name="Normal 12 3 2 2 2 2 3 2 2 2" xfId="24212" xr:uid="{DCB96A57-21A1-41AC-B2AD-BE600393BF22}"/>
    <cellStyle name="Normal 12 3 2 2 2 2 3 2 3" xfId="24213" xr:uid="{52B38757-A4FE-4D36-84B0-640B41555F73}"/>
    <cellStyle name="Normal 12 3 2 2 2 2 3 2 3 2" xfId="24214" xr:uid="{D60EC7E6-092B-4929-9485-3970C4C351E1}"/>
    <cellStyle name="Normal 12 3 2 2 2 2 3 2 4" xfId="24215" xr:uid="{11C16080-1BE6-48D4-820C-57B1A60E844F}"/>
    <cellStyle name="Normal 12 3 2 2 2 2 3 2 4 2" xfId="24216" xr:uid="{810EBDE1-545B-4516-938A-DD3A0F3BC4F2}"/>
    <cellStyle name="Normal 12 3 2 2 2 2 3 2 5" xfId="24217" xr:uid="{5AD6E04B-E6C6-4D88-B3F1-1A1F76DEC1F7}"/>
    <cellStyle name="Normal 12 3 2 2 2 2 3 2 5 2" xfId="24218" xr:uid="{87098912-C9F5-4F3B-B7F1-4C8281EE787A}"/>
    <cellStyle name="Normal 12 3 2 2 2 2 3 2 6" xfId="24219" xr:uid="{81F34D5D-0444-48F8-A1FE-6A05C78A5964}"/>
    <cellStyle name="Normal 12 3 2 2 2 2 3 2 6 2" xfId="24220" xr:uid="{F7264B7B-788C-46DD-BF2C-A5FBD0D24F6E}"/>
    <cellStyle name="Normal 12 3 2 2 2 2 3 2 7" xfId="24221" xr:uid="{8521F1A7-6919-48DE-8B2D-8AD33A42CC53}"/>
    <cellStyle name="Normal 12 3 2 2 2 2 3 2 7 2" xfId="24222" xr:uid="{C259536F-A612-4BD1-836E-5B395625140C}"/>
    <cellStyle name="Normal 12 3 2 2 2 2 3 2 8" xfId="24223" xr:uid="{697F0B7B-2F3B-434E-8A93-72D199741741}"/>
    <cellStyle name="Normal 12 3 2 2 2 2 3 2_FY15" xfId="24224" xr:uid="{42A1E2E2-6AB8-436E-BB7D-713BA30370B6}"/>
    <cellStyle name="Normal 12 3 2 2 2 2 3 3" xfId="24225" xr:uid="{57F5A573-6733-4903-969F-756455D98D41}"/>
    <cellStyle name="Normal 12 3 2 2 2 2 3 3 2" xfId="24226" xr:uid="{BE753511-1169-40F2-8C2A-8FA9E547A396}"/>
    <cellStyle name="Normal 12 3 2 2 2 2 3 4" xfId="24227" xr:uid="{A85738FE-CCCD-445F-AFC5-50DF878C0107}"/>
    <cellStyle name="Normal 12 3 2 2 2 2 3 4 2" xfId="24228" xr:uid="{FDC3E781-5410-4028-95A4-274EA29A6116}"/>
    <cellStyle name="Normal 12 3 2 2 2 2 3 5" xfId="24229" xr:uid="{7D34D09D-6C3B-4451-BA81-5BBFD8377B37}"/>
    <cellStyle name="Normal 12 3 2 2 2 2 3 5 2" xfId="24230" xr:uid="{76F6D6B6-C6EA-420A-953C-297C2279CE87}"/>
    <cellStyle name="Normal 12 3 2 2 2 2 3 6" xfId="24231" xr:uid="{5F374B18-1D00-48C9-A7C0-39C3B07047B7}"/>
    <cellStyle name="Normal 12 3 2 2 2 2 3 6 2" xfId="24232" xr:uid="{FCC8A3E7-D573-448C-879E-990880D9B103}"/>
    <cellStyle name="Normal 12 3 2 2 2 2 3 7" xfId="24233" xr:uid="{E394A4EC-D99A-492B-B1C7-BBB6399BEBCC}"/>
    <cellStyle name="Normal 12 3 2 2 2 2 3 7 2" xfId="24234" xr:uid="{0F4AE81C-5817-438D-9D9A-38D024663AD7}"/>
    <cellStyle name="Normal 12 3 2 2 2 2 3 8" xfId="24235" xr:uid="{6472156E-7EE7-40A1-BBAF-B872C2E4060D}"/>
    <cellStyle name="Normal 12 3 2 2 2 2 3 8 2" xfId="24236" xr:uid="{6E7D9D41-59ED-432E-8808-65277E237370}"/>
    <cellStyle name="Normal 12 3 2 2 2 2 3 9" xfId="24237" xr:uid="{7AD14395-9BA7-4266-BD4F-E0EC473F1612}"/>
    <cellStyle name="Normal 12 3 2 2 2 2 3_FY15" xfId="24238" xr:uid="{1C2EA94E-C9C9-44C7-AAAB-A320E7F81E95}"/>
    <cellStyle name="Normal 12 3 2 2 2 2 4" xfId="24239" xr:uid="{918E04B4-0E83-4BB9-AFC1-20724D538EF3}"/>
    <cellStyle name="Normal 12 3 2 2 2 2 4 2" xfId="24240" xr:uid="{FC608A32-C84B-494A-AD47-06B5D5C32DED}"/>
    <cellStyle name="Normal 12 3 2 2 2 2 4 2 2" xfId="24241" xr:uid="{227586A4-75E9-4D4A-956C-C3E5CE554ADC}"/>
    <cellStyle name="Normal 12 3 2 2 2 2 4 2 2 2" xfId="24242" xr:uid="{20CB03D7-DEF7-49CC-8C6D-51BE7C9F6126}"/>
    <cellStyle name="Normal 12 3 2 2 2 2 4 2 3" xfId="24243" xr:uid="{E0034E74-F4D9-47C1-9965-4AFB118D6F80}"/>
    <cellStyle name="Normal 12 3 2 2 2 2 4 2 3 2" xfId="24244" xr:uid="{7FD07AA9-B2F7-4429-AF67-7BF6CB1D7F3F}"/>
    <cellStyle name="Normal 12 3 2 2 2 2 4 2 4" xfId="24245" xr:uid="{05C4133C-87E1-4A91-9E39-121B12BDEBEF}"/>
    <cellStyle name="Normal 12 3 2 2 2 2 4 2 4 2" xfId="24246" xr:uid="{872FD768-68BF-40FA-9CCF-EA994EEECC5D}"/>
    <cellStyle name="Normal 12 3 2 2 2 2 4 2 5" xfId="24247" xr:uid="{BFDC762C-1239-448F-932D-FCF0670FDA25}"/>
    <cellStyle name="Normal 12 3 2 2 2 2 4 2 5 2" xfId="24248" xr:uid="{7DAE9FE5-AAAF-4A0D-896D-47B351F72C68}"/>
    <cellStyle name="Normal 12 3 2 2 2 2 4 2 6" xfId="24249" xr:uid="{1973E84E-2DE4-482F-867A-13E03C5E9182}"/>
    <cellStyle name="Normal 12 3 2 2 2 2 4 2 6 2" xfId="24250" xr:uid="{D67D4037-CBFC-4527-ADDD-572356C78ACF}"/>
    <cellStyle name="Normal 12 3 2 2 2 2 4 2 7" xfId="24251" xr:uid="{D91A84E7-EB01-45DD-BE86-7BBC9D4A1DFF}"/>
    <cellStyle name="Normal 12 3 2 2 2 2 4 2 7 2" xfId="24252" xr:uid="{135F15CB-1D79-4D63-8D6D-1019C9872FF6}"/>
    <cellStyle name="Normal 12 3 2 2 2 2 4 2 8" xfId="24253" xr:uid="{C58407DC-1441-4FC7-BE3D-12C45D55E7E6}"/>
    <cellStyle name="Normal 12 3 2 2 2 2 4 2_FY15" xfId="24254" xr:uid="{BB316645-C366-4E16-89EA-6844E798D9AA}"/>
    <cellStyle name="Normal 12 3 2 2 2 2 4 3" xfId="24255" xr:uid="{05D27191-6C35-434D-B4A7-7B57308F47CC}"/>
    <cellStyle name="Normal 12 3 2 2 2 2 4 3 2" xfId="24256" xr:uid="{7632695F-B230-421A-B311-3C63A881FD5E}"/>
    <cellStyle name="Normal 12 3 2 2 2 2 4 4" xfId="24257" xr:uid="{CC4FBA06-65E9-455A-84FE-AB2B5B1404E1}"/>
    <cellStyle name="Normal 12 3 2 2 2 2 4 4 2" xfId="24258" xr:uid="{C07DCD35-1EB4-4BA0-A04F-7492F0698253}"/>
    <cellStyle name="Normal 12 3 2 2 2 2 4 5" xfId="24259" xr:uid="{A89AD1E4-F832-44CF-9717-ED38E6E2FB79}"/>
    <cellStyle name="Normal 12 3 2 2 2 2 4 5 2" xfId="24260" xr:uid="{2382405C-3BC5-4202-B08F-922FE6A5EED7}"/>
    <cellStyle name="Normal 12 3 2 2 2 2 4 6" xfId="24261" xr:uid="{0A65B315-7971-430B-888C-3BB726160B1C}"/>
    <cellStyle name="Normal 12 3 2 2 2 2 4 6 2" xfId="24262" xr:uid="{5CB29DC2-3A0F-4D87-9AC7-059D6F07CA8D}"/>
    <cellStyle name="Normal 12 3 2 2 2 2 4 7" xfId="24263" xr:uid="{8DD2DE9C-BE35-4EB5-A2B2-B2C3791686D1}"/>
    <cellStyle name="Normal 12 3 2 2 2 2 4 7 2" xfId="24264" xr:uid="{9B0D5C0B-AB07-470A-8BCA-1871C4DA3651}"/>
    <cellStyle name="Normal 12 3 2 2 2 2 4 8" xfId="24265" xr:uid="{0D103E97-4519-4E85-BDD7-9768C50774F3}"/>
    <cellStyle name="Normal 12 3 2 2 2 2 4 8 2" xfId="24266" xr:uid="{1CB326D8-D377-4E46-94AF-DAD26CC5CB38}"/>
    <cellStyle name="Normal 12 3 2 2 2 2 4 9" xfId="24267" xr:uid="{81555475-CAD8-4624-9CC0-61F2226053F1}"/>
    <cellStyle name="Normal 12 3 2 2 2 2 4_FY15" xfId="24268" xr:uid="{1F15513B-36F9-40F1-BC39-01654CCCACD1}"/>
    <cellStyle name="Normal 12 3 2 2 2 2 5" xfId="24269" xr:uid="{E7D02176-5BA0-49DF-B62D-C6AF25476A1D}"/>
    <cellStyle name="Normal 12 3 2 2 2 2 5 2" xfId="24270" xr:uid="{DE5600F6-390C-4272-8912-D103070E5C01}"/>
    <cellStyle name="Normal 12 3 2 2 2 2 5 2 2" xfId="24271" xr:uid="{8F248C37-3563-49B6-9978-73EA50F86C8C}"/>
    <cellStyle name="Normal 12 3 2 2 2 2 5 3" xfId="24272" xr:uid="{9182489A-E439-4D1C-BF32-CF67A6AAC870}"/>
    <cellStyle name="Normal 12 3 2 2 2 2 5 3 2" xfId="24273" xr:uid="{9E2B6543-7394-4794-8E5B-3F0E7B6C5E92}"/>
    <cellStyle name="Normal 12 3 2 2 2 2 5 4" xfId="24274" xr:uid="{45F4054A-D021-4DB0-A798-2AFD7687510D}"/>
    <cellStyle name="Normal 12 3 2 2 2 2 5 4 2" xfId="24275" xr:uid="{5E51924D-7898-40C4-9FDE-C8DB15B026BE}"/>
    <cellStyle name="Normal 12 3 2 2 2 2 5 5" xfId="24276" xr:uid="{6464C09F-DBF5-4253-ADE2-5B5340F45556}"/>
    <cellStyle name="Normal 12 3 2 2 2 2 5 5 2" xfId="24277" xr:uid="{E00D6412-EC06-41D3-A9FF-2E9B567DA8AC}"/>
    <cellStyle name="Normal 12 3 2 2 2 2 5 6" xfId="24278" xr:uid="{588B8008-6863-444C-A5B4-A556EF163819}"/>
    <cellStyle name="Normal 12 3 2 2 2 2 5 6 2" xfId="24279" xr:uid="{19573A43-CD04-45EB-BA25-877814914A53}"/>
    <cellStyle name="Normal 12 3 2 2 2 2 5 7" xfId="24280" xr:uid="{721A3137-D560-4E7E-88E4-C632E352F063}"/>
    <cellStyle name="Normal 12 3 2 2 2 2 5 7 2" xfId="24281" xr:uid="{5ED8D810-DE29-4767-B0A7-5A0916DCAB26}"/>
    <cellStyle name="Normal 12 3 2 2 2 2 5 8" xfId="24282" xr:uid="{4EBF8A23-486D-4FBF-A3FF-C38AB7553B7F}"/>
    <cellStyle name="Normal 12 3 2 2 2 2 5_FY15" xfId="24283" xr:uid="{79468A26-0FB1-4E4A-9406-4DFA0D56EB27}"/>
    <cellStyle name="Normal 12 3 2 2 2 2 6" xfId="24284" xr:uid="{E76808D7-12A6-4FB4-85EC-C4AFFA102F07}"/>
    <cellStyle name="Normal 12 3 2 2 2 2 6 2" xfId="24285" xr:uid="{24C7942F-8353-4827-8DEC-A29C027A5F18}"/>
    <cellStyle name="Normal 12 3 2 2 2 2 7" xfId="24286" xr:uid="{409C01C4-9E23-44AE-AC14-A6F81C9D0775}"/>
    <cellStyle name="Normal 12 3 2 2 2 2 7 2" xfId="24287" xr:uid="{EC04FC38-7649-40AF-AD7A-EC1D669EB280}"/>
    <cellStyle name="Normal 12 3 2 2 2 2 8" xfId="24288" xr:uid="{8ABABC6B-0576-465F-AB52-B3B517F770DE}"/>
    <cellStyle name="Normal 12 3 2 2 2 2 8 2" xfId="24289" xr:uid="{AFAA36E1-CF7F-4139-BE85-C3678A55DF36}"/>
    <cellStyle name="Normal 12 3 2 2 2 2 9" xfId="24290" xr:uid="{E1A2655C-74BC-41F6-89BF-D6348C48B556}"/>
    <cellStyle name="Normal 12 3 2 2 2 2 9 2" xfId="24291" xr:uid="{12DDA5F5-BD18-4649-9753-A66470B7F89C}"/>
    <cellStyle name="Normal 12 3 2 2 2 2_AAUP CBI Calc" xfId="24292" xr:uid="{9B7E0B0B-5256-4B91-820C-651F5957155F}"/>
    <cellStyle name="Normal 12 3 2 2 2 3" xfId="24293" xr:uid="{911C905C-EA9D-4923-9AF8-934FBF9ABF3D}"/>
    <cellStyle name="Normal 12 3 2 2 2 3 10" xfId="24294" xr:uid="{BD32E25B-5DB6-4FFF-866D-51A52A9682BF}"/>
    <cellStyle name="Normal 12 3 2 2 2 3 2" xfId="24295" xr:uid="{5B595A72-D563-4592-B83F-24A6AD32C2D5}"/>
    <cellStyle name="Normal 12 3 2 2 2 3 2 2" xfId="24296" xr:uid="{12075304-D26C-473D-BCA1-E4D5D9E3F989}"/>
    <cellStyle name="Normal 12 3 2 2 2 3 2 2 2" xfId="24297" xr:uid="{91A58FA7-F20D-4665-905C-BBFD1CDC399C}"/>
    <cellStyle name="Normal 12 3 2 2 2 3 2 2 2 2" xfId="24298" xr:uid="{F3EB3923-54D0-4FA5-A832-C154B9D2680C}"/>
    <cellStyle name="Normal 12 3 2 2 2 3 2 2 3" xfId="24299" xr:uid="{C575F460-11C1-4D5E-AE4E-A747FBA20E87}"/>
    <cellStyle name="Normal 12 3 2 2 2 3 2 2 3 2" xfId="24300" xr:uid="{868284D3-835C-447C-A861-40939B1A82A7}"/>
    <cellStyle name="Normal 12 3 2 2 2 3 2 2 4" xfId="24301" xr:uid="{F6BA0A18-A2F4-472D-886E-A1C48EBDE6FD}"/>
    <cellStyle name="Normal 12 3 2 2 2 3 2 2 4 2" xfId="24302" xr:uid="{7D65090F-14D9-47B0-A6D6-A259488B2410}"/>
    <cellStyle name="Normal 12 3 2 2 2 3 2 2 5" xfId="24303" xr:uid="{F44DB2A4-C671-46CA-8CBA-FFB89B0065C8}"/>
    <cellStyle name="Normal 12 3 2 2 2 3 2 2 5 2" xfId="24304" xr:uid="{BADB565A-FADB-421C-8249-BC3F74826BAD}"/>
    <cellStyle name="Normal 12 3 2 2 2 3 2 2 6" xfId="24305" xr:uid="{C92527A4-B3E2-4CD1-815D-F87C88AE70BE}"/>
    <cellStyle name="Normal 12 3 2 2 2 3 2 2 6 2" xfId="24306" xr:uid="{A5BC9F13-45E3-4200-8133-B50D394433FE}"/>
    <cellStyle name="Normal 12 3 2 2 2 3 2 2 7" xfId="24307" xr:uid="{18F00CBD-D84B-42BC-B752-1023C786E915}"/>
    <cellStyle name="Normal 12 3 2 2 2 3 2 2 7 2" xfId="24308" xr:uid="{0A5C3E61-0307-4C90-8754-95D98281490A}"/>
    <cellStyle name="Normal 12 3 2 2 2 3 2 2 8" xfId="24309" xr:uid="{B31A1DFA-7D43-46C8-93A8-6863D86C764E}"/>
    <cellStyle name="Normal 12 3 2 2 2 3 2 2_FY15" xfId="24310" xr:uid="{E64F329C-CC0E-4128-90E0-166822F5889E}"/>
    <cellStyle name="Normal 12 3 2 2 2 3 2 3" xfId="24311" xr:uid="{7A1391CB-8A34-48CF-BA5C-29EF606CD9C7}"/>
    <cellStyle name="Normal 12 3 2 2 2 3 2 3 2" xfId="24312" xr:uid="{0F54F85A-9DEB-45D9-A196-484A3CDC4625}"/>
    <cellStyle name="Normal 12 3 2 2 2 3 2 4" xfId="24313" xr:uid="{E7277CC2-7988-411F-ACAD-9C7D49E0724B}"/>
    <cellStyle name="Normal 12 3 2 2 2 3 2 4 2" xfId="24314" xr:uid="{1420BB3A-8BBB-4513-A555-80A97E72423C}"/>
    <cellStyle name="Normal 12 3 2 2 2 3 2 5" xfId="24315" xr:uid="{5263901D-EA0B-4DC7-AB11-4D6FC348FDF8}"/>
    <cellStyle name="Normal 12 3 2 2 2 3 2 5 2" xfId="24316" xr:uid="{CF00323C-8C7A-47B3-8E3B-4E71A3ACE68F}"/>
    <cellStyle name="Normal 12 3 2 2 2 3 2 6" xfId="24317" xr:uid="{918CB8D6-66A7-4809-92D8-2226FCB6E3F9}"/>
    <cellStyle name="Normal 12 3 2 2 2 3 2 6 2" xfId="24318" xr:uid="{45EC2BFA-A421-478E-9768-D64D2BA6B34C}"/>
    <cellStyle name="Normal 12 3 2 2 2 3 2 7" xfId="24319" xr:uid="{422CFDAA-D51A-47FF-9E37-A9344DE9080B}"/>
    <cellStyle name="Normal 12 3 2 2 2 3 2 7 2" xfId="24320" xr:uid="{70799F16-C1DF-455B-A83A-97DE2809C049}"/>
    <cellStyle name="Normal 12 3 2 2 2 3 2 8" xfId="24321" xr:uid="{FF81FCFF-D1A3-492A-8847-8CCFE1DC090F}"/>
    <cellStyle name="Normal 12 3 2 2 2 3 2 8 2" xfId="24322" xr:uid="{E67C6C7C-EB97-4E95-82E7-358FB334F872}"/>
    <cellStyle name="Normal 12 3 2 2 2 3 2 9" xfId="24323" xr:uid="{462C3C60-2147-41E4-A412-E4AAE088DD17}"/>
    <cellStyle name="Normal 12 3 2 2 2 3 2_FY15" xfId="24324" xr:uid="{3ADAB365-5A6E-4012-9BF5-F0D6E6B8DAD5}"/>
    <cellStyle name="Normal 12 3 2 2 2 3 3" xfId="24325" xr:uid="{0A2D190D-3CBE-49DE-AB41-A89123DE8D37}"/>
    <cellStyle name="Normal 12 3 2 2 2 3 3 2" xfId="24326" xr:uid="{6D981B3D-4FC7-4A9C-9400-41AB1F9C8FE6}"/>
    <cellStyle name="Normal 12 3 2 2 2 3 3 2 2" xfId="24327" xr:uid="{629EE9A8-930D-40DB-B281-6E8D87859CDE}"/>
    <cellStyle name="Normal 12 3 2 2 2 3 3 3" xfId="24328" xr:uid="{2BC47F02-2CA7-4AF2-8EDE-7AA0A91665D3}"/>
    <cellStyle name="Normal 12 3 2 2 2 3 3 3 2" xfId="24329" xr:uid="{718CC7B5-35DD-422F-9E91-A27A66090B54}"/>
    <cellStyle name="Normal 12 3 2 2 2 3 3 4" xfId="24330" xr:uid="{4515B71B-D648-4070-8D05-025F78133A6D}"/>
    <cellStyle name="Normal 12 3 2 2 2 3 3 4 2" xfId="24331" xr:uid="{E9D089F5-46B1-491E-86FF-6A495FDADF48}"/>
    <cellStyle name="Normal 12 3 2 2 2 3 3 5" xfId="24332" xr:uid="{83A47CB7-8B41-4E89-A6AF-F4846882B31C}"/>
    <cellStyle name="Normal 12 3 2 2 2 3 3 5 2" xfId="24333" xr:uid="{6DAC05F2-143C-4A23-B7B9-40F6AC6FEB02}"/>
    <cellStyle name="Normal 12 3 2 2 2 3 3 6" xfId="24334" xr:uid="{F1B82DE0-557F-4A43-BAC9-3EDD0B97E76D}"/>
    <cellStyle name="Normal 12 3 2 2 2 3 3 6 2" xfId="24335" xr:uid="{A111083A-81B1-4E5C-9DA9-6A5B9B496045}"/>
    <cellStyle name="Normal 12 3 2 2 2 3 3 7" xfId="24336" xr:uid="{562D6A07-F41B-4726-9937-47441F940D84}"/>
    <cellStyle name="Normal 12 3 2 2 2 3 3 7 2" xfId="24337" xr:uid="{0FFCF576-4506-4FEC-BD34-C8518B81AB74}"/>
    <cellStyle name="Normal 12 3 2 2 2 3 3 8" xfId="24338" xr:uid="{6469B175-D798-4031-96A4-9551154266C3}"/>
    <cellStyle name="Normal 12 3 2 2 2 3 3_FY15" xfId="24339" xr:uid="{495FFDA6-6C61-46E3-868C-6FFD485B77EB}"/>
    <cellStyle name="Normal 12 3 2 2 2 3 4" xfId="24340" xr:uid="{A877C38C-FF21-4F4C-8CB9-E286DC0D82D1}"/>
    <cellStyle name="Normal 12 3 2 2 2 3 4 2" xfId="24341" xr:uid="{F5DE53AE-F309-4872-980F-CBEFA9743662}"/>
    <cellStyle name="Normal 12 3 2 2 2 3 5" xfId="24342" xr:uid="{26C952EF-A6DB-4286-B84B-1F660CB9A5A3}"/>
    <cellStyle name="Normal 12 3 2 2 2 3 5 2" xfId="24343" xr:uid="{2A8F667E-B2E9-49FB-8215-A8FC01853FAC}"/>
    <cellStyle name="Normal 12 3 2 2 2 3 6" xfId="24344" xr:uid="{91BA5E0C-9CB9-4285-9597-731F2DF31A4D}"/>
    <cellStyle name="Normal 12 3 2 2 2 3 6 2" xfId="24345" xr:uid="{09C4B739-F533-4871-89A4-F13B8DD5EAD5}"/>
    <cellStyle name="Normal 12 3 2 2 2 3 7" xfId="24346" xr:uid="{6BF347D0-EE59-4456-BFB9-7D98013E252C}"/>
    <cellStyle name="Normal 12 3 2 2 2 3 7 2" xfId="24347" xr:uid="{BDD9A7C2-CF4C-41A1-8576-90D85FCB0C74}"/>
    <cellStyle name="Normal 12 3 2 2 2 3 8" xfId="24348" xr:uid="{CDC6FE61-A5DA-48E2-9DC9-0467A0DA2BCB}"/>
    <cellStyle name="Normal 12 3 2 2 2 3 8 2" xfId="24349" xr:uid="{AB7F1EA4-E1CF-4768-9DFD-805A428FBF05}"/>
    <cellStyle name="Normal 12 3 2 2 2 3 9" xfId="24350" xr:uid="{282F6A44-D0AA-4DB8-86BC-F2D24C84019D}"/>
    <cellStyle name="Normal 12 3 2 2 2 3 9 2" xfId="24351" xr:uid="{E65E8B58-982B-403B-90B0-29AC98019BA8}"/>
    <cellStyle name="Normal 12 3 2 2 2 3_AAUP CBI Calc" xfId="24352" xr:uid="{E4274C0F-6FB5-46B7-9F72-21476DFDBFAB}"/>
    <cellStyle name="Normal 12 3 2 2 2 4" xfId="24353" xr:uid="{2AC2B87B-5697-4942-BCAA-C39CA6FFF712}"/>
    <cellStyle name="Normal 12 3 2 2 2 4 10" xfId="24354" xr:uid="{EEFC9BE7-017D-4507-BC74-7B20A2704BD6}"/>
    <cellStyle name="Normal 12 3 2 2 2 4 2" xfId="24355" xr:uid="{8E77EF5A-68DC-4D7B-8797-27D9423412AE}"/>
    <cellStyle name="Normal 12 3 2 2 2 4 2 2" xfId="24356" xr:uid="{AD2B603A-AE64-496B-B3CB-497AA7344FFB}"/>
    <cellStyle name="Normal 12 3 2 2 2 4 2 2 2" xfId="24357" xr:uid="{B7911A57-7F05-4810-9341-BFD99655B19F}"/>
    <cellStyle name="Normal 12 3 2 2 2 4 2 2 2 2" xfId="24358" xr:uid="{CFADC568-7511-4BC0-8F6E-7DBA4E00A77F}"/>
    <cellStyle name="Normal 12 3 2 2 2 4 2 2 3" xfId="24359" xr:uid="{90AF8D67-8F5E-4758-89EE-45CCF9336202}"/>
    <cellStyle name="Normal 12 3 2 2 2 4 2 2 3 2" xfId="24360" xr:uid="{04CECEB9-DA2F-4727-BDFA-0B099D8D8E46}"/>
    <cellStyle name="Normal 12 3 2 2 2 4 2 2 4" xfId="24361" xr:uid="{6AC46C47-F4F3-4DE6-8E55-0A77FDA4554B}"/>
    <cellStyle name="Normal 12 3 2 2 2 4 2 2 4 2" xfId="24362" xr:uid="{A602AA7E-4DA5-4302-A5BB-08C4E167E2B2}"/>
    <cellStyle name="Normal 12 3 2 2 2 4 2 2 5" xfId="24363" xr:uid="{C0D6975F-8FD4-4E61-BF14-1F9394EBFF25}"/>
    <cellStyle name="Normal 12 3 2 2 2 4 2 2 5 2" xfId="24364" xr:uid="{2D5FDE6D-7FAB-4255-8854-552ABF3234F8}"/>
    <cellStyle name="Normal 12 3 2 2 2 4 2 2 6" xfId="24365" xr:uid="{9F10EA38-5733-47E1-BFCA-5A5F645B5B66}"/>
    <cellStyle name="Normal 12 3 2 2 2 4 2 2 6 2" xfId="24366" xr:uid="{6AEC1E94-80EC-4D21-AEE2-02B5A5CBE853}"/>
    <cellStyle name="Normal 12 3 2 2 2 4 2 2 7" xfId="24367" xr:uid="{C604CEE6-A341-4AF3-BF7E-2ADB76CAFD3C}"/>
    <cellStyle name="Normal 12 3 2 2 2 4 2 2 7 2" xfId="24368" xr:uid="{37D79C9E-7914-4E0E-AEF1-1D5B365D2CC4}"/>
    <cellStyle name="Normal 12 3 2 2 2 4 2 2 8" xfId="24369" xr:uid="{B4B8556D-B011-4BEB-A506-C4E0810A5DE9}"/>
    <cellStyle name="Normal 12 3 2 2 2 4 2 2_FY15" xfId="24370" xr:uid="{FB91DF59-5600-4344-B34E-18A29CA78BB7}"/>
    <cellStyle name="Normal 12 3 2 2 2 4 2 3" xfId="24371" xr:uid="{BD81983E-A4CB-46EE-8B21-F0C21FA3419F}"/>
    <cellStyle name="Normal 12 3 2 2 2 4 2 3 2" xfId="24372" xr:uid="{EA6E4751-5076-4F6D-B818-EA3EF50EEA2F}"/>
    <cellStyle name="Normal 12 3 2 2 2 4 2 4" xfId="24373" xr:uid="{EA2B581A-E9F8-45A8-8A34-EDA704DEB245}"/>
    <cellStyle name="Normal 12 3 2 2 2 4 2 4 2" xfId="24374" xr:uid="{64F65C46-8F78-48BA-9ED6-2E995FB195F2}"/>
    <cellStyle name="Normal 12 3 2 2 2 4 2 5" xfId="24375" xr:uid="{DCF752A3-3982-420D-AB87-3A13CD3BCAF0}"/>
    <cellStyle name="Normal 12 3 2 2 2 4 2 5 2" xfId="24376" xr:uid="{5DA3A0B1-D611-4F3F-A45B-7DE4757F9944}"/>
    <cellStyle name="Normal 12 3 2 2 2 4 2 6" xfId="24377" xr:uid="{E4210A61-ED09-43FB-AAB3-EC4632AE00FE}"/>
    <cellStyle name="Normal 12 3 2 2 2 4 2 6 2" xfId="24378" xr:uid="{BDF881D4-EBC2-429A-8695-CDC57E886F05}"/>
    <cellStyle name="Normal 12 3 2 2 2 4 2 7" xfId="24379" xr:uid="{298B8A1C-6DBB-470E-9D3F-C677B54F271D}"/>
    <cellStyle name="Normal 12 3 2 2 2 4 2 7 2" xfId="24380" xr:uid="{A52C5041-3F93-4693-BBD9-441C4C1FF45E}"/>
    <cellStyle name="Normal 12 3 2 2 2 4 2 8" xfId="24381" xr:uid="{CED18D61-ABBC-4CB5-BE08-EDA390401122}"/>
    <cellStyle name="Normal 12 3 2 2 2 4 2 8 2" xfId="24382" xr:uid="{35153545-AAE1-4E54-B33A-6E42C36ECE75}"/>
    <cellStyle name="Normal 12 3 2 2 2 4 2 9" xfId="24383" xr:uid="{86CC624D-9ECC-46C2-9928-0BC3848E7C02}"/>
    <cellStyle name="Normal 12 3 2 2 2 4 2_FY15" xfId="24384" xr:uid="{D2E037C7-DB35-4D22-A60B-F012BA466F59}"/>
    <cellStyle name="Normal 12 3 2 2 2 4 3" xfId="24385" xr:uid="{0E4E0992-1B11-4DC6-B347-2A310DFFAB10}"/>
    <cellStyle name="Normal 12 3 2 2 2 4 3 2" xfId="24386" xr:uid="{147BC0F4-DA06-4A98-BA3B-4417F0AE3303}"/>
    <cellStyle name="Normal 12 3 2 2 2 4 3 2 2" xfId="24387" xr:uid="{217DA9DD-8261-499C-A951-BED381A7216B}"/>
    <cellStyle name="Normal 12 3 2 2 2 4 3 3" xfId="24388" xr:uid="{C08747D1-D6B4-41A9-A88A-AABFE716257D}"/>
    <cellStyle name="Normal 12 3 2 2 2 4 3 3 2" xfId="24389" xr:uid="{180DBF34-AC64-4A60-9B13-BD8B694D37AB}"/>
    <cellStyle name="Normal 12 3 2 2 2 4 3 4" xfId="24390" xr:uid="{8E25E82D-5437-461E-8247-3ED1880EE8E9}"/>
    <cellStyle name="Normal 12 3 2 2 2 4 3 4 2" xfId="24391" xr:uid="{40EC30EA-F44E-429C-99E9-8B5F3C2D8D26}"/>
    <cellStyle name="Normal 12 3 2 2 2 4 3 5" xfId="24392" xr:uid="{CBC40F2F-A3C0-41C3-BE7C-4A358B719AA3}"/>
    <cellStyle name="Normal 12 3 2 2 2 4 3 5 2" xfId="24393" xr:uid="{BF678EDF-280D-4096-9B9A-0E3CB3B32E54}"/>
    <cellStyle name="Normal 12 3 2 2 2 4 3 6" xfId="24394" xr:uid="{36AF6A73-55C5-4824-81FC-A42ECF6A0040}"/>
    <cellStyle name="Normal 12 3 2 2 2 4 3 6 2" xfId="24395" xr:uid="{EC60A60E-2302-466E-BB4F-9DBAAB0576A0}"/>
    <cellStyle name="Normal 12 3 2 2 2 4 3 7" xfId="24396" xr:uid="{026EFBDA-0133-4976-B769-0C1E509E1DC2}"/>
    <cellStyle name="Normal 12 3 2 2 2 4 3 7 2" xfId="24397" xr:uid="{B859761A-2D99-44FC-8507-CEE6A629FB07}"/>
    <cellStyle name="Normal 12 3 2 2 2 4 3 8" xfId="24398" xr:uid="{8452D85B-66F8-4CF6-864B-91E0970857AD}"/>
    <cellStyle name="Normal 12 3 2 2 2 4 3_FY15" xfId="24399" xr:uid="{F856B67A-8B4A-4379-BFA6-59B5FD4115F5}"/>
    <cellStyle name="Normal 12 3 2 2 2 4 4" xfId="24400" xr:uid="{A46D1B31-D759-49CF-8BCE-1FD77F319ABE}"/>
    <cellStyle name="Normal 12 3 2 2 2 4 4 2" xfId="24401" xr:uid="{C74E71A9-E1C3-40E7-B5DD-3FC1F37459F1}"/>
    <cellStyle name="Normal 12 3 2 2 2 4 5" xfId="24402" xr:uid="{4CD87F8F-F50F-40D8-9ED6-0A788DF46E1E}"/>
    <cellStyle name="Normal 12 3 2 2 2 4 5 2" xfId="24403" xr:uid="{22B0A151-F3AD-4656-8E42-1EB3A01F9AC9}"/>
    <cellStyle name="Normal 12 3 2 2 2 4 6" xfId="24404" xr:uid="{BDF92034-71E6-45C0-8F9D-8CE449532071}"/>
    <cellStyle name="Normal 12 3 2 2 2 4 6 2" xfId="24405" xr:uid="{FC7D48B4-08F3-40F7-856F-2C5A204BBA2E}"/>
    <cellStyle name="Normal 12 3 2 2 2 4 7" xfId="24406" xr:uid="{C56B3393-9816-49E0-B2EF-BFB72349C78D}"/>
    <cellStyle name="Normal 12 3 2 2 2 4 7 2" xfId="24407" xr:uid="{5F9A4AE1-90A7-4918-A7AA-0C402991846C}"/>
    <cellStyle name="Normal 12 3 2 2 2 4 8" xfId="24408" xr:uid="{330F30EA-55C6-4276-AC06-1A5FA8A2442F}"/>
    <cellStyle name="Normal 12 3 2 2 2 4 8 2" xfId="24409" xr:uid="{C9CE1E67-074C-4346-AFF2-0632FC319FA4}"/>
    <cellStyle name="Normal 12 3 2 2 2 4 9" xfId="24410" xr:uid="{6811A979-A1AE-419D-A7B0-0AF0088CFBA0}"/>
    <cellStyle name="Normal 12 3 2 2 2 4 9 2" xfId="24411" xr:uid="{6344E71B-AFA3-4CEF-B633-15BC05F79C79}"/>
    <cellStyle name="Normal 12 3 2 2 2 4_AAUP CBI Calc" xfId="24412" xr:uid="{00B128AE-08EE-454C-9A42-5E616224475D}"/>
    <cellStyle name="Normal 12 3 2 2 2 5" xfId="24413" xr:uid="{2F989B12-82D6-425E-8828-3389D4671231}"/>
    <cellStyle name="Normal 12 3 2 2 2 5 10" xfId="24414" xr:uid="{DD5D993D-7BF7-42F3-B42C-5B923476294E}"/>
    <cellStyle name="Normal 12 3 2 2 2 5 2" xfId="24415" xr:uid="{FBCD5552-FB2D-4370-9295-05E077C45963}"/>
    <cellStyle name="Normal 12 3 2 2 2 5 2 2" xfId="24416" xr:uid="{2DF573B4-9CD4-49CD-80DF-5DFE021AD922}"/>
    <cellStyle name="Normal 12 3 2 2 2 5 2 2 2" xfId="24417" xr:uid="{B8F1B94E-544F-4AD2-8077-E9D190642C71}"/>
    <cellStyle name="Normal 12 3 2 2 2 5 2 2 2 2" xfId="24418" xr:uid="{F0E623C8-CA13-4A86-B62E-AA099F251A4A}"/>
    <cellStyle name="Normal 12 3 2 2 2 5 2 2 3" xfId="24419" xr:uid="{75B7ED50-029B-4F49-9115-178804AE588A}"/>
    <cellStyle name="Normal 12 3 2 2 2 5 2 2 3 2" xfId="24420" xr:uid="{EC9F346C-CBB5-48AF-ADA4-ABBC3236A54C}"/>
    <cellStyle name="Normal 12 3 2 2 2 5 2 2 4" xfId="24421" xr:uid="{CB30526D-0BB9-4006-AA25-BBDC902328B6}"/>
    <cellStyle name="Normal 12 3 2 2 2 5 2 2 4 2" xfId="24422" xr:uid="{173E589A-5765-4AD0-AE65-CA228C112CD4}"/>
    <cellStyle name="Normal 12 3 2 2 2 5 2 2 5" xfId="24423" xr:uid="{13FCE28E-AC0A-4037-A153-2600B78B9E10}"/>
    <cellStyle name="Normal 12 3 2 2 2 5 2 2 5 2" xfId="24424" xr:uid="{BF839070-3502-4B79-9343-C1C263A6ABE0}"/>
    <cellStyle name="Normal 12 3 2 2 2 5 2 2 6" xfId="24425" xr:uid="{60F8D9D6-093C-45D8-9B3D-11A6A2E9B8D7}"/>
    <cellStyle name="Normal 12 3 2 2 2 5 2 2 6 2" xfId="24426" xr:uid="{0B10A1EF-7499-4F40-9B1D-FEF6B57196F7}"/>
    <cellStyle name="Normal 12 3 2 2 2 5 2 2 7" xfId="24427" xr:uid="{0FFB256C-4F42-4DEA-A17F-DF4624E17561}"/>
    <cellStyle name="Normal 12 3 2 2 2 5 2 2 7 2" xfId="24428" xr:uid="{058066EE-33F2-4A4E-98A4-8BB43234EE04}"/>
    <cellStyle name="Normal 12 3 2 2 2 5 2 2 8" xfId="24429" xr:uid="{8B8C6573-8B2C-4B04-BC1C-8A36A6B526DE}"/>
    <cellStyle name="Normal 12 3 2 2 2 5 2 2_FY15" xfId="24430" xr:uid="{BD1F7309-F7BF-4EDA-8435-18664B52CFE8}"/>
    <cellStyle name="Normal 12 3 2 2 2 5 2 3" xfId="24431" xr:uid="{96BBF297-FAF6-41A5-98CA-1BD4B8CE7FA2}"/>
    <cellStyle name="Normal 12 3 2 2 2 5 2 3 2" xfId="24432" xr:uid="{7B0E7CC2-FC17-42CE-9528-EED3249B906F}"/>
    <cellStyle name="Normal 12 3 2 2 2 5 2 4" xfId="24433" xr:uid="{4ADE3364-363B-498F-82A2-AB12162A5201}"/>
    <cellStyle name="Normal 12 3 2 2 2 5 2 4 2" xfId="24434" xr:uid="{AC431D62-9F3C-4FD0-A1B5-43FBA168C139}"/>
    <cellStyle name="Normal 12 3 2 2 2 5 2 5" xfId="24435" xr:uid="{380DEF97-0D34-47F2-B88C-705E3795DC2E}"/>
    <cellStyle name="Normal 12 3 2 2 2 5 2 5 2" xfId="24436" xr:uid="{96DEC8C7-EB88-49F2-96A2-DA190F3A118E}"/>
    <cellStyle name="Normal 12 3 2 2 2 5 2 6" xfId="24437" xr:uid="{7B1DCF79-94D2-4D4C-A936-8736B7EFC4D5}"/>
    <cellStyle name="Normal 12 3 2 2 2 5 2 6 2" xfId="24438" xr:uid="{F4DBF2C9-3FF4-4331-BC71-249B8E48CC20}"/>
    <cellStyle name="Normal 12 3 2 2 2 5 2 7" xfId="24439" xr:uid="{1572AF8B-B56D-4453-82D6-6E8B3E9A3C09}"/>
    <cellStyle name="Normal 12 3 2 2 2 5 2 7 2" xfId="24440" xr:uid="{BFF9C108-9CAD-47B1-BBA4-77E5F202F505}"/>
    <cellStyle name="Normal 12 3 2 2 2 5 2 8" xfId="24441" xr:uid="{0B124C52-C661-4CF4-ACB4-4DBA622EAFC8}"/>
    <cellStyle name="Normal 12 3 2 2 2 5 2 8 2" xfId="24442" xr:uid="{49E90906-07B2-43C8-A67C-8493BED311A0}"/>
    <cellStyle name="Normal 12 3 2 2 2 5 2 9" xfId="24443" xr:uid="{679C4395-A923-435B-A21D-883273AAAF9A}"/>
    <cellStyle name="Normal 12 3 2 2 2 5 2_FY15" xfId="24444" xr:uid="{84FF8B3D-9581-4A40-8598-77F66C6037F1}"/>
    <cellStyle name="Normal 12 3 2 2 2 5 3" xfId="24445" xr:uid="{DBFC411B-5FA4-45C1-98AF-8E0D8ECAAC3F}"/>
    <cellStyle name="Normal 12 3 2 2 2 5 3 2" xfId="24446" xr:uid="{2A732B11-2FE2-441D-B359-6FDE3137F2CE}"/>
    <cellStyle name="Normal 12 3 2 2 2 5 3 2 2" xfId="24447" xr:uid="{7737612C-EFA5-402E-876C-5BC36812D808}"/>
    <cellStyle name="Normal 12 3 2 2 2 5 3 3" xfId="24448" xr:uid="{CC61ECC5-9B4B-4DE7-901A-EE7A4D57EE7E}"/>
    <cellStyle name="Normal 12 3 2 2 2 5 3 3 2" xfId="24449" xr:uid="{ECAE51D2-2CAF-4C86-8072-0D11B3E7E199}"/>
    <cellStyle name="Normal 12 3 2 2 2 5 3 4" xfId="24450" xr:uid="{9D0FA19D-7AD4-41BA-B3A1-CFA4CC3B11FE}"/>
    <cellStyle name="Normal 12 3 2 2 2 5 3 4 2" xfId="24451" xr:uid="{EBFC3F12-61AB-4F08-8098-F3FD3616ADDC}"/>
    <cellStyle name="Normal 12 3 2 2 2 5 3 5" xfId="24452" xr:uid="{5DD48AE6-A52F-42CB-8AED-83D40BB708CD}"/>
    <cellStyle name="Normal 12 3 2 2 2 5 3 5 2" xfId="24453" xr:uid="{F31397E1-3D2D-4DAA-BAE3-3C34B317A8C2}"/>
    <cellStyle name="Normal 12 3 2 2 2 5 3 6" xfId="24454" xr:uid="{6ABF87DF-6F17-4CB6-A459-D4E040D41902}"/>
    <cellStyle name="Normal 12 3 2 2 2 5 3 6 2" xfId="24455" xr:uid="{C0ECF206-464E-4786-B7BF-977A830965AF}"/>
    <cellStyle name="Normal 12 3 2 2 2 5 3 7" xfId="24456" xr:uid="{4FE57457-2788-47F2-8EE7-796F668A1652}"/>
    <cellStyle name="Normal 12 3 2 2 2 5 3 7 2" xfId="24457" xr:uid="{518947F6-AB17-4042-8AD2-DD3EB488F0CC}"/>
    <cellStyle name="Normal 12 3 2 2 2 5 3 8" xfId="24458" xr:uid="{E18978BC-A9FB-4A12-ADC9-E44EEF18BB59}"/>
    <cellStyle name="Normal 12 3 2 2 2 5 3_FY15" xfId="24459" xr:uid="{813B43F4-7DF2-4EB2-B711-7845037CDC33}"/>
    <cellStyle name="Normal 12 3 2 2 2 5 4" xfId="24460" xr:uid="{F939CFB7-8796-4BB3-B887-CFADF96A4A12}"/>
    <cellStyle name="Normal 12 3 2 2 2 5 4 2" xfId="24461" xr:uid="{0D6228BF-CE75-4CC2-B815-053C32140FE2}"/>
    <cellStyle name="Normal 12 3 2 2 2 5 5" xfId="24462" xr:uid="{71102C0D-1A8A-48C3-9DB4-B4A1238B68C2}"/>
    <cellStyle name="Normal 12 3 2 2 2 5 5 2" xfId="24463" xr:uid="{72552C42-21DE-45B8-97B7-FF74C219361C}"/>
    <cellStyle name="Normal 12 3 2 2 2 5 6" xfId="24464" xr:uid="{1AE54679-52AC-443E-A575-9B938C54A7DB}"/>
    <cellStyle name="Normal 12 3 2 2 2 5 6 2" xfId="24465" xr:uid="{EE5AFFFB-AE56-4741-8930-ADE78E8BA1E5}"/>
    <cellStyle name="Normal 12 3 2 2 2 5 7" xfId="24466" xr:uid="{6A85C31D-D74D-4CB7-877D-138FF4E98A21}"/>
    <cellStyle name="Normal 12 3 2 2 2 5 7 2" xfId="24467" xr:uid="{FD5C651D-B5E6-4E59-A48B-6E2C0F5F1E7C}"/>
    <cellStyle name="Normal 12 3 2 2 2 5 8" xfId="24468" xr:uid="{EA90D6CB-67BC-47DB-A50D-6BA92191225E}"/>
    <cellStyle name="Normal 12 3 2 2 2 5 8 2" xfId="24469" xr:uid="{6DFB8729-D8F8-42E7-B38B-94C5ACBDA969}"/>
    <cellStyle name="Normal 12 3 2 2 2 5 9" xfId="24470" xr:uid="{A49F5789-8C0C-49A2-A8D6-6EE93B31D227}"/>
    <cellStyle name="Normal 12 3 2 2 2 5 9 2" xfId="24471" xr:uid="{05E89D8D-68E1-4674-8A87-5D66F6490A47}"/>
    <cellStyle name="Normal 12 3 2 2 2 5_AAUP CBI Calc" xfId="24472" xr:uid="{4D842842-FFC9-4B30-9F00-D29643FDC4D4}"/>
    <cellStyle name="Normal 12 3 2 2 2 6" xfId="24473" xr:uid="{4900128B-CD65-4B05-B21E-0877954EF362}"/>
    <cellStyle name="Normal 12 3 2 2 2 6 10" xfId="24474" xr:uid="{7864255D-15AB-4E31-BF78-2B93A61DC86B}"/>
    <cellStyle name="Normal 12 3 2 2 2 6 2" xfId="24475" xr:uid="{BC77B072-A892-4A46-8FA0-EAE298AFC4E4}"/>
    <cellStyle name="Normal 12 3 2 2 2 6 2 2" xfId="24476" xr:uid="{4279EE55-6092-4D6A-A7B9-E2CC1CB8422B}"/>
    <cellStyle name="Normal 12 3 2 2 2 6 2 2 2" xfId="24477" xr:uid="{73C2EA2A-49A3-4335-8B50-E93EEF145D62}"/>
    <cellStyle name="Normal 12 3 2 2 2 6 2 2 2 2" xfId="24478" xr:uid="{BEF3A83A-F6C5-4155-A679-A37EF21A0D3F}"/>
    <cellStyle name="Normal 12 3 2 2 2 6 2 2 3" xfId="24479" xr:uid="{C83E7294-636F-439F-B859-EFFA4A68A3C5}"/>
    <cellStyle name="Normal 12 3 2 2 2 6 2 2 3 2" xfId="24480" xr:uid="{59A8FB36-13A9-448D-A8A4-53506C5CBA38}"/>
    <cellStyle name="Normal 12 3 2 2 2 6 2 2 4" xfId="24481" xr:uid="{C325A98B-1DD8-4FE8-92CB-1A51B3414DEA}"/>
    <cellStyle name="Normal 12 3 2 2 2 6 2 2 4 2" xfId="24482" xr:uid="{9135F36D-F90C-4B29-B83D-FB7E5BA75B19}"/>
    <cellStyle name="Normal 12 3 2 2 2 6 2 2 5" xfId="24483" xr:uid="{023845A2-ED26-40D7-8089-F9DC7DBF72FE}"/>
    <cellStyle name="Normal 12 3 2 2 2 6 2 2 5 2" xfId="24484" xr:uid="{9316C330-1D4A-4ABA-ABF9-5B2F6A4DDB00}"/>
    <cellStyle name="Normal 12 3 2 2 2 6 2 2 6" xfId="24485" xr:uid="{7152E19C-1EDE-4596-8E53-338CA24CEB58}"/>
    <cellStyle name="Normal 12 3 2 2 2 6 2 2 6 2" xfId="24486" xr:uid="{FB90CAB7-E7DB-49C2-94D6-38D2D32945F1}"/>
    <cellStyle name="Normal 12 3 2 2 2 6 2 2 7" xfId="24487" xr:uid="{6C6FE354-A3FF-4802-8EAA-60A3284D052B}"/>
    <cellStyle name="Normal 12 3 2 2 2 6 2 2 7 2" xfId="24488" xr:uid="{ED10112B-EC69-42CB-B4FB-5271646A1D80}"/>
    <cellStyle name="Normal 12 3 2 2 2 6 2 2 8" xfId="24489" xr:uid="{E7D55C88-A130-4C13-BDEE-042021E461E8}"/>
    <cellStyle name="Normal 12 3 2 2 2 6 2 2_FY15" xfId="24490" xr:uid="{E0CB3926-6993-472F-8A54-ABDCECC54986}"/>
    <cellStyle name="Normal 12 3 2 2 2 6 2 3" xfId="24491" xr:uid="{8258D16D-BE07-4342-B247-82B4FBD91FBE}"/>
    <cellStyle name="Normal 12 3 2 2 2 6 2 3 2" xfId="24492" xr:uid="{A75F1E20-1929-4D53-A2E0-EE46AE21E491}"/>
    <cellStyle name="Normal 12 3 2 2 2 6 2 4" xfId="24493" xr:uid="{DD6CA2B2-57AE-44AB-A38A-277D14716B86}"/>
    <cellStyle name="Normal 12 3 2 2 2 6 2 4 2" xfId="24494" xr:uid="{EA310BDA-EDB3-4359-8C52-20B8A3038F4D}"/>
    <cellStyle name="Normal 12 3 2 2 2 6 2 5" xfId="24495" xr:uid="{2392E66D-8B92-4D6B-B4BB-952FD82D4A31}"/>
    <cellStyle name="Normal 12 3 2 2 2 6 2 5 2" xfId="24496" xr:uid="{A67EC7D5-1B55-461E-9163-7909644F6192}"/>
    <cellStyle name="Normal 12 3 2 2 2 6 2 6" xfId="24497" xr:uid="{C1FEC730-E347-46FD-BE65-A619C15E2ED1}"/>
    <cellStyle name="Normal 12 3 2 2 2 6 2 6 2" xfId="24498" xr:uid="{7E906CF2-72F2-4248-931C-204E965C2EC0}"/>
    <cellStyle name="Normal 12 3 2 2 2 6 2 7" xfId="24499" xr:uid="{0C36866E-EA55-453E-966E-FB66931FF846}"/>
    <cellStyle name="Normal 12 3 2 2 2 6 2 7 2" xfId="24500" xr:uid="{74D7899E-3F9E-4737-9618-4561E2150824}"/>
    <cellStyle name="Normal 12 3 2 2 2 6 2 8" xfId="24501" xr:uid="{8C8CC467-3A77-4A2F-9BDF-216F2B535AD6}"/>
    <cellStyle name="Normal 12 3 2 2 2 6 2 8 2" xfId="24502" xr:uid="{67A9754B-689C-47BC-8B39-A217D7A3A300}"/>
    <cellStyle name="Normal 12 3 2 2 2 6 2 9" xfId="24503" xr:uid="{F2265033-A5C9-4638-8115-9632F08CB1C0}"/>
    <cellStyle name="Normal 12 3 2 2 2 6 2_FY15" xfId="24504" xr:uid="{BF165D6E-168F-4796-8772-D122C96423C4}"/>
    <cellStyle name="Normal 12 3 2 2 2 6 3" xfId="24505" xr:uid="{7701E2C3-E7E8-4E1D-9A23-D79292BCBE2F}"/>
    <cellStyle name="Normal 12 3 2 2 2 6 3 2" xfId="24506" xr:uid="{78A9DC77-99FF-45CF-9730-FEA8326E28D8}"/>
    <cellStyle name="Normal 12 3 2 2 2 6 3 2 2" xfId="24507" xr:uid="{327EC815-4692-4076-BCD4-812FF3EAA12C}"/>
    <cellStyle name="Normal 12 3 2 2 2 6 3 3" xfId="24508" xr:uid="{36BECDB4-7A69-4858-B85F-6782EEB373F2}"/>
    <cellStyle name="Normal 12 3 2 2 2 6 3 3 2" xfId="24509" xr:uid="{F886C285-7ADE-4B3F-8717-2C66FF385262}"/>
    <cellStyle name="Normal 12 3 2 2 2 6 3 4" xfId="24510" xr:uid="{4D602AFA-CA54-4D03-9D9C-332ED3EEE82A}"/>
    <cellStyle name="Normal 12 3 2 2 2 6 3 4 2" xfId="24511" xr:uid="{9D03AC82-4AC6-4E95-B803-4143736B5480}"/>
    <cellStyle name="Normal 12 3 2 2 2 6 3 5" xfId="24512" xr:uid="{CDEC0A1C-F6B0-4757-89D6-A1FA81A666C3}"/>
    <cellStyle name="Normal 12 3 2 2 2 6 3 5 2" xfId="24513" xr:uid="{B3472075-9F08-4EA6-AEBD-40339DC5D165}"/>
    <cellStyle name="Normal 12 3 2 2 2 6 3 6" xfId="24514" xr:uid="{99E8AB71-DD5B-4A48-BA20-D3600F400B3E}"/>
    <cellStyle name="Normal 12 3 2 2 2 6 3 6 2" xfId="24515" xr:uid="{A1FB263E-3F16-4936-8BE9-6A40419BB3AC}"/>
    <cellStyle name="Normal 12 3 2 2 2 6 3 7" xfId="24516" xr:uid="{5CAF447F-E466-4A91-9350-EC0F1B47BDB4}"/>
    <cellStyle name="Normal 12 3 2 2 2 6 3 7 2" xfId="24517" xr:uid="{CFCC5DC4-CE6F-4412-AB5A-8151C65D846A}"/>
    <cellStyle name="Normal 12 3 2 2 2 6 3 8" xfId="24518" xr:uid="{EE71971F-0542-443D-8F14-EE5B84DD7C64}"/>
    <cellStyle name="Normal 12 3 2 2 2 6 3_FY15" xfId="24519" xr:uid="{01B92525-DA77-4A4E-8081-C59D58357F1F}"/>
    <cellStyle name="Normal 12 3 2 2 2 6 4" xfId="24520" xr:uid="{85D09FA1-3169-45EF-8074-DF099B16F75D}"/>
    <cellStyle name="Normal 12 3 2 2 2 6 4 2" xfId="24521" xr:uid="{72A249D1-9143-4C64-AEB4-DEECEDA44E74}"/>
    <cellStyle name="Normal 12 3 2 2 2 6 5" xfId="24522" xr:uid="{692A9B3E-51C1-4B01-A032-75E14D324391}"/>
    <cellStyle name="Normal 12 3 2 2 2 6 5 2" xfId="24523" xr:uid="{CE5473ED-EBCA-4B93-BBD7-8F0EC3B41919}"/>
    <cellStyle name="Normal 12 3 2 2 2 6 6" xfId="24524" xr:uid="{417FCDC4-1708-4828-AFDF-D7C74B251A9F}"/>
    <cellStyle name="Normal 12 3 2 2 2 6 6 2" xfId="24525" xr:uid="{83A6886A-6176-45CE-8627-E7D06E0C938C}"/>
    <cellStyle name="Normal 12 3 2 2 2 6 7" xfId="24526" xr:uid="{CE1D361F-96AE-4829-9B94-BBDB29B222F5}"/>
    <cellStyle name="Normal 12 3 2 2 2 6 7 2" xfId="24527" xr:uid="{4F2F6C4D-F87F-4901-B5B6-3E48CA0798DD}"/>
    <cellStyle name="Normal 12 3 2 2 2 6 8" xfId="24528" xr:uid="{F14AF3F5-0DA6-4C12-9A24-FB7950DD6053}"/>
    <cellStyle name="Normal 12 3 2 2 2 6 8 2" xfId="24529" xr:uid="{F135416E-F97D-4B6C-A2E5-EAD630FA60F5}"/>
    <cellStyle name="Normal 12 3 2 2 2 6 9" xfId="24530" xr:uid="{7AAA0746-1186-4D45-84C2-FB2BD499A00F}"/>
    <cellStyle name="Normal 12 3 2 2 2 6 9 2" xfId="24531" xr:uid="{096809C3-9A9D-4243-BA4B-12E4FCE594E0}"/>
    <cellStyle name="Normal 12 3 2 2 2 6_AAUP CBI Calc" xfId="24532" xr:uid="{E91AE06D-D34A-402A-9DD7-E475E1A7CC2F}"/>
    <cellStyle name="Normal 12 3 2 2 2 7" xfId="24533" xr:uid="{257D442D-8607-4DB6-B247-F83F60DFD2F4}"/>
    <cellStyle name="Normal 12 3 2 2 2 7 2" xfId="24534" xr:uid="{A6B24ED5-3674-4F2B-9FD9-AA2EAB97987C}"/>
    <cellStyle name="Normal 12 3 2 2 2 7 2 2" xfId="24535" xr:uid="{0AA6981F-3E7B-4A79-8E95-696A5CB88D4B}"/>
    <cellStyle name="Normal 12 3 2 2 2 7 2 2 2" xfId="24536" xr:uid="{67C97F64-6B7C-4CAC-811D-D62F7D1F25AC}"/>
    <cellStyle name="Normal 12 3 2 2 2 7 2 3" xfId="24537" xr:uid="{94F6ACBE-6296-4409-9E52-48F6C3E6DD38}"/>
    <cellStyle name="Normal 12 3 2 2 2 7 2 3 2" xfId="24538" xr:uid="{3BC08535-8EDC-4D6E-AABF-E83F48697C8C}"/>
    <cellStyle name="Normal 12 3 2 2 2 7 2 4" xfId="24539" xr:uid="{6F6092A1-D97F-4418-B05E-CA23AA9EE108}"/>
    <cellStyle name="Normal 12 3 2 2 2 7 2 4 2" xfId="24540" xr:uid="{001CD181-D7C2-4747-B502-CB58EFD358B6}"/>
    <cellStyle name="Normal 12 3 2 2 2 7 2 5" xfId="24541" xr:uid="{C96961BF-B487-4932-9FD1-935FE57D6DB4}"/>
    <cellStyle name="Normal 12 3 2 2 2 7 2 5 2" xfId="24542" xr:uid="{C4D831BD-788B-4087-88B4-843D583ECF7A}"/>
    <cellStyle name="Normal 12 3 2 2 2 7 2 6" xfId="24543" xr:uid="{4A754FA4-C62A-4082-A001-A6683DBB3693}"/>
    <cellStyle name="Normal 12 3 2 2 2 7 2 6 2" xfId="24544" xr:uid="{27C4F8E1-BDBA-40F0-8E32-27DFE1080538}"/>
    <cellStyle name="Normal 12 3 2 2 2 7 2 7" xfId="24545" xr:uid="{34909D24-65A6-43E4-952A-BEA598608294}"/>
    <cellStyle name="Normal 12 3 2 2 2 7 2 7 2" xfId="24546" xr:uid="{4F557EA4-8199-4601-B32D-D030F7EAE977}"/>
    <cellStyle name="Normal 12 3 2 2 2 7 2 8" xfId="24547" xr:uid="{952C6C0A-FE07-449C-A99D-440B27BE9B31}"/>
    <cellStyle name="Normal 12 3 2 2 2 7 2_FY15" xfId="24548" xr:uid="{4973682C-CEF1-4899-96DE-3A4F859958D3}"/>
    <cellStyle name="Normal 12 3 2 2 2 7 3" xfId="24549" xr:uid="{BD01CDA0-89D9-48A7-9925-A1F89968CE6F}"/>
    <cellStyle name="Normal 12 3 2 2 2 7 3 2" xfId="24550" xr:uid="{8C06D287-F75A-46F2-B756-7ABC624B3F8A}"/>
    <cellStyle name="Normal 12 3 2 2 2 7 4" xfId="24551" xr:uid="{2388B146-78B5-4639-BD7B-58D180571CD7}"/>
    <cellStyle name="Normal 12 3 2 2 2 7 4 2" xfId="24552" xr:uid="{2296B2F5-461D-48C1-95D8-D8EA97DD57FA}"/>
    <cellStyle name="Normal 12 3 2 2 2 7 5" xfId="24553" xr:uid="{7067033F-769C-4836-8A04-5DF5C7EE55D0}"/>
    <cellStyle name="Normal 12 3 2 2 2 7 5 2" xfId="24554" xr:uid="{5361C65C-90F2-480F-83DE-80783B8D6F4D}"/>
    <cellStyle name="Normal 12 3 2 2 2 7 6" xfId="24555" xr:uid="{ED576C0C-C35D-4A44-88CC-834ACEA5D819}"/>
    <cellStyle name="Normal 12 3 2 2 2 7 6 2" xfId="24556" xr:uid="{4E80BD2C-7826-43B1-9695-C98DF5DEB8F4}"/>
    <cellStyle name="Normal 12 3 2 2 2 7 7" xfId="24557" xr:uid="{C682B3CE-9412-41C8-BEE7-0956EA082859}"/>
    <cellStyle name="Normal 12 3 2 2 2 7 7 2" xfId="24558" xr:uid="{9AA88576-25E5-4981-9C8F-9BFFF1AE9803}"/>
    <cellStyle name="Normal 12 3 2 2 2 7 8" xfId="24559" xr:uid="{6D335C9F-6C30-42BB-BCDD-8F6C3E889F47}"/>
    <cellStyle name="Normal 12 3 2 2 2 7 8 2" xfId="24560" xr:uid="{AA0172CD-9AD9-4ECD-93AF-03F9C0BA1FB5}"/>
    <cellStyle name="Normal 12 3 2 2 2 7 9" xfId="24561" xr:uid="{0B23D136-5046-4957-A252-DFF6F1DDEDA5}"/>
    <cellStyle name="Normal 12 3 2 2 2 7_FY15" xfId="24562" xr:uid="{BC11ACA2-5FFA-4228-B774-B06C7D403413}"/>
    <cellStyle name="Normal 12 3 2 2 2 8" xfId="24563" xr:uid="{6565AFF8-E088-4534-9CF4-CC68973A69C5}"/>
    <cellStyle name="Normal 12 3 2 2 2 8 2" xfId="24564" xr:uid="{361ABBA3-ABEC-4717-BDE6-194A3217AA1A}"/>
    <cellStyle name="Normal 12 3 2 2 2 8 2 2" xfId="24565" xr:uid="{7A721594-14BF-40FA-9A69-F3DA00DDDB8E}"/>
    <cellStyle name="Normal 12 3 2 2 2 8 2 2 2" xfId="24566" xr:uid="{CD590052-52D7-40D4-A6BB-451E35B715DA}"/>
    <cellStyle name="Normal 12 3 2 2 2 8 2 3" xfId="24567" xr:uid="{F3773651-06E5-4E7D-B3A1-2469635B8849}"/>
    <cellStyle name="Normal 12 3 2 2 2 8 2 3 2" xfId="24568" xr:uid="{994FFDC6-A42A-4BA2-AA4B-E4F88BCACEA4}"/>
    <cellStyle name="Normal 12 3 2 2 2 8 2 4" xfId="24569" xr:uid="{46386BE4-041B-416D-9BCE-DAA46A71B755}"/>
    <cellStyle name="Normal 12 3 2 2 2 8 2 4 2" xfId="24570" xr:uid="{A7A52E06-C186-4581-BF21-9010ED3DB619}"/>
    <cellStyle name="Normal 12 3 2 2 2 8 2 5" xfId="24571" xr:uid="{3FAC2CBE-34FE-4F55-9B4C-61EB23DFD66D}"/>
    <cellStyle name="Normal 12 3 2 2 2 8 2 5 2" xfId="24572" xr:uid="{1046D926-A5B7-4FC8-9544-FBBCDD8CB561}"/>
    <cellStyle name="Normal 12 3 2 2 2 8 2 6" xfId="24573" xr:uid="{A0A52872-C763-4627-98CC-B3FE47F4176A}"/>
    <cellStyle name="Normal 12 3 2 2 2 8 2 6 2" xfId="24574" xr:uid="{1819CF82-CF8F-41C2-A4A1-ACBB5FBA522F}"/>
    <cellStyle name="Normal 12 3 2 2 2 8 2 7" xfId="24575" xr:uid="{8E912B7F-4C52-4225-89E0-30ED6FC63465}"/>
    <cellStyle name="Normal 12 3 2 2 2 8 2 7 2" xfId="24576" xr:uid="{C34D1A53-B06B-4382-A2D6-2874B7E44521}"/>
    <cellStyle name="Normal 12 3 2 2 2 8 2 8" xfId="24577" xr:uid="{B4B32046-982C-4854-85A9-87C85D617CAE}"/>
    <cellStyle name="Normal 12 3 2 2 2 8 2_FY15" xfId="24578" xr:uid="{53E488B1-3A1B-4935-8C8C-C4DCCBF63301}"/>
    <cellStyle name="Normal 12 3 2 2 2 8 3" xfId="24579" xr:uid="{4C45DFF5-F49D-48A0-B091-1723B094F967}"/>
    <cellStyle name="Normal 12 3 2 2 2 8 3 2" xfId="24580" xr:uid="{A112D19E-FC6E-433F-AAB1-C23F9F534EAF}"/>
    <cellStyle name="Normal 12 3 2 2 2 8 4" xfId="24581" xr:uid="{6D90BED1-043B-423D-9524-FB649C176072}"/>
    <cellStyle name="Normal 12 3 2 2 2 8 4 2" xfId="24582" xr:uid="{3DD478DD-3940-4D53-8160-71906D0A45A7}"/>
    <cellStyle name="Normal 12 3 2 2 2 8 5" xfId="24583" xr:uid="{57166FBD-F1C5-498F-B7EE-0731AFE62D1A}"/>
    <cellStyle name="Normal 12 3 2 2 2 8 5 2" xfId="24584" xr:uid="{FCD21273-5391-4672-9C54-DF9B4EB117F6}"/>
    <cellStyle name="Normal 12 3 2 2 2 8 6" xfId="24585" xr:uid="{2C324124-8382-4A68-999D-F51C44305783}"/>
    <cellStyle name="Normal 12 3 2 2 2 8 6 2" xfId="24586" xr:uid="{DFDFD875-1670-477E-AC7C-77EE6C60ED27}"/>
    <cellStyle name="Normal 12 3 2 2 2 8 7" xfId="24587" xr:uid="{6B3B4626-20BA-4318-B6C2-91CED13920A0}"/>
    <cellStyle name="Normal 12 3 2 2 2 8 7 2" xfId="24588" xr:uid="{8A074089-FB32-40E9-9FB4-6E763D1005E6}"/>
    <cellStyle name="Normal 12 3 2 2 2 8 8" xfId="24589" xr:uid="{0155CA2C-0D9B-4C87-83A0-3DEB618B4ED4}"/>
    <cellStyle name="Normal 12 3 2 2 2 8 8 2" xfId="24590" xr:uid="{A8CDBF2B-F241-4D5F-B991-792976A85D2C}"/>
    <cellStyle name="Normal 12 3 2 2 2 8 9" xfId="24591" xr:uid="{CFAF8B5A-2143-4316-8F3E-E374EAF00B47}"/>
    <cellStyle name="Normal 12 3 2 2 2 8_FY15" xfId="24592" xr:uid="{6DCEFADF-3618-4026-9D5B-CD9704433CA9}"/>
    <cellStyle name="Normal 12 3 2 2 2 9" xfId="24593" xr:uid="{6E3F9628-2D8A-471E-AC49-0087156B8469}"/>
    <cellStyle name="Normal 12 3 2 2 2 9 2" xfId="24594" xr:uid="{4C580358-992B-4A38-A3C6-2502D1D16469}"/>
    <cellStyle name="Normal 12 3 2 2 2 9 2 2" xfId="24595" xr:uid="{044713F4-E436-4A95-B81D-C571D0319897}"/>
    <cellStyle name="Normal 12 3 2 2 2 9 3" xfId="24596" xr:uid="{4D5AD5E0-811E-43CB-AC7D-76A2696C44A1}"/>
    <cellStyle name="Normal 12 3 2 2 2 9 3 2" xfId="24597" xr:uid="{80AD35ED-BF77-4F3A-9229-016C5623C4E4}"/>
    <cellStyle name="Normal 12 3 2 2 2 9 4" xfId="24598" xr:uid="{2CA12BCE-3256-4F93-A92A-B4801618D6DB}"/>
    <cellStyle name="Normal 12 3 2 2 2 9 4 2" xfId="24599" xr:uid="{FFF3150E-7C05-4410-8987-33472E7BFFCF}"/>
    <cellStyle name="Normal 12 3 2 2 2 9 5" xfId="24600" xr:uid="{42F2839A-DB4E-4E8E-B61E-B1055BB4BDC5}"/>
    <cellStyle name="Normal 12 3 2 2 2 9 5 2" xfId="24601" xr:uid="{83DA8386-1E9B-43A6-9707-E5DD90836404}"/>
    <cellStyle name="Normal 12 3 2 2 2 9 6" xfId="24602" xr:uid="{201FE1BB-A3D0-4262-8FB5-F6F1B8425044}"/>
    <cellStyle name="Normal 12 3 2 2 2 9 6 2" xfId="24603" xr:uid="{86EFEBFF-EE80-4D32-80EC-EA4A92DAEB0A}"/>
    <cellStyle name="Normal 12 3 2 2 2 9 7" xfId="24604" xr:uid="{71D80652-F5C7-486D-82C3-D6811CD0571B}"/>
    <cellStyle name="Normal 12 3 2 2 2 9 7 2" xfId="24605" xr:uid="{ED5D2C40-44F2-4998-BB8C-AC53112045F0}"/>
    <cellStyle name="Normal 12 3 2 2 2 9 8" xfId="24606" xr:uid="{63851CC4-E53A-4F3B-B8EB-EF7DA04D8091}"/>
    <cellStyle name="Normal 12 3 2 2 2 9_FY15" xfId="24607" xr:uid="{F844F489-B312-4578-B17B-DBBBBB882BBD}"/>
    <cellStyle name="Normal 12 3 2 2 2_AAUP CBI Calc" xfId="24608" xr:uid="{C53A557B-16DA-4D90-9431-326C5A3C339D}"/>
    <cellStyle name="Normal 12 3 2 2 3" xfId="24609" xr:uid="{D4601FEB-6F3E-4D55-97B6-9BCE96623F2D}"/>
    <cellStyle name="Normal 12 3 2 2 3 10" xfId="24610" xr:uid="{69647570-60EB-4C42-8781-10D1F6581878}"/>
    <cellStyle name="Normal 12 3 2 2 3 10 2" xfId="24611" xr:uid="{17E96AB1-4025-4F48-B2F9-E8C0694CE5A5}"/>
    <cellStyle name="Normal 12 3 2 2 3 11" xfId="24612" xr:uid="{2F178094-3592-4298-8069-4EB0D4396090}"/>
    <cellStyle name="Normal 12 3 2 2 3 11 2" xfId="24613" xr:uid="{C3E2A7C6-32B7-4084-AE15-8977995C61C2}"/>
    <cellStyle name="Normal 12 3 2 2 3 12" xfId="24614" xr:uid="{84E2A624-23EC-4B18-8795-893D5CE67C66}"/>
    <cellStyle name="Normal 12 3 2 2 3 12 2" xfId="24615" xr:uid="{C09F4D95-FB64-4C66-81ED-88745AC16221}"/>
    <cellStyle name="Normal 12 3 2 2 3 13" xfId="24616" xr:uid="{D99FCC4E-CD57-426C-91B4-FC2F1EE076EE}"/>
    <cellStyle name="Normal 12 3 2 2 3 13 2" xfId="24617" xr:uid="{78088409-E3D4-4B67-ABAD-8EE51B8056B2}"/>
    <cellStyle name="Normal 12 3 2 2 3 14" xfId="24618" xr:uid="{DC62E4BC-0C88-4FC1-87D1-59242AB3F02D}"/>
    <cellStyle name="Normal 12 3 2 2 3 14 2" xfId="24619" xr:uid="{02383035-E307-4C5D-892F-95054FACEF44}"/>
    <cellStyle name="Normal 12 3 2 2 3 15" xfId="24620" xr:uid="{99FE381B-EE91-4791-9C2A-B3C608708262}"/>
    <cellStyle name="Normal 12 3 2 2 3 2" xfId="24621" xr:uid="{1B0F5B06-B7FF-45D4-B6E9-534D6E894D48}"/>
    <cellStyle name="Normal 12 3 2 2 3 2 10" xfId="24622" xr:uid="{6218FEA7-E6B8-4F5F-9C87-B5A4C9BCA0BD}"/>
    <cellStyle name="Normal 12 3 2 2 3 2 10 2" xfId="24623" xr:uid="{46F9F536-1CAB-4FF1-B0AB-99EFFB753F6D}"/>
    <cellStyle name="Normal 12 3 2 2 3 2 11" xfId="24624" xr:uid="{C1A987AC-1B67-4BA4-97A9-35A5E13CC416}"/>
    <cellStyle name="Normal 12 3 2 2 3 2 2" xfId="24625" xr:uid="{4A68A2C6-C1F9-4D52-AC3F-2257EED890F8}"/>
    <cellStyle name="Normal 12 3 2 2 3 2 2 2" xfId="24626" xr:uid="{36A251CF-8A78-4DF7-960B-89B95030DDAE}"/>
    <cellStyle name="Normal 12 3 2 2 3 2 2 2 2" xfId="24627" xr:uid="{8804EBF3-1590-449A-9ABF-AA9F0F32C0D0}"/>
    <cellStyle name="Normal 12 3 2 2 3 2 2 2 2 2" xfId="24628" xr:uid="{7ED8EDF7-0819-4DC4-BC3C-ED0D4BBDD59B}"/>
    <cellStyle name="Normal 12 3 2 2 3 2 2 2 3" xfId="24629" xr:uid="{02975E0A-84DF-4128-ACA7-5127B1A137F8}"/>
    <cellStyle name="Normal 12 3 2 2 3 2 2 2 3 2" xfId="24630" xr:uid="{4CDB6399-388B-4C7D-99F2-AB5092FF7046}"/>
    <cellStyle name="Normal 12 3 2 2 3 2 2 2 4" xfId="24631" xr:uid="{18F8B6B6-D01E-4146-A516-48DEAACC9FD0}"/>
    <cellStyle name="Normal 12 3 2 2 3 2 2 2 4 2" xfId="24632" xr:uid="{1972A109-28AF-4BD2-8073-C9B73B856598}"/>
    <cellStyle name="Normal 12 3 2 2 3 2 2 2 5" xfId="24633" xr:uid="{BDF0AED8-16BC-4B71-80AD-DF06BB112219}"/>
    <cellStyle name="Normal 12 3 2 2 3 2 2 2 5 2" xfId="24634" xr:uid="{11CCE1BC-CAB2-4C60-8F11-ECE277F9E207}"/>
    <cellStyle name="Normal 12 3 2 2 3 2 2 2 6" xfId="24635" xr:uid="{E3939961-F1BE-41FB-8B7A-0F9FCBD06EB0}"/>
    <cellStyle name="Normal 12 3 2 2 3 2 2 2 6 2" xfId="24636" xr:uid="{C1D009D3-D275-4EA2-9466-7C4DC41A1163}"/>
    <cellStyle name="Normal 12 3 2 2 3 2 2 2 7" xfId="24637" xr:uid="{C64251E8-1767-4687-B25E-580C2E4C0BF5}"/>
    <cellStyle name="Normal 12 3 2 2 3 2 2 2 7 2" xfId="24638" xr:uid="{48E894E8-92C8-4AD3-9FA4-7D7E2C75A622}"/>
    <cellStyle name="Normal 12 3 2 2 3 2 2 2 8" xfId="24639" xr:uid="{44CAE97C-C107-4F9E-84CD-C751046A84D8}"/>
    <cellStyle name="Normal 12 3 2 2 3 2 2 2_FY15" xfId="24640" xr:uid="{B9BA39DC-EBC1-4F26-A456-D63490E61C30}"/>
    <cellStyle name="Normal 12 3 2 2 3 2 2 3" xfId="24641" xr:uid="{426B41A7-A571-424F-A3FB-A3A6CB42E188}"/>
    <cellStyle name="Normal 12 3 2 2 3 2 2 3 2" xfId="24642" xr:uid="{6249E07C-E957-4242-89A7-DB42133E95B3}"/>
    <cellStyle name="Normal 12 3 2 2 3 2 2 4" xfId="24643" xr:uid="{BC15F6D7-25FB-4B89-8723-47E841DFF467}"/>
    <cellStyle name="Normal 12 3 2 2 3 2 2 4 2" xfId="24644" xr:uid="{944CDE90-4584-478F-92F6-78D7E3CC3EBD}"/>
    <cellStyle name="Normal 12 3 2 2 3 2 2 5" xfId="24645" xr:uid="{21619FA3-32B1-4AD7-9B4F-71FDDC78197E}"/>
    <cellStyle name="Normal 12 3 2 2 3 2 2 5 2" xfId="24646" xr:uid="{793568DA-80EC-4DB4-91BF-207EB6006621}"/>
    <cellStyle name="Normal 12 3 2 2 3 2 2 6" xfId="24647" xr:uid="{F845440F-C121-4702-BC60-0E64A4FC9CD1}"/>
    <cellStyle name="Normal 12 3 2 2 3 2 2 6 2" xfId="24648" xr:uid="{27180DF7-1AA3-4D55-84B4-06640E6DCB78}"/>
    <cellStyle name="Normal 12 3 2 2 3 2 2 7" xfId="24649" xr:uid="{608C158E-2C3C-40DE-85EE-91544F55BFEE}"/>
    <cellStyle name="Normal 12 3 2 2 3 2 2 7 2" xfId="24650" xr:uid="{0571C5B8-35B3-4BBF-AA24-27A547D1A6A5}"/>
    <cellStyle name="Normal 12 3 2 2 3 2 2 8" xfId="24651" xr:uid="{931BC3DB-C59C-4708-AD86-FFE83E99063F}"/>
    <cellStyle name="Normal 12 3 2 2 3 2 2 8 2" xfId="24652" xr:uid="{8595D2F2-A05B-4DDD-8D1A-75EBD8AAC82A}"/>
    <cellStyle name="Normal 12 3 2 2 3 2 2 9" xfId="24653" xr:uid="{31231316-070E-42CD-8F19-E953740347D9}"/>
    <cellStyle name="Normal 12 3 2 2 3 2 2_FY15" xfId="24654" xr:uid="{4CE92B61-F2E5-494F-8A52-7734F27D672B}"/>
    <cellStyle name="Normal 12 3 2 2 3 2 3" xfId="24655" xr:uid="{0806BCD6-843C-45A5-9501-4CD0980D9DD0}"/>
    <cellStyle name="Normal 12 3 2 2 3 2 3 2" xfId="24656" xr:uid="{46926A34-9326-4308-9856-1CE9EE48184D}"/>
    <cellStyle name="Normal 12 3 2 2 3 2 3 2 2" xfId="24657" xr:uid="{4F3A3CBE-7D2B-41F7-AB09-23B22B6982DE}"/>
    <cellStyle name="Normal 12 3 2 2 3 2 3 2 2 2" xfId="24658" xr:uid="{50F96FE9-22B7-40BC-9481-5AF8A1F90A2D}"/>
    <cellStyle name="Normal 12 3 2 2 3 2 3 2 3" xfId="24659" xr:uid="{6237327D-6F21-4C09-B22F-C52EE15F5EC3}"/>
    <cellStyle name="Normal 12 3 2 2 3 2 3 2 3 2" xfId="24660" xr:uid="{CD3FE1C2-1BEF-4C4B-89BE-8D9443D16C8E}"/>
    <cellStyle name="Normal 12 3 2 2 3 2 3 2 4" xfId="24661" xr:uid="{B2E7F799-307A-49AB-976C-92D0F09ACB54}"/>
    <cellStyle name="Normal 12 3 2 2 3 2 3 2 4 2" xfId="24662" xr:uid="{414AF367-ADAC-4994-8C0B-6E42791A114B}"/>
    <cellStyle name="Normal 12 3 2 2 3 2 3 2 5" xfId="24663" xr:uid="{7E0EFA35-0A94-4685-A4E5-49E246803B58}"/>
    <cellStyle name="Normal 12 3 2 2 3 2 3 2 5 2" xfId="24664" xr:uid="{84C3A473-EFE4-465B-AE3A-1AC83595AB70}"/>
    <cellStyle name="Normal 12 3 2 2 3 2 3 2 6" xfId="24665" xr:uid="{B1C64176-E5B7-424C-A120-027BF9C2824C}"/>
    <cellStyle name="Normal 12 3 2 2 3 2 3 2 6 2" xfId="24666" xr:uid="{814C77C0-3B6E-425B-B644-8B48FC332DF7}"/>
    <cellStyle name="Normal 12 3 2 2 3 2 3 2 7" xfId="24667" xr:uid="{594CBECA-5C52-4B37-8C31-BABDA50EB93C}"/>
    <cellStyle name="Normal 12 3 2 2 3 2 3 2 7 2" xfId="24668" xr:uid="{314E99EA-8E05-423D-ADC4-279192E884C3}"/>
    <cellStyle name="Normal 12 3 2 2 3 2 3 2 8" xfId="24669" xr:uid="{8491DC1A-502F-41F4-8CD3-86745F47F407}"/>
    <cellStyle name="Normal 12 3 2 2 3 2 3 2_FY15" xfId="24670" xr:uid="{AF4866B2-8B2E-4008-AA3E-D5E5C062C76B}"/>
    <cellStyle name="Normal 12 3 2 2 3 2 3 3" xfId="24671" xr:uid="{EAB07FFE-C082-4473-B5DD-8E613DA2C35D}"/>
    <cellStyle name="Normal 12 3 2 2 3 2 3 3 2" xfId="24672" xr:uid="{0DFBEE40-0476-441D-A6AE-D438EF4E4267}"/>
    <cellStyle name="Normal 12 3 2 2 3 2 3 4" xfId="24673" xr:uid="{DECA06E6-CEC0-4CC5-B7E4-8C2BC238958C}"/>
    <cellStyle name="Normal 12 3 2 2 3 2 3 4 2" xfId="24674" xr:uid="{A968A072-6A4C-4DBB-B0BD-98F934293575}"/>
    <cellStyle name="Normal 12 3 2 2 3 2 3 5" xfId="24675" xr:uid="{32448D59-7517-4CED-BDFE-2F3EA67EB62A}"/>
    <cellStyle name="Normal 12 3 2 2 3 2 3 5 2" xfId="24676" xr:uid="{62690C99-B09F-4CC1-B4D6-644291DBDB9C}"/>
    <cellStyle name="Normal 12 3 2 2 3 2 3 6" xfId="24677" xr:uid="{E068FFE2-79B5-4767-B41D-83FCD2106AD4}"/>
    <cellStyle name="Normal 12 3 2 2 3 2 3 6 2" xfId="24678" xr:uid="{4949057A-F221-4244-AC14-29B3A1E9B0C6}"/>
    <cellStyle name="Normal 12 3 2 2 3 2 3 7" xfId="24679" xr:uid="{FF892FA5-4C35-48EF-A9FB-1DEB2D88D6FE}"/>
    <cellStyle name="Normal 12 3 2 2 3 2 3 7 2" xfId="24680" xr:uid="{EB04432C-1DE9-4CD7-AA71-7E9C5BCB6A74}"/>
    <cellStyle name="Normal 12 3 2 2 3 2 3 8" xfId="24681" xr:uid="{54436BBA-1034-4F04-8D63-1D44B84C44D2}"/>
    <cellStyle name="Normal 12 3 2 2 3 2 3 8 2" xfId="24682" xr:uid="{AD83D7F4-B494-4CF9-A3E5-D784A5CE0E6B}"/>
    <cellStyle name="Normal 12 3 2 2 3 2 3 9" xfId="24683" xr:uid="{1C08F8C9-E3F8-49D4-A95A-6C64638A7197}"/>
    <cellStyle name="Normal 12 3 2 2 3 2 3_FY15" xfId="24684" xr:uid="{B356987B-20E0-4130-96E9-D2E3D7B0340A}"/>
    <cellStyle name="Normal 12 3 2 2 3 2 4" xfId="24685" xr:uid="{FCB07D6A-0927-4919-AEA6-0191BA64AF13}"/>
    <cellStyle name="Normal 12 3 2 2 3 2 4 2" xfId="24686" xr:uid="{5AB568C3-5C42-48AC-AEC6-E82454C6D394}"/>
    <cellStyle name="Normal 12 3 2 2 3 2 4 2 2" xfId="24687" xr:uid="{49B85361-DE82-4E49-ADB7-537A3A412106}"/>
    <cellStyle name="Normal 12 3 2 2 3 2 4 3" xfId="24688" xr:uid="{63064174-CC04-4F1E-ACA1-A7133AECD475}"/>
    <cellStyle name="Normal 12 3 2 2 3 2 4 3 2" xfId="24689" xr:uid="{5466A13E-4BA8-4DBB-B8B1-4C9B6A03EDF6}"/>
    <cellStyle name="Normal 12 3 2 2 3 2 4 4" xfId="24690" xr:uid="{03604FFA-955C-49D4-B679-B405A599AF75}"/>
    <cellStyle name="Normal 12 3 2 2 3 2 4 4 2" xfId="24691" xr:uid="{CF3B8616-ABDB-491A-8027-DC5D13648B06}"/>
    <cellStyle name="Normal 12 3 2 2 3 2 4 5" xfId="24692" xr:uid="{120231B9-3362-45DA-9FE6-E1AB424FF6BF}"/>
    <cellStyle name="Normal 12 3 2 2 3 2 4 5 2" xfId="24693" xr:uid="{B7A96BF7-7E62-4C97-AA16-2F111B06FDBB}"/>
    <cellStyle name="Normal 12 3 2 2 3 2 4 6" xfId="24694" xr:uid="{2C5767C4-A1E3-475E-873A-11F260CC55E7}"/>
    <cellStyle name="Normal 12 3 2 2 3 2 4 6 2" xfId="24695" xr:uid="{2D1B002C-69D4-4C01-A597-107D18352C9F}"/>
    <cellStyle name="Normal 12 3 2 2 3 2 4 7" xfId="24696" xr:uid="{92D22AC3-55C7-4CC3-8152-F8297354B20A}"/>
    <cellStyle name="Normal 12 3 2 2 3 2 4 7 2" xfId="24697" xr:uid="{53D0CE70-E86C-4567-8C67-E1E867C391E1}"/>
    <cellStyle name="Normal 12 3 2 2 3 2 4 8" xfId="24698" xr:uid="{AE3C704C-B26D-4E1E-A10E-6CA5EE52C387}"/>
    <cellStyle name="Normal 12 3 2 2 3 2 4_FY15" xfId="24699" xr:uid="{8ABD2C5E-EE78-42CB-BED0-0EFCBD6606AF}"/>
    <cellStyle name="Normal 12 3 2 2 3 2 5" xfId="24700" xr:uid="{B96A9CC4-4C26-42E3-9434-2F9EFE145B21}"/>
    <cellStyle name="Normal 12 3 2 2 3 2 5 2" xfId="24701" xr:uid="{CA053C23-2242-4676-8927-021FCE51EA89}"/>
    <cellStyle name="Normal 12 3 2 2 3 2 6" xfId="24702" xr:uid="{EF8FA689-8BDA-4B4B-AD38-02F81D85EB7C}"/>
    <cellStyle name="Normal 12 3 2 2 3 2 6 2" xfId="24703" xr:uid="{5E7414B9-6D4B-489C-8955-E5643E05B211}"/>
    <cellStyle name="Normal 12 3 2 2 3 2 7" xfId="24704" xr:uid="{7D744580-7ECC-44FC-BA03-20BBDC4B2B6E}"/>
    <cellStyle name="Normal 12 3 2 2 3 2 7 2" xfId="24705" xr:uid="{3DFD3276-13A2-4410-9C3F-37AA6B225BF9}"/>
    <cellStyle name="Normal 12 3 2 2 3 2 8" xfId="24706" xr:uid="{E1E569CA-4C4D-43F8-9505-B246DECA6358}"/>
    <cellStyle name="Normal 12 3 2 2 3 2 8 2" xfId="24707" xr:uid="{34F88911-302C-43D2-8EFA-309D59848B2C}"/>
    <cellStyle name="Normal 12 3 2 2 3 2 9" xfId="24708" xr:uid="{B008474C-D59B-48C7-A913-8CD175F5BB4C}"/>
    <cellStyle name="Normal 12 3 2 2 3 2 9 2" xfId="24709" xr:uid="{9D801571-0A55-486E-9612-7C9554B72E33}"/>
    <cellStyle name="Normal 12 3 2 2 3 2_AAUP CBI Calc" xfId="24710" xr:uid="{A7AD212E-BDC4-4A6A-A6B0-45EE1535D956}"/>
    <cellStyle name="Normal 12 3 2 2 3 3" xfId="24711" xr:uid="{C23E0E9F-E308-4B52-8815-563891C71CA0}"/>
    <cellStyle name="Normal 12 3 2 2 3 3 10" xfId="24712" xr:uid="{DE3BE569-C1F3-421D-86DD-CB66D94A00DA}"/>
    <cellStyle name="Normal 12 3 2 2 3 3 2" xfId="24713" xr:uid="{A61699AD-D8E7-487A-92EF-6FCA1BECF095}"/>
    <cellStyle name="Normal 12 3 2 2 3 3 2 2" xfId="24714" xr:uid="{B3DEE7A3-E5B7-4BB2-A286-E24E0F596220}"/>
    <cellStyle name="Normal 12 3 2 2 3 3 2 2 2" xfId="24715" xr:uid="{724056FD-0B23-4129-A253-6874AA6E682C}"/>
    <cellStyle name="Normal 12 3 2 2 3 3 2 2 2 2" xfId="24716" xr:uid="{FC3451B3-50A5-4F60-BDDB-7FD7AB32F890}"/>
    <cellStyle name="Normal 12 3 2 2 3 3 2 2 3" xfId="24717" xr:uid="{95951689-693E-4022-910E-F8E163086058}"/>
    <cellStyle name="Normal 12 3 2 2 3 3 2 2 3 2" xfId="24718" xr:uid="{07FC8EAC-B3CC-4B96-9289-7AB8FA261AED}"/>
    <cellStyle name="Normal 12 3 2 2 3 3 2 2 4" xfId="24719" xr:uid="{80F0F15E-DAB5-42DE-9B25-9AD4D1694C58}"/>
    <cellStyle name="Normal 12 3 2 2 3 3 2 2 4 2" xfId="24720" xr:uid="{A9A385DA-E70D-4F41-B988-42BBD77F5C31}"/>
    <cellStyle name="Normal 12 3 2 2 3 3 2 2 5" xfId="24721" xr:uid="{179A8710-4543-4F77-B85F-9E6D693B954E}"/>
    <cellStyle name="Normal 12 3 2 2 3 3 2 2 5 2" xfId="24722" xr:uid="{ED7AFF58-18C1-4680-BB91-46E17EFC5C60}"/>
    <cellStyle name="Normal 12 3 2 2 3 3 2 2 6" xfId="24723" xr:uid="{BDFC8CEE-3286-467F-8D34-BAEAB159453E}"/>
    <cellStyle name="Normal 12 3 2 2 3 3 2 2 6 2" xfId="24724" xr:uid="{43672E10-8950-4AA8-9879-8BA47C8382D5}"/>
    <cellStyle name="Normal 12 3 2 2 3 3 2 2 7" xfId="24725" xr:uid="{E1C891A1-0938-496E-96F6-576781886333}"/>
    <cellStyle name="Normal 12 3 2 2 3 3 2 2 7 2" xfId="24726" xr:uid="{DC3EA11C-7FEA-41F2-9C97-BDF4D3E7037A}"/>
    <cellStyle name="Normal 12 3 2 2 3 3 2 2 8" xfId="24727" xr:uid="{A207ED64-66F1-495A-9927-B214AD9ECC2C}"/>
    <cellStyle name="Normal 12 3 2 2 3 3 2 2_FY15" xfId="24728" xr:uid="{17A12982-78B5-4D42-BC01-2A5A9FD4CFF1}"/>
    <cellStyle name="Normal 12 3 2 2 3 3 2 3" xfId="24729" xr:uid="{ACE6BBE4-6FBD-499B-9033-6D4726DC4CDC}"/>
    <cellStyle name="Normal 12 3 2 2 3 3 2 3 2" xfId="24730" xr:uid="{04DB1FB5-8C1E-416D-8AEB-24C7FE276395}"/>
    <cellStyle name="Normal 12 3 2 2 3 3 2 4" xfId="24731" xr:uid="{C8F961A9-7C80-42B3-B49D-2F3AA3F6044B}"/>
    <cellStyle name="Normal 12 3 2 2 3 3 2 4 2" xfId="24732" xr:uid="{E782FC21-1721-42B1-9258-818FC6A314B7}"/>
    <cellStyle name="Normal 12 3 2 2 3 3 2 5" xfId="24733" xr:uid="{9399AEB8-12E6-47EB-BC58-A0919E36E6EB}"/>
    <cellStyle name="Normal 12 3 2 2 3 3 2 5 2" xfId="24734" xr:uid="{52589EB3-5BD3-4840-B941-3D738ACACC85}"/>
    <cellStyle name="Normal 12 3 2 2 3 3 2 6" xfId="24735" xr:uid="{DF1489BC-45E9-4567-B97D-0F56DCB7064A}"/>
    <cellStyle name="Normal 12 3 2 2 3 3 2 6 2" xfId="24736" xr:uid="{952E52BE-B113-4970-85A7-F686BC8284F1}"/>
    <cellStyle name="Normal 12 3 2 2 3 3 2 7" xfId="24737" xr:uid="{010F83AB-726B-4DD2-9F0F-2C89876333FC}"/>
    <cellStyle name="Normal 12 3 2 2 3 3 2 7 2" xfId="24738" xr:uid="{2E70B78F-5FB1-498C-8E9F-18FAB9DA6820}"/>
    <cellStyle name="Normal 12 3 2 2 3 3 2 8" xfId="24739" xr:uid="{D9EA6359-0B7B-44C3-9B7D-8C3B86ACCA43}"/>
    <cellStyle name="Normal 12 3 2 2 3 3 2 8 2" xfId="24740" xr:uid="{C0C2BF5C-EDC6-4705-9D62-C49E332722CA}"/>
    <cellStyle name="Normal 12 3 2 2 3 3 2 9" xfId="24741" xr:uid="{F25DAF6E-7EBA-4C0E-9B3D-D9B3713C6737}"/>
    <cellStyle name="Normal 12 3 2 2 3 3 2_FY15" xfId="24742" xr:uid="{161A056A-831D-49FC-8B78-A2605ED43F97}"/>
    <cellStyle name="Normal 12 3 2 2 3 3 3" xfId="24743" xr:uid="{19C82083-3885-4339-8002-88CAF80832D9}"/>
    <cellStyle name="Normal 12 3 2 2 3 3 3 2" xfId="24744" xr:uid="{E61E0F3F-E2BC-4D30-BAA2-3C48FFD5953A}"/>
    <cellStyle name="Normal 12 3 2 2 3 3 3 2 2" xfId="24745" xr:uid="{EB7EF4E0-7C0D-411C-A1BE-C51423C08263}"/>
    <cellStyle name="Normal 12 3 2 2 3 3 3 3" xfId="24746" xr:uid="{D8895CDB-1622-40CD-9DC4-BB72B519C1BA}"/>
    <cellStyle name="Normal 12 3 2 2 3 3 3 3 2" xfId="24747" xr:uid="{DCD773B2-4995-4092-AC2F-92BF2B0222F0}"/>
    <cellStyle name="Normal 12 3 2 2 3 3 3 4" xfId="24748" xr:uid="{35214DEB-153A-44A1-A424-25EE92676F31}"/>
    <cellStyle name="Normal 12 3 2 2 3 3 3 4 2" xfId="24749" xr:uid="{C66EC2FB-3D5C-4EE7-91A3-C142BFC204F8}"/>
    <cellStyle name="Normal 12 3 2 2 3 3 3 5" xfId="24750" xr:uid="{71A98AC6-6401-4ED0-8FF9-DC61A3C9E5B9}"/>
    <cellStyle name="Normal 12 3 2 2 3 3 3 5 2" xfId="24751" xr:uid="{C5FF0BE9-B087-4577-886B-A9583093C4D9}"/>
    <cellStyle name="Normal 12 3 2 2 3 3 3 6" xfId="24752" xr:uid="{D60B23FF-12D4-48C7-AE4E-8388CB97AF28}"/>
    <cellStyle name="Normal 12 3 2 2 3 3 3 6 2" xfId="24753" xr:uid="{A12FCEFB-DE3F-4329-BEEF-86B04014F6D8}"/>
    <cellStyle name="Normal 12 3 2 2 3 3 3 7" xfId="24754" xr:uid="{EFE95270-A967-4F7D-A750-5158C8E196A4}"/>
    <cellStyle name="Normal 12 3 2 2 3 3 3 7 2" xfId="24755" xr:uid="{2E819810-FB96-470E-9C27-4550E9A47F27}"/>
    <cellStyle name="Normal 12 3 2 2 3 3 3 8" xfId="24756" xr:uid="{C60717B7-9FE8-438C-9121-FB6B6A853137}"/>
    <cellStyle name="Normal 12 3 2 2 3 3 3_FY15" xfId="24757" xr:uid="{2E5FAABC-39D8-4BD1-B544-580B590C7A23}"/>
    <cellStyle name="Normal 12 3 2 2 3 3 4" xfId="24758" xr:uid="{911A9887-876D-42FF-A6B9-669ACE3004AD}"/>
    <cellStyle name="Normal 12 3 2 2 3 3 4 2" xfId="24759" xr:uid="{D0BDFBC9-4A0B-4917-AEEF-ED43E3C0B567}"/>
    <cellStyle name="Normal 12 3 2 2 3 3 5" xfId="24760" xr:uid="{3ACB7B65-BBF2-4BD6-A404-7BCB9DAC9446}"/>
    <cellStyle name="Normal 12 3 2 2 3 3 5 2" xfId="24761" xr:uid="{95F99A6F-4729-4D13-918D-F7CA95AC2760}"/>
    <cellStyle name="Normal 12 3 2 2 3 3 6" xfId="24762" xr:uid="{5A8B6233-42A2-43A1-8A20-BCC53E1CA8C7}"/>
    <cellStyle name="Normal 12 3 2 2 3 3 6 2" xfId="24763" xr:uid="{FB93AB16-048D-4D3C-ACAF-4C12429344E0}"/>
    <cellStyle name="Normal 12 3 2 2 3 3 7" xfId="24764" xr:uid="{C8FCB35A-A156-434C-9E5A-06A5534BD5E4}"/>
    <cellStyle name="Normal 12 3 2 2 3 3 7 2" xfId="24765" xr:uid="{03F8942E-C793-402C-A820-DD63BE85567F}"/>
    <cellStyle name="Normal 12 3 2 2 3 3 8" xfId="24766" xr:uid="{1F44DA4A-4B78-46DC-AA52-3C6449B2FFCD}"/>
    <cellStyle name="Normal 12 3 2 2 3 3 8 2" xfId="24767" xr:uid="{1422FDC3-5E09-4477-A535-B286D3E41E1B}"/>
    <cellStyle name="Normal 12 3 2 2 3 3 9" xfId="24768" xr:uid="{2A4F665E-C702-482F-B50B-5160EEE46C2E}"/>
    <cellStyle name="Normal 12 3 2 2 3 3 9 2" xfId="24769" xr:uid="{38141B50-1095-49FA-8CD6-206CC70209A3}"/>
    <cellStyle name="Normal 12 3 2 2 3 3_AAUP CBI Calc" xfId="24770" xr:uid="{913D449B-BA1F-44B6-AD47-B4CCDBF2B4D7}"/>
    <cellStyle name="Normal 12 3 2 2 3 4" xfId="24771" xr:uid="{9BFD9007-3C8B-439F-880E-5C594D351A0A}"/>
    <cellStyle name="Normal 12 3 2 2 3 4 10" xfId="24772" xr:uid="{47C4DDE8-DAB9-4A45-BF44-8EA0B3802967}"/>
    <cellStyle name="Normal 12 3 2 2 3 4 2" xfId="24773" xr:uid="{C2362E31-DA53-4537-9DBA-11DF2AE12BE7}"/>
    <cellStyle name="Normal 12 3 2 2 3 4 2 2" xfId="24774" xr:uid="{3133D8A1-97AC-4899-8DDE-CDAAAEB4AD34}"/>
    <cellStyle name="Normal 12 3 2 2 3 4 2 2 2" xfId="24775" xr:uid="{EC5D3781-44BC-4EC6-91A4-FB94F2C16569}"/>
    <cellStyle name="Normal 12 3 2 2 3 4 2 2 2 2" xfId="24776" xr:uid="{494EACC0-C3AA-411A-8435-8B13693FD354}"/>
    <cellStyle name="Normal 12 3 2 2 3 4 2 2 3" xfId="24777" xr:uid="{E83C1C87-2EF7-4B12-BB3D-A6606F8F6118}"/>
    <cellStyle name="Normal 12 3 2 2 3 4 2 2 3 2" xfId="24778" xr:uid="{E5F1981A-0DD1-443E-AF0D-24776E9AFAC7}"/>
    <cellStyle name="Normal 12 3 2 2 3 4 2 2 4" xfId="24779" xr:uid="{7BF156AF-F18A-47B7-B82D-0B4E5CA76DC6}"/>
    <cellStyle name="Normal 12 3 2 2 3 4 2 2 4 2" xfId="24780" xr:uid="{0996CFC9-9044-4A43-8ABA-B4C5D3CD34E5}"/>
    <cellStyle name="Normal 12 3 2 2 3 4 2 2 5" xfId="24781" xr:uid="{E6013AB9-8993-4B34-9A90-63B582E8319C}"/>
    <cellStyle name="Normal 12 3 2 2 3 4 2 2 5 2" xfId="24782" xr:uid="{B2A378D3-2045-428A-AE8A-0EDB8B0E25C8}"/>
    <cellStyle name="Normal 12 3 2 2 3 4 2 2 6" xfId="24783" xr:uid="{54CA8356-D9BC-4A2A-860D-35D7D1E5B64D}"/>
    <cellStyle name="Normal 12 3 2 2 3 4 2 2 6 2" xfId="24784" xr:uid="{CE6F0EFF-86A7-4AEF-932F-6AD007FFF245}"/>
    <cellStyle name="Normal 12 3 2 2 3 4 2 2 7" xfId="24785" xr:uid="{2540BDCB-F184-4B8D-94C4-1360A74AECC6}"/>
    <cellStyle name="Normal 12 3 2 2 3 4 2 2 7 2" xfId="24786" xr:uid="{8FE9A6C3-8C83-4A00-8DDE-009BB415474F}"/>
    <cellStyle name="Normal 12 3 2 2 3 4 2 2 8" xfId="24787" xr:uid="{2AFCD146-00A9-4601-85D8-9238CBCDECB3}"/>
    <cellStyle name="Normal 12 3 2 2 3 4 2 2_FY15" xfId="24788" xr:uid="{573AE5F1-83FF-41E7-A7FE-F2755711EBD2}"/>
    <cellStyle name="Normal 12 3 2 2 3 4 2 3" xfId="24789" xr:uid="{C7A41254-491F-42EA-8AB9-9B47CAB7C1A2}"/>
    <cellStyle name="Normal 12 3 2 2 3 4 2 3 2" xfId="24790" xr:uid="{1848E07E-1D27-43B7-9260-DAC194277EF3}"/>
    <cellStyle name="Normal 12 3 2 2 3 4 2 4" xfId="24791" xr:uid="{5C2158D5-B92A-47A1-A769-7A29FE216F6D}"/>
    <cellStyle name="Normal 12 3 2 2 3 4 2 4 2" xfId="24792" xr:uid="{A229A87E-AA58-4E3B-A56C-A325BB90559F}"/>
    <cellStyle name="Normal 12 3 2 2 3 4 2 5" xfId="24793" xr:uid="{3E9565BF-A56D-4E26-B7F5-13FF39B5F36B}"/>
    <cellStyle name="Normal 12 3 2 2 3 4 2 5 2" xfId="24794" xr:uid="{BD18CD46-02F6-491B-A987-DC74C5A96240}"/>
    <cellStyle name="Normal 12 3 2 2 3 4 2 6" xfId="24795" xr:uid="{7EC03FA0-4CAC-4B3C-8CC6-5ECCC8AC2224}"/>
    <cellStyle name="Normal 12 3 2 2 3 4 2 6 2" xfId="24796" xr:uid="{0F70AB4F-7622-4756-AA50-377E6E454ED7}"/>
    <cellStyle name="Normal 12 3 2 2 3 4 2 7" xfId="24797" xr:uid="{9B81064B-1680-4F33-87EB-73A89EEA98D8}"/>
    <cellStyle name="Normal 12 3 2 2 3 4 2 7 2" xfId="24798" xr:uid="{1EBD286D-CE20-4EE5-82AC-4DDBB83DFAF0}"/>
    <cellStyle name="Normal 12 3 2 2 3 4 2 8" xfId="24799" xr:uid="{D8DDE7E5-4608-4349-83E5-DBB52847432E}"/>
    <cellStyle name="Normal 12 3 2 2 3 4 2 8 2" xfId="24800" xr:uid="{49694D0C-3156-4950-A7F6-001569A8D23E}"/>
    <cellStyle name="Normal 12 3 2 2 3 4 2 9" xfId="24801" xr:uid="{1CC36E62-0818-4A30-8504-1AE5E0A97E06}"/>
    <cellStyle name="Normal 12 3 2 2 3 4 2_FY15" xfId="24802" xr:uid="{D8BB960B-B5D2-4ED1-9D23-D7212A6C59E9}"/>
    <cellStyle name="Normal 12 3 2 2 3 4 3" xfId="24803" xr:uid="{78A534F3-5B6E-4DDC-A553-934D3F6C69B5}"/>
    <cellStyle name="Normal 12 3 2 2 3 4 3 2" xfId="24804" xr:uid="{F4DC724D-3953-4106-9492-DB46D6D90C69}"/>
    <cellStyle name="Normal 12 3 2 2 3 4 3 2 2" xfId="24805" xr:uid="{2A6BF852-402C-4130-8729-69010A994525}"/>
    <cellStyle name="Normal 12 3 2 2 3 4 3 3" xfId="24806" xr:uid="{1D69B893-F6DC-4C18-89DF-4C416C90AF31}"/>
    <cellStyle name="Normal 12 3 2 2 3 4 3 3 2" xfId="24807" xr:uid="{4F213F60-78B7-465B-87A4-BB700CB068B0}"/>
    <cellStyle name="Normal 12 3 2 2 3 4 3 4" xfId="24808" xr:uid="{1B1C0420-DD8F-4A51-B5C3-639BED8BB3BB}"/>
    <cellStyle name="Normal 12 3 2 2 3 4 3 4 2" xfId="24809" xr:uid="{40BFBCF2-11CD-447E-9EC4-68DA2F6E6497}"/>
    <cellStyle name="Normal 12 3 2 2 3 4 3 5" xfId="24810" xr:uid="{554EDB25-9D13-4BF1-9ECC-4B13B3C9B31A}"/>
    <cellStyle name="Normal 12 3 2 2 3 4 3 5 2" xfId="24811" xr:uid="{6EDC30A6-85DC-4D3E-A7D1-9B0121AC41C1}"/>
    <cellStyle name="Normal 12 3 2 2 3 4 3 6" xfId="24812" xr:uid="{5294810B-F62E-4B3E-A138-0A7E0495AFC1}"/>
    <cellStyle name="Normal 12 3 2 2 3 4 3 6 2" xfId="24813" xr:uid="{B7BA561A-88F4-4585-A336-DC79EDE1EA2C}"/>
    <cellStyle name="Normal 12 3 2 2 3 4 3 7" xfId="24814" xr:uid="{7C31BAA0-4DF4-4B36-A85D-3DC1255690BE}"/>
    <cellStyle name="Normal 12 3 2 2 3 4 3 7 2" xfId="24815" xr:uid="{BAF2EBDB-5E9E-44AF-BA5D-5CAAB9283F7F}"/>
    <cellStyle name="Normal 12 3 2 2 3 4 3 8" xfId="24816" xr:uid="{B4F02DAB-C46D-410C-AB72-2AF3FA198F67}"/>
    <cellStyle name="Normal 12 3 2 2 3 4 3_FY15" xfId="24817" xr:uid="{899325C5-35E4-4C11-8430-F6140CE44215}"/>
    <cellStyle name="Normal 12 3 2 2 3 4 4" xfId="24818" xr:uid="{DAEDDAF4-9E0B-40C5-92B9-850F1A5C1923}"/>
    <cellStyle name="Normal 12 3 2 2 3 4 4 2" xfId="24819" xr:uid="{BEA4F678-E6B2-48F1-9DDB-F10568804839}"/>
    <cellStyle name="Normal 12 3 2 2 3 4 5" xfId="24820" xr:uid="{FF0483A6-9509-4AD5-B456-8E43BFC8417D}"/>
    <cellStyle name="Normal 12 3 2 2 3 4 5 2" xfId="24821" xr:uid="{0C3F0634-88D4-4326-83D4-96A3487A0455}"/>
    <cellStyle name="Normal 12 3 2 2 3 4 6" xfId="24822" xr:uid="{0A329B5E-8D3A-4A3F-A2BB-3367319C459A}"/>
    <cellStyle name="Normal 12 3 2 2 3 4 6 2" xfId="24823" xr:uid="{5AC33971-D09F-480D-A50A-BE7A9478E88B}"/>
    <cellStyle name="Normal 12 3 2 2 3 4 7" xfId="24824" xr:uid="{59824E7B-3C0E-43A4-A976-6551475EADC4}"/>
    <cellStyle name="Normal 12 3 2 2 3 4 7 2" xfId="24825" xr:uid="{CE2E962F-DCE2-4B7E-8E4A-28D85D02C014}"/>
    <cellStyle name="Normal 12 3 2 2 3 4 8" xfId="24826" xr:uid="{23703493-87F4-4B09-993F-DB05722943D3}"/>
    <cellStyle name="Normal 12 3 2 2 3 4 8 2" xfId="24827" xr:uid="{4A401730-938F-4A7C-9FB2-F066AA960E72}"/>
    <cellStyle name="Normal 12 3 2 2 3 4 9" xfId="24828" xr:uid="{81E57809-2BFE-4F54-A7C9-9F0BBD541503}"/>
    <cellStyle name="Normal 12 3 2 2 3 4 9 2" xfId="24829" xr:uid="{71EEA820-1795-4F57-AC55-3DD1E059F826}"/>
    <cellStyle name="Normal 12 3 2 2 3 4_AAUP CBI Calc" xfId="24830" xr:uid="{8C110992-7730-4F2B-B6C0-A70B67F26FF6}"/>
    <cellStyle name="Normal 12 3 2 2 3 5" xfId="24831" xr:uid="{F6E2F337-BC6A-4536-BFF1-71E39FD0BE6E}"/>
    <cellStyle name="Normal 12 3 2 2 3 5 10" xfId="24832" xr:uid="{233CAEA7-937F-49AB-BDC7-5289FDD9DEF2}"/>
    <cellStyle name="Normal 12 3 2 2 3 5 2" xfId="24833" xr:uid="{BB4A69EA-BD07-4A76-9461-29DAA631ADDA}"/>
    <cellStyle name="Normal 12 3 2 2 3 5 2 2" xfId="24834" xr:uid="{E5EB7138-2098-4639-BA7F-44227EB982CD}"/>
    <cellStyle name="Normal 12 3 2 2 3 5 2 2 2" xfId="24835" xr:uid="{2FBA59FC-A65B-4E03-AEF3-F3BB437CD8A8}"/>
    <cellStyle name="Normal 12 3 2 2 3 5 2 2 2 2" xfId="24836" xr:uid="{5D2E6328-F8D5-4A62-8551-AE16F218EC5E}"/>
    <cellStyle name="Normal 12 3 2 2 3 5 2 2 3" xfId="24837" xr:uid="{A0D97C20-DA74-4463-9E9C-0B224DCCCAFE}"/>
    <cellStyle name="Normal 12 3 2 2 3 5 2 2 3 2" xfId="24838" xr:uid="{CF4DE12F-93C7-4D7C-BA1C-72225F10E072}"/>
    <cellStyle name="Normal 12 3 2 2 3 5 2 2 4" xfId="24839" xr:uid="{A33E224F-93F9-4A7D-A176-D1D9B0317BB0}"/>
    <cellStyle name="Normal 12 3 2 2 3 5 2 2 4 2" xfId="24840" xr:uid="{7D144707-3ADD-4E7A-973F-3ED09B5634BD}"/>
    <cellStyle name="Normal 12 3 2 2 3 5 2 2 5" xfId="24841" xr:uid="{D54BFADC-DF76-488C-B747-40F9B9387408}"/>
    <cellStyle name="Normal 12 3 2 2 3 5 2 2 5 2" xfId="24842" xr:uid="{13BDDD3B-71E3-43CD-A60D-99FDBFC07004}"/>
    <cellStyle name="Normal 12 3 2 2 3 5 2 2 6" xfId="24843" xr:uid="{CCE86829-947B-4CA6-8755-B5FF1A4DE6E9}"/>
    <cellStyle name="Normal 12 3 2 2 3 5 2 2 6 2" xfId="24844" xr:uid="{71AE49F2-3DE6-4BC9-8F7E-F25DA66C4AFF}"/>
    <cellStyle name="Normal 12 3 2 2 3 5 2 2 7" xfId="24845" xr:uid="{342047F2-35A8-48EE-B476-23E164BAF36E}"/>
    <cellStyle name="Normal 12 3 2 2 3 5 2 2 7 2" xfId="24846" xr:uid="{0C645025-2EAD-42D3-B2FB-27047C47FBF0}"/>
    <cellStyle name="Normal 12 3 2 2 3 5 2 2 8" xfId="24847" xr:uid="{CAF0DB19-17E8-4B53-9B43-ABA0E4C01B4A}"/>
    <cellStyle name="Normal 12 3 2 2 3 5 2 2_FY15" xfId="24848" xr:uid="{3B06A319-BAD4-4DFB-B232-B7B2FD992763}"/>
    <cellStyle name="Normal 12 3 2 2 3 5 2 3" xfId="24849" xr:uid="{BF0688E7-3521-46EA-8B3E-C735D1A9496F}"/>
    <cellStyle name="Normal 12 3 2 2 3 5 2 3 2" xfId="24850" xr:uid="{A1BB2FA9-5F5E-4C13-9E51-E031033962A7}"/>
    <cellStyle name="Normal 12 3 2 2 3 5 2 4" xfId="24851" xr:uid="{729619CA-EAA0-4795-A49E-50769168BD39}"/>
    <cellStyle name="Normal 12 3 2 2 3 5 2 4 2" xfId="24852" xr:uid="{40CC7A61-1EAD-4A1A-B9EE-A21E1678AD68}"/>
    <cellStyle name="Normal 12 3 2 2 3 5 2 5" xfId="24853" xr:uid="{82283430-A6A1-4A44-9588-CCD05C535AC9}"/>
    <cellStyle name="Normal 12 3 2 2 3 5 2 5 2" xfId="24854" xr:uid="{B19D6DBA-5095-4266-BD10-CDC4DEB56C9E}"/>
    <cellStyle name="Normal 12 3 2 2 3 5 2 6" xfId="24855" xr:uid="{1FF17D38-7F79-4065-890D-ECF5012365C1}"/>
    <cellStyle name="Normal 12 3 2 2 3 5 2 6 2" xfId="24856" xr:uid="{8F8C015B-2622-458A-8060-B97AA4FC400B}"/>
    <cellStyle name="Normal 12 3 2 2 3 5 2 7" xfId="24857" xr:uid="{17845A0D-D27C-4D2B-85C2-578CCA72CAEC}"/>
    <cellStyle name="Normal 12 3 2 2 3 5 2 7 2" xfId="24858" xr:uid="{33AF8788-5632-4644-B768-3CE1758948D1}"/>
    <cellStyle name="Normal 12 3 2 2 3 5 2 8" xfId="24859" xr:uid="{2F1A5666-85F7-45FA-91DC-75942E7EF033}"/>
    <cellStyle name="Normal 12 3 2 2 3 5 2 8 2" xfId="24860" xr:uid="{2E4C68D9-94C0-4736-BB82-4C7EF41D1A2B}"/>
    <cellStyle name="Normal 12 3 2 2 3 5 2 9" xfId="24861" xr:uid="{FB5F46F0-2C53-49BB-9FAE-422A034947D7}"/>
    <cellStyle name="Normal 12 3 2 2 3 5 2_FY15" xfId="24862" xr:uid="{59DDCE98-BADB-4FD5-B2F0-E78B8AEA2FA2}"/>
    <cellStyle name="Normal 12 3 2 2 3 5 3" xfId="24863" xr:uid="{809CC7DF-396F-400D-8A2E-E0913F29E413}"/>
    <cellStyle name="Normal 12 3 2 2 3 5 3 2" xfId="24864" xr:uid="{1F5149E3-E392-492A-98CE-AA15F7D15795}"/>
    <cellStyle name="Normal 12 3 2 2 3 5 3 2 2" xfId="24865" xr:uid="{86E84F8E-E1AB-4CC6-A9B2-2B9277DA4E21}"/>
    <cellStyle name="Normal 12 3 2 2 3 5 3 3" xfId="24866" xr:uid="{F0D01AF8-02E7-406B-97C0-09A936687CAD}"/>
    <cellStyle name="Normal 12 3 2 2 3 5 3 3 2" xfId="24867" xr:uid="{2C8D884C-EEA9-4EE5-9AFA-1F58ADBE5DEB}"/>
    <cellStyle name="Normal 12 3 2 2 3 5 3 4" xfId="24868" xr:uid="{7F4D84BB-2DBE-4516-87C8-A6ADFD243A20}"/>
    <cellStyle name="Normal 12 3 2 2 3 5 3 4 2" xfId="24869" xr:uid="{055DBF1A-F942-41D6-9037-C8A7E503E7E7}"/>
    <cellStyle name="Normal 12 3 2 2 3 5 3 5" xfId="24870" xr:uid="{A2FE469A-5E28-434A-AE38-4264285F194C}"/>
    <cellStyle name="Normal 12 3 2 2 3 5 3 5 2" xfId="24871" xr:uid="{5CB8EF93-650C-4558-A272-00C81238F08D}"/>
    <cellStyle name="Normal 12 3 2 2 3 5 3 6" xfId="24872" xr:uid="{3414CDCE-E659-4E9F-9D38-CFF41367CFAA}"/>
    <cellStyle name="Normal 12 3 2 2 3 5 3 6 2" xfId="24873" xr:uid="{B2213AEC-BFCD-4A46-BB48-E4435F1BEA5D}"/>
    <cellStyle name="Normal 12 3 2 2 3 5 3 7" xfId="24874" xr:uid="{DA87860B-E91B-4BB4-8CEE-57618964B0D7}"/>
    <cellStyle name="Normal 12 3 2 2 3 5 3 7 2" xfId="24875" xr:uid="{64C96261-235C-4217-9FBE-D2A5AD982A8B}"/>
    <cellStyle name="Normal 12 3 2 2 3 5 3 8" xfId="24876" xr:uid="{97DC37B5-2008-41CA-8876-2979D73CBFAD}"/>
    <cellStyle name="Normal 12 3 2 2 3 5 3_FY15" xfId="24877" xr:uid="{036F9007-0598-4229-8345-37A771179EBD}"/>
    <cellStyle name="Normal 12 3 2 2 3 5 4" xfId="24878" xr:uid="{17412A45-7746-44BE-BE89-63626F4F6B81}"/>
    <cellStyle name="Normal 12 3 2 2 3 5 4 2" xfId="24879" xr:uid="{2DB5652C-8096-4BB0-846D-A9B9D40B5381}"/>
    <cellStyle name="Normal 12 3 2 2 3 5 5" xfId="24880" xr:uid="{6F7DD4AF-364F-457A-A067-5FB56FDF7F1A}"/>
    <cellStyle name="Normal 12 3 2 2 3 5 5 2" xfId="24881" xr:uid="{24803528-7365-42B4-88EE-DC9F03FF581C}"/>
    <cellStyle name="Normal 12 3 2 2 3 5 6" xfId="24882" xr:uid="{D9C1BDC6-2E18-42B5-8BAC-6AFD4BB69320}"/>
    <cellStyle name="Normal 12 3 2 2 3 5 6 2" xfId="24883" xr:uid="{C26FE960-537C-4EDB-ADFC-E0999886660C}"/>
    <cellStyle name="Normal 12 3 2 2 3 5 7" xfId="24884" xr:uid="{59346C4E-7CDB-4B5B-85DE-2EEC40BB0EE6}"/>
    <cellStyle name="Normal 12 3 2 2 3 5 7 2" xfId="24885" xr:uid="{E2F6B590-F5DB-45DB-BE85-BE643AE5AE37}"/>
    <cellStyle name="Normal 12 3 2 2 3 5 8" xfId="24886" xr:uid="{7F77C041-3BC3-444D-AA7B-55D7D6EB9C90}"/>
    <cellStyle name="Normal 12 3 2 2 3 5 8 2" xfId="24887" xr:uid="{B0289773-1A89-4516-A310-3DE3A2BA0580}"/>
    <cellStyle name="Normal 12 3 2 2 3 5 9" xfId="24888" xr:uid="{DF2AAD96-EA1A-4945-A84D-7F889D4DDB2A}"/>
    <cellStyle name="Normal 12 3 2 2 3 5 9 2" xfId="24889" xr:uid="{66FE5E6F-20EE-4D00-8BF1-DA8A2D6C13A9}"/>
    <cellStyle name="Normal 12 3 2 2 3 5_AAUP CBI Calc" xfId="24890" xr:uid="{2574E770-9984-434C-BDA3-CC3F910D9F27}"/>
    <cellStyle name="Normal 12 3 2 2 3 6" xfId="24891" xr:uid="{26CA8DE9-A01F-4377-A8DD-2828F021ACCF}"/>
    <cellStyle name="Normal 12 3 2 2 3 6 2" xfId="24892" xr:uid="{DEF251DF-CF9F-4EA9-A2E4-311F3E667B65}"/>
    <cellStyle name="Normal 12 3 2 2 3 6 2 2" xfId="24893" xr:uid="{D93E2A89-3C56-4E76-8872-7C0CCDDCFE0E}"/>
    <cellStyle name="Normal 12 3 2 2 3 6 2 2 2" xfId="24894" xr:uid="{08C29B01-06A7-4A90-9FE9-E1B08901F51F}"/>
    <cellStyle name="Normal 12 3 2 2 3 6 2 3" xfId="24895" xr:uid="{D888DB48-9D0D-44B6-9E2D-FAFB5F8F7BCB}"/>
    <cellStyle name="Normal 12 3 2 2 3 6 2 3 2" xfId="24896" xr:uid="{AC861432-10BC-4766-8C2F-EDDC98B30932}"/>
    <cellStyle name="Normal 12 3 2 2 3 6 2 4" xfId="24897" xr:uid="{9A78472B-D03B-4562-B64B-A6A47C4B5510}"/>
    <cellStyle name="Normal 12 3 2 2 3 6 2 4 2" xfId="24898" xr:uid="{A2338EB3-C202-4371-BD5A-4441F18A33E3}"/>
    <cellStyle name="Normal 12 3 2 2 3 6 2 5" xfId="24899" xr:uid="{9C789683-3EB3-46F4-9115-7E1C9321C9E2}"/>
    <cellStyle name="Normal 12 3 2 2 3 6 2 5 2" xfId="24900" xr:uid="{F4E2E750-6CFF-40B1-A9D8-7299E31C6CF5}"/>
    <cellStyle name="Normal 12 3 2 2 3 6 2 6" xfId="24901" xr:uid="{E9236784-B5F8-4FC0-B64F-E6134DB3F105}"/>
    <cellStyle name="Normal 12 3 2 2 3 6 2 6 2" xfId="24902" xr:uid="{06561BBD-FD55-42D5-A926-695936FAEB40}"/>
    <cellStyle name="Normal 12 3 2 2 3 6 2 7" xfId="24903" xr:uid="{2D227A61-86CF-49A8-AD4B-692597C2F64D}"/>
    <cellStyle name="Normal 12 3 2 2 3 6 2 7 2" xfId="24904" xr:uid="{C7BCEAD5-171B-478E-82B8-C4465E2F175E}"/>
    <cellStyle name="Normal 12 3 2 2 3 6 2 8" xfId="24905" xr:uid="{877E610F-2518-45F6-8BC7-44F577BFAABE}"/>
    <cellStyle name="Normal 12 3 2 2 3 6 2_FY15" xfId="24906" xr:uid="{260DC970-0172-4EA5-AA26-4C2C911F4092}"/>
    <cellStyle name="Normal 12 3 2 2 3 6 3" xfId="24907" xr:uid="{996F0535-E1E3-4C8B-AB9F-086FD868D097}"/>
    <cellStyle name="Normal 12 3 2 2 3 6 3 2" xfId="24908" xr:uid="{60FA7F9B-555A-4A5C-ADB6-56BF36F43A34}"/>
    <cellStyle name="Normal 12 3 2 2 3 6 4" xfId="24909" xr:uid="{7EFFC4C5-5180-4100-92ED-EE491B9F765A}"/>
    <cellStyle name="Normal 12 3 2 2 3 6 4 2" xfId="24910" xr:uid="{1A67CEEE-8270-45D9-903D-D989C6DD8348}"/>
    <cellStyle name="Normal 12 3 2 2 3 6 5" xfId="24911" xr:uid="{F2E084A3-BA5C-4595-87DD-8B67B0690A00}"/>
    <cellStyle name="Normal 12 3 2 2 3 6 5 2" xfId="24912" xr:uid="{DB6C8116-32A1-439F-82BE-A98A1EEC1B54}"/>
    <cellStyle name="Normal 12 3 2 2 3 6 6" xfId="24913" xr:uid="{03215CD5-2A25-462A-8567-62769A9EEFB6}"/>
    <cellStyle name="Normal 12 3 2 2 3 6 6 2" xfId="24914" xr:uid="{78515F06-71B9-4B20-8210-28B90CD95304}"/>
    <cellStyle name="Normal 12 3 2 2 3 6 7" xfId="24915" xr:uid="{6CCE2C7B-5724-45D7-86D8-FE53F377C759}"/>
    <cellStyle name="Normal 12 3 2 2 3 6 7 2" xfId="24916" xr:uid="{3F04FA89-9BFA-4F0D-86AB-C6577FF26252}"/>
    <cellStyle name="Normal 12 3 2 2 3 6 8" xfId="24917" xr:uid="{41848AB9-BB0A-430F-A044-2A557F5FBD77}"/>
    <cellStyle name="Normal 12 3 2 2 3 6 8 2" xfId="24918" xr:uid="{848FD2D5-F337-4275-A2A1-2612B20B0154}"/>
    <cellStyle name="Normal 12 3 2 2 3 6 9" xfId="24919" xr:uid="{308D27DF-03C0-4D2F-BD92-45256B75EF78}"/>
    <cellStyle name="Normal 12 3 2 2 3 6_FY15" xfId="24920" xr:uid="{6C8EB7B1-7FF4-4FE7-8E74-2E9441E75D10}"/>
    <cellStyle name="Normal 12 3 2 2 3 7" xfId="24921" xr:uid="{808F3C32-7225-4231-9E26-32208C20C5DC}"/>
    <cellStyle name="Normal 12 3 2 2 3 7 2" xfId="24922" xr:uid="{328788E1-AA5C-49B6-9407-1811700C83E0}"/>
    <cellStyle name="Normal 12 3 2 2 3 7 2 2" xfId="24923" xr:uid="{A195287D-D47A-4808-AD1E-AF9BF607AE49}"/>
    <cellStyle name="Normal 12 3 2 2 3 7 2 2 2" xfId="24924" xr:uid="{B41E144A-696C-4C81-BC69-9E4474DA757A}"/>
    <cellStyle name="Normal 12 3 2 2 3 7 2 3" xfId="24925" xr:uid="{E71C8EA3-70F5-4EF3-BF0E-B43CF07EA286}"/>
    <cellStyle name="Normal 12 3 2 2 3 7 2 3 2" xfId="24926" xr:uid="{EEE22EA4-398B-441A-B357-22BF39CE4051}"/>
    <cellStyle name="Normal 12 3 2 2 3 7 2 4" xfId="24927" xr:uid="{9B7DF110-46A9-4FD5-ABF3-E58EB6DDF02D}"/>
    <cellStyle name="Normal 12 3 2 2 3 7 2 4 2" xfId="24928" xr:uid="{4A8E6AD0-1340-4185-9B66-E562026B866A}"/>
    <cellStyle name="Normal 12 3 2 2 3 7 2 5" xfId="24929" xr:uid="{5462136E-043F-49F6-89F5-9873D719790D}"/>
    <cellStyle name="Normal 12 3 2 2 3 7 2 5 2" xfId="24930" xr:uid="{384B8B99-17B0-43F0-B148-691C86045CCE}"/>
    <cellStyle name="Normal 12 3 2 2 3 7 2 6" xfId="24931" xr:uid="{B1AD590F-9576-410B-8CE5-FA003FC0326E}"/>
    <cellStyle name="Normal 12 3 2 2 3 7 2 6 2" xfId="24932" xr:uid="{CEF14352-C1BB-48C9-89E6-A1C9FFAA25B7}"/>
    <cellStyle name="Normal 12 3 2 2 3 7 2 7" xfId="24933" xr:uid="{6B4F3F9E-9628-4E54-A0A5-932D82D20A43}"/>
    <cellStyle name="Normal 12 3 2 2 3 7 2 7 2" xfId="24934" xr:uid="{9CBC0338-0643-4174-AB05-A15594701837}"/>
    <cellStyle name="Normal 12 3 2 2 3 7 2 8" xfId="24935" xr:uid="{D35F4570-8988-4A44-BCB6-DAF98653C56C}"/>
    <cellStyle name="Normal 12 3 2 2 3 7 2_FY15" xfId="24936" xr:uid="{CD740BC3-0108-4116-8A90-0691CED0FA77}"/>
    <cellStyle name="Normal 12 3 2 2 3 7 3" xfId="24937" xr:uid="{2FA5FE66-7091-4CE1-895E-53D78226F7DF}"/>
    <cellStyle name="Normal 12 3 2 2 3 7 3 2" xfId="24938" xr:uid="{CE5BB560-3B80-432C-B78D-E86EC6960E3D}"/>
    <cellStyle name="Normal 12 3 2 2 3 7 4" xfId="24939" xr:uid="{4BCD74C4-03F6-4C64-B6E1-F3A1D3AA98D1}"/>
    <cellStyle name="Normal 12 3 2 2 3 7 4 2" xfId="24940" xr:uid="{8A1D1838-E1D4-4B81-9776-639CA1770DF4}"/>
    <cellStyle name="Normal 12 3 2 2 3 7 5" xfId="24941" xr:uid="{8EB6B335-E4EF-4087-A929-874F7CDB190A}"/>
    <cellStyle name="Normal 12 3 2 2 3 7 5 2" xfId="24942" xr:uid="{6FB2167A-2773-4BE6-A54D-720A189AD26D}"/>
    <cellStyle name="Normal 12 3 2 2 3 7 6" xfId="24943" xr:uid="{520192C1-D6CC-4379-934E-22F60366CE66}"/>
    <cellStyle name="Normal 12 3 2 2 3 7 6 2" xfId="24944" xr:uid="{47F4950D-B588-463C-A906-F3B3AA0014FB}"/>
    <cellStyle name="Normal 12 3 2 2 3 7 7" xfId="24945" xr:uid="{B8676F9C-2C53-41AC-B4C9-2E346D8ECA08}"/>
    <cellStyle name="Normal 12 3 2 2 3 7 7 2" xfId="24946" xr:uid="{A957383B-B02B-4FBB-BE60-3547E3F74DCF}"/>
    <cellStyle name="Normal 12 3 2 2 3 7 8" xfId="24947" xr:uid="{6A40A0B4-475F-40F5-8D73-ABBC0B4E83FB}"/>
    <cellStyle name="Normal 12 3 2 2 3 7 8 2" xfId="24948" xr:uid="{AA2AE038-81E7-4A2C-B0A7-EC10793957AD}"/>
    <cellStyle name="Normal 12 3 2 2 3 7 9" xfId="24949" xr:uid="{C1FAA01E-B2FC-49DD-BD88-3596456D6205}"/>
    <cellStyle name="Normal 12 3 2 2 3 7_FY15" xfId="24950" xr:uid="{22C38E56-CF3E-475F-848C-50EC7139B99B}"/>
    <cellStyle name="Normal 12 3 2 2 3 8" xfId="24951" xr:uid="{BEF1EEE5-6D67-4E41-9A8A-8C87214017A6}"/>
    <cellStyle name="Normal 12 3 2 2 3 8 2" xfId="24952" xr:uid="{EB283E88-D2E1-491C-94A0-44809F1305C2}"/>
    <cellStyle name="Normal 12 3 2 2 3 8 2 2" xfId="24953" xr:uid="{01FA7CA7-C4F0-4887-948A-732F15C09FC8}"/>
    <cellStyle name="Normal 12 3 2 2 3 8 3" xfId="24954" xr:uid="{17F35631-B863-40C0-82A7-CEF92A5CBFE4}"/>
    <cellStyle name="Normal 12 3 2 2 3 8 3 2" xfId="24955" xr:uid="{FB7E8E13-6F2F-4054-BA0D-E5F31233FD5F}"/>
    <cellStyle name="Normal 12 3 2 2 3 8 4" xfId="24956" xr:uid="{01CB800A-5F5E-4EA2-8F86-31E1A7351772}"/>
    <cellStyle name="Normal 12 3 2 2 3 8 4 2" xfId="24957" xr:uid="{5106E68C-BC92-4E62-87FF-D2B7474D09DA}"/>
    <cellStyle name="Normal 12 3 2 2 3 8 5" xfId="24958" xr:uid="{A5BD1F20-090A-41E6-8621-08A03E179900}"/>
    <cellStyle name="Normal 12 3 2 2 3 8 5 2" xfId="24959" xr:uid="{E7A371D7-9208-43EA-AAD5-D00E0F5FE827}"/>
    <cellStyle name="Normal 12 3 2 2 3 8 6" xfId="24960" xr:uid="{B53866B9-7A8B-4CAD-B649-B96AC2E13D66}"/>
    <cellStyle name="Normal 12 3 2 2 3 8 6 2" xfId="24961" xr:uid="{9653D0CB-4DBF-4B85-B362-8187C29FE13C}"/>
    <cellStyle name="Normal 12 3 2 2 3 8 7" xfId="24962" xr:uid="{C5A9B360-5D35-429D-B367-650086225455}"/>
    <cellStyle name="Normal 12 3 2 2 3 8 7 2" xfId="24963" xr:uid="{9A065376-469B-4A82-8873-6D20CBC0247B}"/>
    <cellStyle name="Normal 12 3 2 2 3 8 8" xfId="24964" xr:uid="{C150F534-4276-4D40-AB73-F9D37A06D314}"/>
    <cellStyle name="Normal 12 3 2 2 3 8_FY15" xfId="24965" xr:uid="{C8C47850-1F9E-43A6-BD29-40B13261E3A7}"/>
    <cellStyle name="Normal 12 3 2 2 3 9" xfId="24966" xr:uid="{82429C1A-C8CA-491C-9B54-E5F03AF1322D}"/>
    <cellStyle name="Normal 12 3 2 2 3 9 2" xfId="24967" xr:uid="{A5534A0C-E1A4-4F90-A934-3060BA30B85F}"/>
    <cellStyle name="Normal 12 3 2 2 3_AAUP CBI Calc" xfId="24968" xr:uid="{408ABA71-2645-47E4-83BB-FC07DF4E09ED}"/>
    <cellStyle name="Normal 12 3 2 2 4" xfId="24969" xr:uid="{D90D3A5C-EA2B-465E-A230-77AF4DABAE2C}"/>
    <cellStyle name="Normal 12 3 2 2 4 10" xfId="24970" xr:uid="{B7F0F53E-0E18-4D80-A67C-6B4D7A3D83E0}"/>
    <cellStyle name="Normal 12 3 2 2 4 10 2" xfId="24971" xr:uid="{0A882A11-49A8-436A-8586-F3676EEBA34C}"/>
    <cellStyle name="Normal 12 3 2 2 4 11" xfId="24972" xr:uid="{AD483BFD-5CF8-41E2-AA2C-2A5FF067BA53}"/>
    <cellStyle name="Normal 12 3 2 2 4 11 2" xfId="24973" xr:uid="{77F0B60E-FC33-489B-BD41-1FE12368A75D}"/>
    <cellStyle name="Normal 12 3 2 2 4 12" xfId="24974" xr:uid="{59956ECE-761E-4E58-AF42-BA45E8BC1DB5}"/>
    <cellStyle name="Normal 12 3 2 2 4 2" xfId="24975" xr:uid="{FAB3CC57-D22E-4879-907C-60611E87F989}"/>
    <cellStyle name="Normal 12 3 2 2 4 2 10" xfId="24976" xr:uid="{549A9E83-734A-48AF-8C10-F681DD479360}"/>
    <cellStyle name="Normal 12 3 2 2 4 2 2" xfId="24977" xr:uid="{11196383-59B6-4671-A28C-C1784C74E9EF}"/>
    <cellStyle name="Normal 12 3 2 2 4 2 2 2" xfId="24978" xr:uid="{BF016CC9-2985-4AA6-9223-FF87181562FA}"/>
    <cellStyle name="Normal 12 3 2 2 4 2 2 2 2" xfId="24979" xr:uid="{65DC2FDB-29C4-46ED-B090-D8D5EE488672}"/>
    <cellStyle name="Normal 12 3 2 2 4 2 2 2 2 2" xfId="24980" xr:uid="{A2692509-30F8-4DD9-9BC9-B5A5857DF1BB}"/>
    <cellStyle name="Normal 12 3 2 2 4 2 2 2 3" xfId="24981" xr:uid="{990D2B1E-6B21-4666-ACB9-784630D4CE78}"/>
    <cellStyle name="Normal 12 3 2 2 4 2 2 2 3 2" xfId="24982" xr:uid="{FAD3CB6B-BA46-4525-8BE8-81759B35887C}"/>
    <cellStyle name="Normal 12 3 2 2 4 2 2 2 4" xfId="24983" xr:uid="{CAD61A5D-3EA4-423A-AADB-C96A03723D86}"/>
    <cellStyle name="Normal 12 3 2 2 4 2 2 2 4 2" xfId="24984" xr:uid="{166231F7-8D90-475B-8302-9C9C7CEB24CD}"/>
    <cellStyle name="Normal 12 3 2 2 4 2 2 2 5" xfId="24985" xr:uid="{2B7F9D90-2D1A-4887-BAEE-066972BC234C}"/>
    <cellStyle name="Normal 12 3 2 2 4 2 2 2 5 2" xfId="24986" xr:uid="{8D51A3D8-B889-4D6C-BEF4-C7176B1A788C}"/>
    <cellStyle name="Normal 12 3 2 2 4 2 2 2 6" xfId="24987" xr:uid="{DB61EDC1-0234-4B8C-AFCF-95DB29F418E0}"/>
    <cellStyle name="Normal 12 3 2 2 4 2 2 2 6 2" xfId="24988" xr:uid="{D3147E5E-8289-4A0C-A8CA-B47E5A5E14A0}"/>
    <cellStyle name="Normal 12 3 2 2 4 2 2 2 7" xfId="24989" xr:uid="{AB19DF5F-8DED-4AAE-81F9-1A418FEC9B5E}"/>
    <cellStyle name="Normal 12 3 2 2 4 2 2 2 7 2" xfId="24990" xr:uid="{F6C1E990-D0DE-4C0D-A6C2-1C1125A5C1A3}"/>
    <cellStyle name="Normal 12 3 2 2 4 2 2 2 8" xfId="24991" xr:uid="{C847E0F1-B4BD-42EE-9953-DBB8C15281C6}"/>
    <cellStyle name="Normal 12 3 2 2 4 2 2 2_FY15" xfId="24992" xr:uid="{B341F46A-9D67-4D30-9467-BE0A35109A6E}"/>
    <cellStyle name="Normal 12 3 2 2 4 2 2 3" xfId="24993" xr:uid="{5A43C016-28EB-4855-B3AF-2DB3A35D32D5}"/>
    <cellStyle name="Normal 12 3 2 2 4 2 2 3 2" xfId="24994" xr:uid="{4C0A298C-F3B9-4AC5-8E04-3892967BF660}"/>
    <cellStyle name="Normal 12 3 2 2 4 2 2 4" xfId="24995" xr:uid="{B6E53969-A973-4B42-A440-B693F8270B81}"/>
    <cellStyle name="Normal 12 3 2 2 4 2 2 4 2" xfId="24996" xr:uid="{53105404-268E-4D56-9D10-DFF90D94435F}"/>
    <cellStyle name="Normal 12 3 2 2 4 2 2 5" xfId="24997" xr:uid="{3A45351B-A69A-4418-B6FA-E7FE1465C091}"/>
    <cellStyle name="Normal 12 3 2 2 4 2 2 5 2" xfId="24998" xr:uid="{5E203F7D-BF5F-4286-9D21-61B8380AD9A6}"/>
    <cellStyle name="Normal 12 3 2 2 4 2 2 6" xfId="24999" xr:uid="{EFAC045D-75BF-43D1-8680-0395B7FA1B9C}"/>
    <cellStyle name="Normal 12 3 2 2 4 2 2 6 2" xfId="25000" xr:uid="{5954DCE6-9DAF-4162-A5B6-FDF594F82376}"/>
    <cellStyle name="Normal 12 3 2 2 4 2 2 7" xfId="25001" xr:uid="{DB7C42B7-39B6-42B8-A0F3-9C1E99836CD2}"/>
    <cellStyle name="Normal 12 3 2 2 4 2 2 7 2" xfId="25002" xr:uid="{03015C53-B68D-4C72-9EF1-BCA26F75EC02}"/>
    <cellStyle name="Normal 12 3 2 2 4 2 2 8" xfId="25003" xr:uid="{2EE174C2-24AB-48C2-B58E-20FF3656059A}"/>
    <cellStyle name="Normal 12 3 2 2 4 2 2 8 2" xfId="25004" xr:uid="{BDD4E4DD-3EEF-4580-8083-6222ACFE5657}"/>
    <cellStyle name="Normal 12 3 2 2 4 2 2 9" xfId="25005" xr:uid="{F7D3C17E-BE4F-4B3A-96AC-8F731BB4B0C3}"/>
    <cellStyle name="Normal 12 3 2 2 4 2 2_FY15" xfId="25006" xr:uid="{35269606-606E-40CC-8CAE-2021A7D7B3BB}"/>
    <cellStyle name="Normal 12 3 2 2 4 2 3" xfId="25007" xr:uid="{3FD1A8A1-F32A-4B84-AD4A-E406C4158904}"/>
    <cellStyle name="Normal 12 3 2 2 4 2 3 2" xfId="25008" xr:uid="{DBAED832-932F-4402-8D38-E4591F9082AD}"/>
    <cellStyle name="Normal 12 3 2 2 4 2 3 2 2" xfId="25009" xr:uid="{A4C19ECF-9211-4C1F-AA85-1C45FBA48330}"/>
    <cellStyle name="Normal 12 3 2 2 4 2 3 3" xfId="25010" xr:uid="{FFEAAB14-0B15-4CD5-982D-1109FD31CF55}"/>
    <cellStyle name="Normal 12 3 2 2 4 2 3 3 2" xfId="25011" xr:uid="{D2172183-5ED4-4AF8-A240-C355FBE51AEF}"/>
    <cellStyle name="Normal 12 3 2 2 4 2 3 4" xfId="25012" xr:uid="{005B8366-DDC7-4AE0-8C71-E00F50D23BE7}"/>
    <cellStyle name="Normal 12 3 2 2 4 2 3 4 2" xfId="25013" xr:uid="{6B9C0DA9-8458-45F6-B592-D92267D44BBC}"/>
    <cellStyle name="Normal 12 3 2 2 4 2 3 5" xfId="25014" xr:uid="{345E0A34-DA6B-458E-A8D2-5A3476D0AE01}"/>
    <cellStyle name="Normal 12 3 2 2 4 2 3 5 2" xfId="25015" xr:uid="{90AEE64A-B246-4D32-9ED4-1134DF8C298E}"/>
    <cellStyle name="Normal 12 3 2 2 4 2 3 6" xfId="25016" xr:uid="{75892423-EDAB-431E-BB0B-1733601DF704}"/>
    <cellStyle name="Normal 12 3 2 2 4 2 3 6 2" xfId="25017" xr:uid="{B76D5BA7-BD1C-4339-98B8-FADDD0E7127C}"/>
    <cellStyle name="Normal 12 3 2 2 4 2 3 7" xfId="25018" xr:uid="{AAB21962-16E7-4167-A875-13B02FF78066}"/>
    <cellStyle name="Normal 12 3 2 2 4 2 3 7 2" xfId="25019" xr:uid="{90513738-91F6-4C42-8459-54F62E25E1DC}"/>
    <cellStyle name="Normal 12 3 2 2 4 2 3 8" xfId="25020" xr:uid="{42DA0267-E2FD-41AC-939D-BEFA8CC9D48E}"/>
    <cellStyle name="Normal 12 3 2 2 4 2 3_FY15" xfId="25021" xr:uid="{49F91A75-6BEF-4AAD-8BAA-C969DE1D5D7C}"/>
    <cellStyle name="Normal 12 3 2 2 4 2 4" xfId="25022" xr:uid="{CF0AC11D-4225-42E7-8562-ED6372CD6386}"/>
    <cellStyle name="Normal 12 3 2 2 4 2 4 2" xfId="25023" xr:uid="{57FA6431-482E-4135-908C-2C2AD6ED4BDB}"/>
    <cellStyle name="Normal 12 3 2 2 4 2 5" xfId="25024" xr:uid="{177039C8-8012-47AD-B94E-A6526341BFA3}"/>
    <cellStyle name="Normal 12 3 2 2 4 2 5 2" xfId="25025" xr:uid="{D2D68349-0A82-42ED-B9DA-F5874351B15C}"/>
    <cellStyle name="Normal 12 3 2 2 4 2 6" xfId="25026" xr:uid="{8FCC2660-DB46-4406-9261-9D36902FA56A}"/>
    <cellStyle name="Normal 12 3 2 2 4 2 6 2" xfId="25027" xr:uid="{561DDDF1-C8FF-49AF-B182-8BE5AB2C5145}"/>
    <cellStyle name="Normal 12 3 2 2 4 2 7" xfId="25028" xr:uid="{63396021-6A6B-4989-8AD0-022014982FC6}"/>
    <cellStyle name="Normal 12 3 2 2 4 2 7 2" xfId="25029" xr:uid="{E07F663B-62B8-4B1C-8FAC-2EBBE98ACA79}"/>
    <cellStyle name="Normal 12 3 2 2 4 2 8" xfId="25030" xr:uid="{7CB32956-B75F-4C65-AF30-85085845AC2D}"/>
    <cellStyle name="Normal 12 3 2 2 4 2 8 2" xfId="25031" xr:uid="{74665D8D-9ADF-48F8-8FFC-2C012009D7F6}"/>
    <cellStyle name="Normal 12 3 2 2 4 2 9" xfId="25032" xr:uid="{7A0C0A82-E886-4555-B0E0-6B9D2758E667}"/>
    <cellStyle name="Normal 12 3 2 2 4 2 9 2" xfId="25033" xr:uid="{5BB8BF20-49E3-4EF4-9656-A41E9F5DD4FB}"/>
    <cellStyle name="Normal 12 3 2 2 4 2_AAUP CBI Calc" xfId="25034" xr:uid="{25582C3E-CDF2-480A-93CA-E66E4FCA6E73}"/>
    <cellStyle name="Normal 12 3 2 2 4 3" xfId="25035" xr:uid="{46CCD4D6-BDDC-45DA-AA1D-3AC33BEDEF1B}"/>
    <cellStyle name="Normal 12 3 2 2 4 3 2" xfId="25036" xr:uid="{FC5F30FB-4ECA-4EDB-8EE3-AD648B7AE002}"/>
    <cellStyle name="Normal 12 3 2 2 4 3 2 2" xfId="25037" xr:uid="{4733205A-D936-4C37-9252-54CDFB5BA8D3}"/>
    <cellStyle name="Normal 12 3 2 2 4 3 2 2 2" xfId="25038" xr:uid="{43D6E9A3-BD9B-4539-9AAB-5F812CA147A5}"/>
    <cellStyle name="Normal 12 3 2 2 4 3 2 3" xfId="25039" xr:uid="{66A4B024-609E-4296-AE40-4D0B003D768C}"/>
    <cellStyle name="Normal 12 3 2 2 4 3 2 3 2" xfId="25040" xr:uid="{77D1EB2E-5A88-4D24-8110-C885B3F5D1E2}"/>
    <cellStyle name="Normal 12 3 2 2 4 3 2 4" xfId="25041" xr:uid="{2B3694D5-4C66-458F-9953-161005556224}"/>
    <cellStyle name="Normal 12 3 2 2 4 3 2 4 2" xfId="25042" xr:uid="{E06FAC8F-DA5C-406F-97D7-A6F9E41AE081}"/>
    <cellStyle name="Normal 12 3 2 2 4 3 2 5" xfId="25043" xr:uid="{41885020-660C-4F71-89D4-72272018A798}"/>
    <cellStyle name="Normal 12 3 2 2 4 3 2 5 2" xfId="25044" xr:uid="{16E2B8CD-C6CA-4DDD-B632-3F7F47FF1FCF}"/>
    <cellStyle name="Normal 12 3 2 2 4 3 2 6" xfId="25045" xr:uid="{AE036F9F-CDC8-418A-B5C0-FD87AB526C63}"/>
    <cellStyle name="Normal 12 3 2 2 4 3 2 6 2" xfId="25046" xr:uid="{A9D3B6F0-127E-49D4-AF45-3BFFF867DEB6}"/>
    <cellStyle name="Normal 12 3 2 2 4 3 2 7" xfId="25047" xr:uid="{B2CCADBA-283A-42D5-9F6B-D47A9D063607}"/>
    <cellStyle name="Normal 12 3 2 2 4 3 2 7 2" xfId="25048" xr:uid="{AC71AD40-8764-4FAE-B35D-424118A3734D}"/>
    <cellStyle name="Normal 12 3 2 2 4 3 2 8" xfId="25049" xr:uid="{E6F43CE6-9F71-44D7-8482-8D7792BD4AA7}"/>
    <cellStyle name="Normal 12 3 2 2 4 3 2_FY15" xfId="25050" xr:uid="{9489660B-751D-4959-BAA5-8C1B9DD0F643}"/>
    <cellStyle name="Normal 12 3 2 2 4 3 3" xfId="25051" xr:uid="{80B3B9AA-DB0B-40AD-ACF3-7EFDF2A1A1BB}"/>
    <cellStyle name="Normal 12 3 2 2 4 3 3 2" xfId="25052" xr:uid="{6CED0EED-A466-4454-8C3E-EDB0FC6B1555}"/>
    <cellStyle name="Normal 12 3 2 2 4 3 4" xfId="25053" xr:uid="{D35D9DF9-A946-47C7-A1D9-D061D1D768AD}"/>
    <cellStyle name="Normal 12 3 2 2 4 3 4 2" xfId="25054" xr:uid="{983E71D0-517A-4060-9D13-86D0C328ED61}"/>
    <cellStyle name="Normal 12 3 2 2 4 3 5" xfId="25055" xr:uid="{B7BBE36E-B6EB-497E-A484-D1D7301E9E0D}"/>
    <cellStyle name="Normal 12 3 2 2 4 3 5 2" xfId="25056" xr:uid="{052C5BA7-A341-4998-9168-7017678DFCC7}"/>
    <cellStyle name="Normal 12 3 2 2 4 3 6" xfId="25057" xr:uid="{08F04A2E-2443-479D-A2C1-7FE59B4A2FC0}"/>
    <cellStyle name="Normal 12 3 2 2 4 3 6 2" xfId="25058" xr:uid="{E9F3AB12-2242-4C20-BC3A-C3DD29805E8F}"/>
    <cellStyle name="Normal 12 3 2 2 4 3 7" xfId="25059" xr:uid="{98F325F5-0F59-47EC-901F-461CEFE8BAD2}"/>
    <cellStyle name="Normal 12 3 2 2 4 3 7 2" xfId="25060" xr:uid="{F7A724DB-31AE-45D4-BBD1-506192E86E66}"/>
    <cellStyle name="Normal 12 3 2 2 4 3 8" xfId="25061" xr:uid="{96182838-44B2-4779-AE2F-87F7A0A9B924}"/>
    <cellStyle name="Normal 12 3 2 2 4 3 8 2" xfId="25062" xr:uid="{4543D453-E38D-46ED-8362-CF209B776F85}"/>
    <cellStyle name="Normal 12 3 2 2 4 3 9" xfId="25063" xr:uid="{2DB516FE-8AA8-4C21-9F1E-544278146B07}"/>
    <cellStyle name="Normal 12 3 2 2 4 3_FY15" xfId="25064" xr:uid="{1FB4D09D-8CFF-4E78-91D6-CA29884E54D6}"/>
    <cellStyle name="Normal 12 3 2 2 4 4" xfId="25065" xr:uid="{8C0E5FFE-8B76-48C8-88C7-A89F3A8FE23C}"/>
    <cellStyle name="Normal 12 3 2 2 4 4 2" xfId="25066" xr:uid="{FC68B65F-35E9-422C-8F1E-650A53E712E0}"/>
    <cellStyle name="Normal 12 3 2 2 4 4 2 2" xfId="25067" xr:uid="{C44587FC-ADA4-455A-878B-660C6D25DD3D}"/>
    <cellStyle name="Normal 12 3 2 2 4 4 2 2 2" xfId="25068" xr:uid="{B7DE93DC-B9C3-4308-AC66-4D7E27233BCF}"/>
    <cellStyle name="Normal 12 3 2 2 4 4 2 3" xfId="25069" xr:uid="{A9DD5C7B-013A-4024-9539-49382CD6F8DD}"/>
    <cellStyle name="Normal 12 3 2 2 4 4 2 3 2" xfId="25070" xr:uid="{705453AA-755D-4DB9-9A53-B2A526BD2584}"/>
    <cellStyle name="Normal 12 3 2 2 4 4 2 4" xfId="25071" xr:uid="{7E62962F-7894-4A68-9FF3-1177FEBF99AE}"/>
    <cellStyle name="Normal 12 3 2 2 4 4 2 4 2" xfId="25072" xr:uid="{3D0DB7AE-EC09-42C5-B574-A3F422E5EE90}"/>
    <cellStyle name="Normal 12 3 2 2 4 4 2 5" xfId="25073" xr:uid="{46DF67D7-EBB6-4724-9296-F1E0C04B3CE0}"/>
    <cellStyle name="Normal 12 3 2 2 4 4 2 5 2" xfId="25074" xr:uid="{E5F24C98-D612-4374-B850-88ACCA04A47B}"/>
    <cellStyle name="Normal 12 3 2 2 4 4 2 6" xfId="25075" xr:uid="{5FE1C761-EE74-49CD-BEF8-71B2D0A1D8A8}"/>
    <cellStyle name="Normal 12 3 2 2 4 4 2 6 2" xfId="25076" xr:uid="{FC246732-2117-4D26-8F7B-9ECE046FF3A7}"/>
    <cellStyle name="Normal 12 3 2 2 4 4 2 7" xfId="25077" xr:uid="{0AA59E61-A5CD-4215-B33C-DD78ACD80678}"/>
    <cellStyle name="Normal 12 3 2 2 4 4 2 7 2" xfId="25078" xr:uid="{563ABFBC-1159-4AD6-AE55-E1B4C8357B01}"/>
    <cellStyle name="Normal 12 3 2 2 4 4 2 8" xfId="25079" xr:uid="{E8D1EA1C-3837-4D45-9EFC-972D39F05428}"/>
    <cellStyle name="Normal 12 3 2 2 4 4 2_FY15" xfId="25080" xr:uid="{2C512E4C-1B2C-4A98-A00F-00937591E78D}"/>
    <cellStyle name="Normal 12 3 2 2 4 4 3" xfId="25081" xr:uid="{CC1D45DD-748C-4C1A-8973-2443ABE88102}"/>
    <cellStyle name="Normal 12 3 2 2 4 4 3 2" xfId="25082" xr:uid="{21840788-282B-45CC-B79B-50FF65786B15}"/>
    <cellStyle name="Normal 12 3 2 2 4 4 4" xfId="25083" xr:uid="{312177C4-811B-4686-942E-D9C959C6729E}"/>
    <cellStyle name="Normal 12 3 2 2 4 4 4 2" xfId="25084" xr:uid="{BDA84A70-7093-4D7C-8D82-719125352632}"/>
    <cellStyle name="Normal 12 3 2 2 4 4 5" xfId="25085" xr:uid="{8BDB4E0C-0DB9-4173-B1A8-3D2661A84C4D}"/>
    <cellStyle name="Normal 12 3 2 2 4 4 5 2" xfId="25086" xr:uid="{1A67AA59-4A3B-48B3-85C9-BC82C62C9D55}"/>
    <cellStyle name="Normal 12 3 2 2 4 4 6" xfId="25087" xr:uid="{37C762F9-E2DC-48B4-8128-0B9EDCD2D03D}"/>
    <cellStyle name="Normal 12 3 2 2 4 4 6 2" xfId="25088" xr:uid="{DCB92E37-2192-4513-9509-3F718C4151B5}"/>
    <cellStyle name="Normal 12 3 2 2 4 4 7" xfId="25089" xr:uid="{8A16A719-0107-4D23-BA63-D6E986E5CF5B}"/>
    <cellStyle name="Normal 12 3 2 2 4 4 7 2" xfId="25090" xr:uid="{C37207FB-727A-4B3B-934A-D1C59502B339}"/>
    <cellStyle name="Normal 12 3 2 2 4 4 8" xfId="25091" xr:uid="{6BD37B21-1171-400C-A90E-5D1BD32AB7AB}"/>
    <cellStyle name="Normal 12 3 2 2 4 4 8 2" xfId="25092" xr:uid="{93391C00-79ED-4386-8937-E6F48279B0A7}"/>
    <cellStyle name="Normal 12 3 2 2 4 4 9" xfId="25093" xr:uid="{E6A417B8-8528-42C9-A9CF-E74D10888262}"/>
    <cellStyle name="Normal 12 3 2 2 4 4_FY15" xfId="25094" xr:uid="{2E386439-A977-4352-AC4B-6509CE7B6F1E}"/>
    <cellStyle name="Normal 12 3 2 2 4 5" xfId="25095" xr:uid="{327317F2-24EC-4FAD-B18B-D18E073CF4F5}"/>
    <cellStyle name="Normal 12 3 2 2 4 5 2" xfId="25096" xr:uid="{64049DB9-9F88-4825-A22F-30DB2D76C6F2}"/>
    <cellStyle name="Normal 12 3 2 2 4 5 2 2" xfId="25097" xr:uid="{C25BA8F9-8495-4723-B508-C09958BA7149}"/>
    <cellStyle name="Normal 12 3 2 2 4 5 3" xfId="25098" xr:uid="{97FC93F2-5ADF-4652-A172-EB467CBCDE33}"/>
    <cellStyle name="Normal 12 3 2 2 4 5 3 2" xfId="25099" xr:uid="{FFF9E642-6953-41A0-9D9F-E83B20EA78F9}"/>
    <cellStyle name="Normal 12 3 2 2 4 5 4" xfId="25100" xr:uid="{7A0F97DE-6301-4751-A91B-0DA0133646AB}"/>
    <cellStyle name="Normal 12 3 2 2 4 5 4 2" xfId="25101" xr:uid="{8F1277B0-205D-49AF-AC8B-26B851E25E95}"/>
    <cellStyle name="Normal 12 3 2 2 4 5 5" xfId="25102" xr:uid="{3AE68171-F677-4896-A152-1147B19DBF3C}"/>
    <cellStyle name="Normal 12 3 2 2 4 5 5 2" xfId="25103" xr:uid="{6C985804-B30B-418E-BDB8-3C596EED91E2}"/>
    <cellStyle name="Normal 12 3 2 2 4 5 6" xfId="25104" xr:uid="{771D002F-77A7-4CCE-8380-AA78D7867D58}"/>
    <cellStyle name="Normal 12 3 2 2 4 5 6 2" xfId="25105" xr:uid="{6F9564B3-4A9D-40B5-B8D5-15D10C64FA75}"/>
    <cellStyle name="Normal 12 3 2 2 4 5 7" xfId="25106" xr:uid="{8D0CD1F8-15A5-438C-BE52-A8F13D8BFEC5}"/>
    <cellStyle name="Normal 12 3 2 2 4 5 7 2" xfId="25107" xr:uid="{679AD2EC-192A-4E97-AF7C-FAE509D493A6}"/>
    <cellStyle name="Normal 12 3 2 2 4 5 8" xfId="25108" xr:uid="{5585F853-C257-487A-A455-687956AE17D2}"/>
    <cellStyle name="Normal 12 3 2 2 4 5_FY15" xfId="25109" xr:uid="{141A84A7-FE64-44B5-8650-9512BA94A79B}"/>
    <cellStyle name="Normal 12 3 2 2 4 6" xfId="25110" xr:uid="{92D0F94D-AEFE-43F7-ACE7-8A93609F8A5F}"/>
    <cellStyle name="Normal 12 3 2 2 4 6 2" xfId="25111" xr:uid="{6CAA912A-D95C-4FDF-B4D6-543FBC420EA1}"/>
    <cellStyle name="Normal 12 3 2 2 4 7" xfId="25112" xr:uid="{7AE6BE85-C8D2-4F9F-9A71-0B1E17443966}"/>
    <cellStyle name="Normal 12 3 2 2 4 7 2" xfId="25113" xr:uid="{C42CE621-1921-4C9D-93D4-DA5EA699947B}"/>
    <cellStyle name="Normal 12 3 2 2 4 8" xfId="25114" xr:uid="{68D12025-7869-4235-9540-578A4682DF20}"/>
    <cellStyle name="Normal 12 3 2 2 4 8 2" xfId="25115" xr:uid="{EAF54690-E65F-4D97-93F8-7B79273BEEAD}"/>
    <cellStyle name="Normal 12 3 2 2 4 9" xfId="25116" xr:uid="{B0827B8B-CE32-4DBE-9D02-DF8ECCBDCF12}"/>
    <cellStyle name="Normal 12 3 2 2 4 9 2" xfId="25117" xr:uid="{7598359C-6725-4A00-8001-F931D0D24F0C}"/>
    <cellStyle name="Normal 12 3 2 2 4_AAUP CBI Calc" xfId="25118" xr:uid="{21358184-EBF1-44D5-B608-AE7073F20BCC}"/>
    <cellStyle name="Normal 12 3 2 2 5" xfId="25119" xr:uid="{C849B8B1-9D59-4F4D-B365-8E8B1CFA6788}"/>
    <cellStyle name="Normal 12 3 2 2 5 10" xfId="25120" xr:uid="{CE49BF74-FE6E-4683-9AAA-927B2C7DF81F}"/>
    <cellStyle name="Normal 12 3 2 2 5 2" xfId="25121" xr:uid="{10FC1AF8-849B-445A-BB33-3A8D4B40562D}"/>
    <cellStyle name="Normal 12 3 2 2 5 2 2" xfId="25122" xr:uid="{39E88E7D-8120-4872-B3C4-F7822BA92ED0}"/>
    <cellStyle name="Normal 12 3 2 2 5 2 2 2" xfId="25123" xr:uid="{ADC53A29-A14B-415A-BC8D-0F311C3D8186}"/>
    <cellStyle name="Normal 12 3 2 2 5 2 2 2 2" xfId="25124" xr:uid="{0C4C0F9E-C3D1-489A-A487-F2AAB006E3B0}"/>
    <cellStyle name="Normal 12 3 2 2 5 2 2 3" xfId="25125" xr:uid="{A0D90DD8-D7BD-481A-8D40-8ECEA8483089}"/>
    <cellStyle name="Normal 12 3 2 2 5 2 2 3 2" xfId="25126" xr:uid="{4F2FDB04-0BE8-4651-84FA-F6E48859BAF4}"/>
    <cellStyle name="Normal 12 3 2 2 5 2 2 4" xfId="25127" xr:uid="{8FED9DDC-5C41-444D-A968-1D70A278473A}"/>
    <cellStyle name="Normal 12 3 2 2 5 2 2 4 2" xfId="25128" xr:uid="{46D13DAF-8745-4D65-83A5-0A16EB37CC9B}"/>
    <cellStyle name="Normal 12 3 2 2 5 2 2 5" xfId="25129" xr:uid="{2F324746-59D4-4474-B835-70B97B5C10A9}"/>
    <cellStyle name="Normal 12 3 2 2 5 2 2 5 2" xfId="25130" xr:uid="{C683AF64-3C00-4858-95DB-5171A7944252}"/>
    <cellStyle name="Normal 12 3 2 2 5 2 2 6" xfId="25131" xr:uid="{E5EA5E5B-4AA7-4136-8F65-95046787447E}"/>
    <cellStyle name="Normal 12 3 2 2 5 2 2 6 2" xfId="25132" xr:uid="{42F7330B-13D0-49EF-B81E-1D0C0037AF6E}"/>
    <cellStyle name="Normal 12 3 2 2 5 2 2 7" xfId="25133" xr:uid="{7097B801-963B-4A39-AE22-2C4B90615CDD}"/>
    <cellStyle name="Normal 12 3 2 2 5 2 2 7 2" xfId="25134" xr:uid="{E087E94B-AF2E-4F69-80CD-34DECC7D3198}"/>
    <cellStyle name="Normal 12 3 2 2 5 2 2 8" xfId="25135" xr:uid="{4E470DCB-CE6C-4B1A-ACED-2A380B618C75}"/>
    <cellStyle name="Normal 12 3 2 2 5 2 2_FY15" xfId="25136" xr:uid="{3D710FB0-F182-45EC-989B-F1BC4B4F77E0}"/>
    <cellStyle name="Normal 12 3 2 2 5 2 3" xfId="25137" xr:uid="{77726360-4A2B-4550-AB2F-3B565697CC5A}"/>
    <cellStyle name="Normal 12 3 2 2 5 2 3 2" xfId="25138" xr:uid="{BC83AC4C-2907-471B-BF55-FA92F5F99F24}"/>
    <cellStyle name="Normal 12 3 2 2 5 2 4" xfId="25139" xr:uid="{8C51EF55-2D14-40F1-ACFD-BA9FD19F7751}"/>
    <cellStyle name="Normal 12 3 2 2 5 2 4 2" xfId="25140" xr:uid="{12D2E307-5613-4845-AF19-53534DC1F903}"/>
    <cellStyle name="Normal 12 3 2 2 5 2 5" xfId="25141" xr:uid="{7B8D4D87-A776-404D-9E8C-F4218E5CE7A1}"/>
    <cellStyle name="Normal 12 3 2 2 5 2 5 2" xfId="25142" xr:uid="{2CF11277-7D0A-4008-B24D-963042ABC3F0}"/>
    <cellStyle name="Normal 12 3 2 2 5 2 6" xfId="25143" xr:uid="{D0214428-E1E4-44F8-AB43-B8426623B59D}"/>
    <cellStyle name="Normal 12 3 2 2 5 2 6 2" xfId="25144" xr:uid="{02065824-61F7-4BD2-863C-E18F52D430E6}"/>
    <cellStyle name="Normal 12 3 2 2 5 2 7" xfId="25145" xr:uid="{7AC27DBB-3044-4BC5-B977-5828DC86C3BB}"/>
    <cellStyle name="Normal 12 3 2 2 5 2 7 2" xfId="25146" xr:uid="{6C76D40D-F099-4ED8-BDE7-7998F66B8F8C}"/>
    <cellStyle name="Normal 12 3 2 2 5 2 8" xfId="25147" xr:uid="{D2747EC9-5BF0-4388-923F-3DC1D03AFD36}"/>
    <cellStyle name="Normal 12 3 2 2 5 2 8 2" xfId="25148" xr:uid="{9689FEB2-3438-4EE1-8432-8319007E18C5}"/>
    <cellStyle name="Normal 12 3 2 2 5 2 9" xfId="25149" xr:uid="{6AE39D9F-6E54-4082-B7A7-5BA94110F5CF}"/>
    <cellStyle name="Normal 12 3 2 2 5 2_FY15" xfId="25150" xr:uid="{9E54C4E1-66BB-4312-B452-859340A37B97}"/>
    <cellStyle name="Normal 12 3 2 2 5 3" xfId="25151" xr:uid="{DCBD9B94-24BD-4225-90BE-BA32E44AB61F}"/>
    <cellStyle name="Normal 12 3 2 2 5 3 2" xfId="25152" xr:uid="{23DBA483-7467-4B44-BCE4-B15E487F0071}"/>
    <cellStyle name="Normal 12 3 2 2 5 3 2 2" xfId="25153" xr:uid="{149EA8AB-AD68-4D1F-BDB5-45C4C93293E9}"/>
    <cellStyle name="Normal 12 3 2 2 5 3 3" xfId="25154" xr:uid="{8DE4AB01-DCFE-4E63-9D14-B262E32A7E9D}"/>
    <cellStyle name="Normal 12 3 2 2 5 3 3 2" xfId="25155" xr:uid="{4530A9AE-8474-41B9-80A0-C5C6D7A0DC5B}"/>
    <cellStyle name="Normal 12 3 2 2 5 3 4" xfId="25156" xr:uid="{DA1FA51E-6251-47BE-9491-65EBEAE58D24}"/>
    <cellStyle name="Normal 12 3 2 2 5 3 4 2" xfId="25157" xr:uid="{A4779AC0-A3D4-4120-AE5A-0E481544463B}"/>
    <cellStyle name="Normal 12 3 2 2 5 3 5" xfId="25158" xr:uid="{9A6853D0-0493-4E69-8663-8A4A49CBCBE3}"/>
    <cellStyle name="Normal 12 3 2 2 5 3 5 2" xfId="25159" xr:uid="{E31D2B77-7FF4-47DD-AEC3-F67728C2A5BA}"/>
    <cellStyle name="Normal 12 3 2 2 5 3 6" xfId="25160" xr:uid="{330F87D9-162A-472C-A86F-63E7BAD66B6E}"/>
    <cellStyle name="Normal 12 3 2 2 5 3 6 2" xfId="25161" xr:uid="{912BA82B-BFE2-4D5E-9B84-98AD500C1838}"/>
    <cellStyle name="Normal 12 3 2 2 5 3 7" xfId="25162" xr:uid="{5C9C44E8-C389-4382-A85D-3BABB200916D}"/>
    <cellStyle name="Normal 12 3 2 2 5 3 7 2" xfId="25163" xr:uid="{16D2C60D-897B-4EE0-88D6-37243B7CC138}"/>
    <cellStyle name="Normal 12 3 2 2 5 3 8" xfId="25164" xr:uid="{E0301EA1-6373-43F8-A251-E73C818C9E9E}"/>
    <cellStyle name="Normal 12 3 2 2 5 3_FY15" xfId="25165" xr:uid="{B8D669B1-732F-4112-9C80-49ECAF0DA08E}"/>
    <cellStyle name="Normal 12 3 2 2 5 4" xfId="25166" xr:uid="{A76CF4AA-3708-470E-B4A1-68BB922617BB}"/>
    <cellStyle name="Normal 12 3 2 2 5 4 2" xfId="25167" xr:uid="{5496AED2-1DCF-4A04-BDEB-0E5D72D2FD66}"/>
    <cellStyle name="Normal 12 3 2 2 5 5" xfId="25168" xr:uid="{9FEF3ED8-68D4-4520-84BF-AF2F418152E5}"/>
    <cellStyle name="Normal 12 3 2 2 5 5 2" xfId="25169" xr:uid="{98B533A5-4AD6-4FE9-839A-1090BE8CF60E}"/>
    <cellStyle name="Normal 12 3 2 2 5 6" xfId="25170" xr:uid="{E0E3DB82-E828-4404-9866-8CCC77000AA0}"/>
    <cellStyle name="Normal 12 3 2 2 5 6 2" xfId="25171" xr:uid="{92665BFE-9A45-4D22-AB88-0665BCD55861}"/>
    <cellStyle name="Normal 12 3 2 2 5 7" xfId="25172" xr:uid="{F340655C-03D7-457F-A14C-084775AE8D43}"/>
    <cellStyle name="Normal 12 3 2 2 5 7 2" xfId="25173" xr:uid="{0B0232D3-5C24-436D-A58D-459E409C8FB6}"/>
    <cellStyle name="Normal 12 3 2 2 5 8" xfId="25174" xr:uid="{5D6197DE-5FBF-4DCD-91BB-75A991569D7E}"/>
    <cellStyle name="Normal 12 3 2 2 5 8 2" xfId="25175" xr:uid="{88669771-41F7-4AA6-AF7F-5BF4938E08A6}"/>
    <cellStyle name="Normal 12 3 2 2 5 9" xfId="25176" xr:uid="{1F3FE8DF-51DD-4179-AB88-694D06B823F6}"/>
    <cellStyle name="Normal 12 3 2 2 5 9 2" xfId="25177" xr:uid="{E9FDBF01-AFFE-483F-BE98-C4C789F2F7D0}"/>
    <cellStyle name="Normal 12 3 2 2 5_AAUP CBI Calc" xfId="25178" xr:uid="{A5EAF8D3-132B-4DAF-B1AA-6C0AC006C3AB}"/>
    <cellStyle name="Normal 12 3 2 2 6" xfId="25179" xr:uid="{C7C886C5-E805-41F0-B983-51911E79DCD8}"/>
    <cellStyle name="Normal 12 3 2 2 6 10" xfId="25180" xr:uid="{50A67653-CED5-470B-BE58-921E6767E487}"/>
    <cellStyle name="Normal 12 3 2 2 6 2" xfId="25181" xr:uid="{B6FB0BA7-F06E-4715-905F-C65FA35A7A09}"/>
    <cellStyle name="Normal 12 3 2 2 6 2 2" xfId="25182" xr:uid="{332E1B62-DE4F-4688-A6AE-E193EB923954}"/>
    <cellStyle name="Normal 12 3 2 2 6 2 2 2" xfId="25183" xr:uid="{AA546BA2-0DA7-4804-91A7-4529290DD4E2}"/>
    <cellStyle name="Normal 12 3 2 2 6 2 2 2 2" xfId="25184" xr:uid="{EA28AADE-F026-4641-9C13-67E1EC3D880F}"/>
    <cellStyle name="Normal 12 3 2 2 6 2 2 3" xfId="25185" xr:uid="{A0B05B01-19BD-47D9-951C-94D724C02B66}"/>
    <cellStyle name="Normal 12 3 2 2 6 2 2 3 2" xfId="25186" xr:uid="{1F193744-822F-4A16-AB83-516C4F354D3D}"/>
    <cellStyle name="Normal 12 3 2 2 6 2 2 4" xfId="25187" xr:uid="{FE701FBB-633D-443B-A2CF-FF1983AC08A7}"/>
    <cellStyle name="Normal 12 3 2 2 6 2 2 4 2" xfId="25188" xr:uid="{8C3FE912-D8C1-4AC8-8C96-58EA8E8C0A9E}"/>
    <cellStyle name="Normal 12 3 2 2 6 2 2 5" xfId="25189" xr:uid="{05E8ED21-E1A5-448B-B2BB-95E357F83D4D}"/>
    <cellStyle name="Normal 12 3 2 2 6 2 2 5 2" xfId="25190" xr:uid="{EA5EB306-76FC-4F35-B289-9EF135642097}"/>
    <cellStyle name="Normal 12 3 2 2 6 2 2 6" xfId="25191" xr:uid="{A6AF0405-E9FF-4174-A5DA-5964526E2079}"/>
    <cellStyle name="Normal 12 3 2 2 6 2 2 6 2" xfId="25192" xr:uid="{719E6DCB-8C87-4A4F-9821-E186FB90C4A7}"/>
    <cellStyle name="Normal 12 3 2 2 6 2 2 7" xfId="25193" xr:uid="{E93BEABD-AC5A-4688-869D-62E50BCECAB4}"/>
    <cellStyle name="Normal 12 3 2 2 6 2 2 7 2" xfId="25194" xr:uid="{A9C4D215-2334-45A2-9AD7-0CFD304F56D6}"/>
    <cellStyle name="Normal 12 3 2 2 6 2 2 8" xfId="25195" xr:uid="{0D4228FB-FD61-4B5B-BB7F-3947B4D2CEEC}"/>
    <cellStyle name="Normal 12 3 2 2 6 2 2_FY15" xfId="25196" xr:uid="{F6095216-631A-4BB6-9C21-554DBD253B39}"/>
    <cellStyle name="Normal 12 3 2 2 6 2 3" xfId="25197" xr:uid="{A95680F4-BB6E-4A25-9463-87B9E2783925}"/>
    <cellStyle name="Normal 12 3 2 2 6 2 3 2" xfId="25198" xr:uid="{505ECB66-8CB1-4CDD-9EF7-88F43D598482}"/>
    <cellStyle name="Normal 12 3 2 2 6 2 4" xfId="25199" xr:uid="{BAAAC532-26AA-41C2-8D35-472E6E85B6FD}"/>
    <cellStyle name="Normal 12 3 2 2 6 2 4 2" xfId="25200" xr:uid="{DBC5370D-8980-4612-8F11-680CFD90A592}"/>
    <cellStyle name="Normal 12 3 2 2 6 2 5" xfId="25201" xr:uid="{98C1E2EE-9EE6-43C1-BA86-60B4B5E43840}"/>
    <cellStyle name="Normal 12 3 2 2 6 2 5 2" xfId="25202" xr:uid="{6E227401-F70D-46B0-B513-30340E4F1BFB}"/>
    <cellStyle name="Normal 12 3 2 2 6 2 6" xfId="25203" xr:uid="{6701D1CA-1F5E-4119-A482-89065A6BDB8C}"/>
    <cellStyle name="Normal 12 3 2 2 6 2 6 2" xfId="25204" xr:uid="{78BA01DA-E5D0-455F-9367-E7CEF9910133}"/>
    <cellStyle name="Normal 12 3 2 2 6 2 7" xfId="25205" xr:uid="{48C64F31-7CA6-4F8C-A434-BAA418FC3724}"/>
    <cellStyle name="Normal 12 3 2 2 6 2 7 2" xfId="25206" xr:uid="{7A397DAB-4C34-46BC-B209-AC8C9657ADE4}"/>
    <cellStyle name="Normal 12 3 2 2 6 2 8" xfId="25207" xr:uid="{CA679B54-5F64-4DB0-B7AF-D5F6DBB3A2D9}"/>
    <cellStyle name="Normal 12 3 2 2 6 2 8 2" xfId="25208" xr:uid="{61A120D3-091F-4C20-83A4-D0B0435BB935}"/>
    <cellStyle name="Normal 12 3 2 2 6 2 9" xfId="25209" xr:uid="{DED02EB4-8A5E-4C69-ADD9-A937C7E72C3D}"/>
    <cellStyle name="Normal 12 3 2 2 6 2_FY15" xfId="25210" xr:uid="{1C2E7AB0-6195-4E6E-A31E-9A26E91C986D}"/>
    <cellStyle name="Normal 12 3 2 2 6 3" xfId="25211" xr:uid="{616FA0E1-A8DC-416B-9C88-CD0020A35806}"/>
    <cellStyle name="Normal 12 3 2 2 6 3 2" xfId="25212" xr:uid="{248DE223-AF85-4BC4-AA6E-EBAA7DB87227}"/>
    <cellStyle name="Normal 12 3 2 2 6 3 2 2" xfId="25213" xr:uid="{8A0ADC4E-D213-4A99-94F1-BEB207A3200C}"/>
    <cellStyle name="Normal 12 3 2 2 6 3 3" xfId="25214" xr:uid="{0C118882-04F4-449C-B4DB-9D7486EB2997}"/>
    <cellStyle name="Normal 12 3 2 2 6 3 3 2" xfId="25215" xr:uid="{0240A8AC-F39A-4A61-8AAD-371AF50C95F9}"/>
    <cellStyle name="Normal 12 3 2 2 6 3 4" xfId="25216" xr:uid="{3FEACEE2-4541-477A-AE90-97BC6C25BDFE}"/>
    <cellStyle name="Normal 12 3 2 2 6 3 4 2" xfId="25217" xr:uid="{1DA8EEC3-FE9F-4BDA-A809-1E279579F90F}"/>
    <cellStyle name="Normal 12 3 2 2 6 3 5" xfId="25218" xr:uid="{975F3A29-D6F3-4F19-BDD8-1DD0485CDC90}"/>
    <cellStyle name="Normal 12 3 2 2 6 3 5 2" xfId="25219" xr:uid="{95BD1934-DE90-4FF5-B062-5A106671E15C}"/>
    <cellStyle name="Normal 12 3 2 2 6 3 6" xfId="25220" xr:uid="{0F0AA708-D7B7-430C-823A-BEA3749829E9}"/>
    <cellStyle name="Normal 12 3 2 2 6 3 6 2" xfId="25221" xr:uid="{32E45191-18B0-4375-A7F1-F2EDB42E6FC5}"/>
    <cellStyle name="Normal 12 3 2 2 6 3 7" xfId="25222" xr:uid="{6702B40C-122A-4DA1-BC92-436D6C5DC80D}"/>
    <cellStyle name="Normal 12 3 2 2 6 3 7 2" xfId="25223" xr:uid="{34CFDA30-4A91-481F-994E-2E01F6946F62}"/>
    <cellStyle name="Normal 12 3 2 2 6 3 8" xfId="25224" xr:uid="{C10ED0F2-FF2E-45F3-BDB8-761A292B6A92}"/>
    <cellStyle name="Normal 12 3 2 2 6 3_FY15" xfId="25225" xr:uid="{A02369BE-AA62-41F3-9B38-A67FE5F318CF}"/>
    <cellStyle name="Normal 12 3 2 2 6 4" xfId="25226" xr:uid="{920DE6BA-9C65-44C6-BBB1-D7E913A911F1}"/>
    <cellStyle name="Normal 12 3 2 2 6 4 2" xfId="25227" xr:uid="{2B0182AD-17F8-4A8B-80EC-39FD667C39C5}"/>
    <cellStyle name="Normal 12 3 2 2 6 5" xfId="25228" xr:uid="{3AAA2DEC-4921-4244-8EF5-011AC035ED6A}"/>
    <cellStyle name="Normal 12 3 2 2 6 5 2" xfId="25229" xr:uid="{77FF759C-D571-4F83-A755-2A7BDB20AB88}"/>
    <cellStyle name="Normal 12 3 2 2 6 6" xfId="25230" xr:uid="{066A6E03-FA27-44EE-8A66-C2CA7F8D0971}"/>
    <cellStyle name="Normal 12 3 2 2 6 6 2" xfId="25231" xr:uid="{C6DCF0F2-BFA9-4A3D-A161-0BCA44D84E23}"/>
    <cellStyle name="Normal 12 3 2 2 6 7" xfId="25232" xr:uid="{76A7EC76-B5CD-4245-9E50-C1F133314A5D}"/>
    <cellStyle name="Normal 12 3 2 2 6 7 2" xfId="25233" xr:uid="{B2029B78-806F-4B5E-9213-B5FA7F11E1F2}"/>
    <cellStyle name="Normal 12 3 2 2 6 8" xfId="25234" xr:uid="{79684E0C-FF22-4DDA-B760-AE250118FBD7}"/>
    <cellStyle name="Normal 12 3 2 2 6 8 2" xfId="25235" xr:uid="{54288CB2-D4FF-4B81-BB3B-97DBBF45FAF3}"/>
    <cellStyle name="Normal 12 3 2 2 6 9" xfId="25236" xr:uid="{E0DCD57E-B1D7-4064-8A73-3C1E1889B9F5}"/>
    <cellStyle name="Normal 12 3 2 2 6 9 2" xfId="25237" xr:uid="{1E0C3092-2CBD-4B10-9A75-C2D93DD2F8FD}"/>
    <cellStyle name="Normal 12 3 2 2 6_AAUP CBI Calc" xfId="25238" xr:uid="{63F17509-13C1-4E6A-96D2-390181BF42B0}"/>
    <cellStyle name="Normal 12 3 2 2 7" xfId="25239" xr:uid="{D12B0EA3-C349-4293-91FF-10FC2DE40C9E}"/>
    <cellStyle name="Normal 12 3 2 2 7 10" xfId="25240" xr:uid="{F4C4686C-DF0C-4C62-9C38-B09CDC24AB66}"/>
    <cellStyle name="Normal 12 3 2 2 7 2" xfId="25241" xr:uid="{62A3464A-2DF4-41D5-A572-D5DB020A5FD3}"/>
    <cellStyle name="Normal 12 3 2 2 7 2 2" xfId="25242" xr:uid="{4523C3AC-4668-48D2-86D8-9E3B3303E652}"/>
    <cellStyle name="Normal 12 3 2 2 7 2 2 2" xfId="25243" xr:uid="{28455F2B-B07D-48A9-95FE-46F0989807E7}"/>
    <cellStyle name="Normal 12 3 2 2 7 2 2 2 2" xfId="25244" xr:uid="{88274664-EE84-4392-B50C-B391AB18046C}"/>
    <cellStyle name="Normal 12 3 2 2 7 2 2 3" xfId="25245" xr:uid="{45AFB228-CC87-45F8-93AC-703D1BA3146E}"/>
    <cellStyle name="Normal 12 3 2 2 7 2 2 3 2" xfId="25246" xr:uid="{D8B62598-45C6-4079-9880-898ECA47DE59}"/>
    <cellStyle name="Normal 12 3 2 2 7 2 2 4" xfId="25247" xr:uid="{94B11E31-6CD2-47FC-85DA-B264FB56EA7A}"/>
    <cellStyle name="Normal 12 3 2 2 7 2 2 4 2" xfId="25248" xr:uid="{43E66D6A-0298-4EE2-A09F-3E740F96D119}"/>
    <cellStyle name="Normal 12 3 2 2 7 2 2 5" xfId="25249" xr:uid="{3F879168-253E-48E2-9F0C-8ED0021E18BE}"/>
    <cellStyle name="Normal 12 3 2 2 7 2 2 5 2" xfId="25250" xr:uid="{61547F68-B6B4-4125-AA69-6D91D61FBF66}"/>
    <cellStyle name="Normal 12 3 2 2 7 2 2 6" xfId="25251" xr:uid="{DDF5A977-0E91-429F-9797-CF0949CB56F1}"/>
    <cellStyle name="Normal 12 3 2 2 7 2 2 6 2" xfId="25252" xr:uid="{4CCD588B-08CA-4188-A4E5-07823A171FB4}"/>
    <cellStyle name="Normal 12 3 2 2 7 2 2 7" xfId="25253" xr:uid="{C1BF5BE2-D4D7-44BE-969D-B449AD2ADF59}"/>
    <cellStyle name="Normal 12 3 2 2 7 2 2 7 2" xfId="25254" xr:uid="{0F641F53-2229-451C-A38D-D27B19C5F591}"/>
    <cellStyle name="Normal 12 3 2 2 7 2 2 8" xfId="25255" xr:uid="{05B9C6D9-7ABB-4621-8D52-6A117E013180}"/>
    <cellStyle name="Normal 12 3 2 2 7 2 2_FY15" xfId="25256" xr:uid="{3346B5F9-CBEA-49E8-A322-060E33E5FC18}"/>
    <cellStyle name="Normal 12 3 2 2 7 2 3" xfId="25257" xr:uid="{3E27C9A7-B75B-4E1A-A2A3-4788C53C280B}"/>
    <cellStyle name="Normal 12 3 2 2 7 2 3 2" xfId="25258" xr:uid="{A217BCBA-8543-41AD-900E-1A50442E7FA2}"/>
    <cellStyle name="Normal 12 3 2 2 7 2 4" xfId="25259" xr:uid="{C0EF32CE-3870-43E2-861F-EF92F469FC06}"/>
    <cellStyle name="Normal 12 3 2 2 7 2 4 2" xfId="25260" xr:uid="{67DE2E89-44B4-4A70-96FD-D20FF2330F7C}"/>
    <cellStyle name="Normal 12 3 2 2 7 2 5" xfId="25261" xr:uid="{B19A3B42-39AF-44AD-AB1F-CE6B95B5B26E}"/>
    <cellStyle name="Normal 12 3 2 2 7 2 5 2" xfId="25262" xr:uid="{FCF47EFB-97A6-43B5-8FF6-9A6946C6E5E6}"/>
    <cellStyle name="Normal 12 3 2 2 7 2 6" xfId="25263" xr:uid="{6BB7F76F-BA9E-415A-926C-7AFEB85725CA}"/>
    <cellStyle name="Normal 12 3 2 2 7 2 6 2" xfId="25264" xr:uid="{207A07E4-D607-481B-8BA2-1CB3155AC968}"/>
    <cellStyle name="Normal 12 3 2 2 7 2 7" xfId="25265" xr:uid="{D1D2C7CE-86E9-43A2-B73A-1FDA90398A70}"/>
    <cellStyle name="Normal 12 3 2 2 7 2 7 2" xfId="25266" xr:uid="{EFC24351-CEED-4860-8C40-834758ABFC69}"/>
    <cellStyle name="Normal 12 3 2 2 7 2 8" xfId="25267" xr:uid="{A4F5E119-F1A6-47B8-A447-F0104AD59AD2}"/>
    <cellStyle name="Normal 12 3 2 2 7 2 8 2" xfId="25268" xr:uid="{041921D3-C759-474F-BFF1-AABCB8CD2538}"/>
    <cellStyle name="Normal 12 3 2 2 7 2 9" xfId="25269" xr:uid="{DAD34046-80B0-4F25-8292-6C9AEB156BC9}"/>
    <cellStyle name="Normal 12 3 2 2 7 2_FY15" xfId="25270" xr:uid="{86595B35-5CFF-4D7F-9162-54154F4DBE2A}"/>
    <cellStyle name="Normal 12 3 2 2 7 3" xfId="25271" xr:uid="{6449929A-C8DC-440C-9B90-7E777E6C5E6D}"/>
    <cellStyle name="Normal 12 3 2 2 7 3 2" xfId="25272" xr:uid="{F59E98A0-EAF8-43F2-BD4A-584A09F94E9A}"/>
    <cellStyle name="Normal 12 3 2 2 7 3 2 2" xfId="25273" xr:uid="{9D831028-2807-448B-AC1A-E9949F290F60}"/>
    <cellStyle name="Normal 12 3 2 2 7 3 3" xfId="25274" xr:uid="{969AC67C-623E-4800-9A3C-39CB17274A16}"/>
    <cellStyle name="Normal 12 3 2 2 7 3 3 2" xfId="25275" xr:uid="{885C3F77-8481-42C2-8BC3-B8F7674AA426}"/>
    <cellStyle name="Normal 12 3 2 2 7 3 4" xfId="25276" xr:uid="{3255AD64-C431-4D3D-8B83-49F69F8C67D0}"/>
    <cellStyle name="Normal 12 3 2 2 7 3 4 2" xfId="25277" xr:uid="{F7E04099-85A7-4575-B49A-7AEC073690B7}"/>
    <cellStyle name="Normal 12 3 2 2 7 3 5" xfId="25278" xr:uid="{6C9EAE49-A3F0-4D6E-9BB0-220C05BCB973}"/>
    <cellStyle name="Normal 12 3 2 2 7 3 5 2" xfId="25279" xr:uid="{C4C9EA2B-59DE-4882-A263-03705F004557}"/>
    <cellStyle name="Normal 12 3 2 2 7 3 6" xfId="25280" xr:uid="{FF0D8E59-F203-4A6E-B615-904EB9642AF1}"/>
    <cellStyle name="Normal 12 3 2 2 7 3 6 2" xfId="25281" xr:uid="{31A0EB45-BAFA-4A00-8C98-9D06446EF262}"/>
    <cellStyle name="Normal 12 3 2 2 7 3 7" xfId="25282" xr:uid="{60AC98DE-3C56-40BB-AF47-A55A720CF670}"/>
    <cellStyle name="Normal 12 3 2 2 7 3 7 2" xfId="25283" xr:uid="{2533F05C-73AC-4392-A14B-C790006F7D12}"/>
    <cellStyle name="Normal 12 3 2 2 7 3 8" xfId="25284" xr:uid="{95B94564-0487-41D9-91DC-5139143A9B2D}"/>
    <cellStyle name="Normal 12 3 2 2 7 3_FY15" xfId="25285" xr:uid="{D0586F45-CB85-4A7C-815A-0E8802AFB2E7}"/>
    <cellStyle name="Normal 12 3 2 2 7 4" xfId="25286" xr:uid="{2F188143-D17A-49CD-ADAA-35405F654413}"/>
    <cellStyle name="Normal 12 3 2 2 7 4 2" xfId="25287" xr:uid="{3727B755-68EB-411C-9C48-074C5D915A8B}"/>
    <cellStyle name="Normal 12 3 2 2 7 5" xfId="25288" xr:uid="{249D73D7-F3BC-4F41-A2D9-206A13745721}"/>
    <cellStyle name="Normal 12 3 2 2 7 5 2" xfId="25289" xr:uid="{89A0BE82-5EDF-4FE8-BFFA-E56495769608}"/>
    <cellStyle name="Normal 12 3 2 2 7 6" xfId="25290" xr:uid="{044DB167-9900-47B1-A617-5FBB5EAF691D}"/>
    <cellStyle name="Normal 12 3 2 2 7 6 2" xfId="25291" xr:uid="{DE763458-3042-4C39-ADB0-FE2FD2BB1315}"/>
    <cellStyle name="Normal 12 3 2 2 7 7" xfId="25292" xr:uid="{2C58BAF0-D646-4660-8125-B3E61B9BA12E}"/>
    <cellStyle name="Normal 12 3 2 2 7 7 2" xfId="25293" xr:uid="{79AD88DA-3E45-41EF-8465-42F8E61F69EA}"/>
    <cellStyle name="Normal 12 3 2 2 7 8" xfId="25294" xr:uid="{7DE2B296-61AD-4301-993D-1E53CD584336}"/>
    <cellStyle name="Normal 12 3 2 2 7 8 2" xfId="25295" xr:uid="{7644DB67-92A2-466D-AC13-B929B98297D6}"/>
    <cellStyle name="Normal 12 3 2 2 7 9" xfId="25296" xr:uid="{F25A2316-4D62-4A90-B5AA-BF4F769E26F8}"/>
    <cellStyle name="Normal 12 3 2 2 7 9 2" xfId="25297" xr:uid="{B8E1539D-45F7-4901-B578-EA96FCAD0A1A}"/>
    <cellStyle name="Normal 12 3 2 2 7_AAUP CBI Calc" xfId="25298" xr:uid="{A1679C3E-B3D1-450E-A963-BD75D5354389}"/>
    <cellStyle name="Normal 12 3 2 2 8" xfId="25299" xr:uid="{A24CB737-EA18-4DF0-A703-B82C1410F22D}"/>
    <cellStyle name="Normal 12 3 2 2 8 10" xfId="25300" xr:uid="{F692B31E-AE42-4B0F-8032-A5904A4C644D}"/>
    <cellStyle name="Normal 12 3 2 2 8 2" xfId="25301" xr:uid="{E2D694E9-255D-46C9-BF74-B96226265454}"/>
    <cellStyle name="Normal 12 3 2 2 8 2 2" xfId="25302" xr:uid="{708CFC84-29A9-4554-A57E-FBD2132A5A63}"/>
    <cellStyle name="Normal 12 3 2 2 8 2 2 2" xfId="25303" xr:uid="{A078BCB7-8128-4642-A50D-7ACC4FC29E50}"/>
    <cellStyle name="Normal 12 3 2 2 8 2 2 2 2" xfId="25304" xr:uid="{2391E48F-D409-4D12-938A-F4B84B790A26}"/>
    <cellStyle name="Normal 12 3 2 2 8 2 2 3" xfId="25305" xr:uid="{19CFAB3F-7059-4B45-AADA-A17C805D0EF8}"/>
    <cellStyle name="Normal 12 3 2 2 8 2 2 3 2" xfId="25306" xr:uid="{BC072E6F-BF20-4159-ADD8-BCD9599874EA}"/>
    <cellStyle name="Normal 12 3 2 2 8 2 2 4" xfId="25307" xr:uid="{9F0832CF-AE9C-4610-B759-B0681E7F0102}"/>
    <cellStyle name="Normal 12 3 2 2 8 2 2 4 2" xfId="25308" xr:uid="{E5BA1F48-C1BA-4439-90F0-C65767396B87}"/>
    <cellStyle name="Normal 12 3 2 2 8 2 2 5" xfId="25309" xr:uid="{8103C832-46BB-46AE-A449-D67F48461E94}"/>
    <cellStyle name="Normal 12 3 2 2 8 2 2 5 2" xfId="25310" xr:uid="{9D390527-4DAA-4E95-9644-3D098D8CD814}"/>
    <cellStyle name="Normal 12 3 2 2 8 2 2 6" xfId="25311" xr:uid="{C7BF2BEF-5AD0-48CF-874D-7D49B382A19E}"/>
    <cellStyle name="Normal 12 3 2 2 8 2 2 6 2" xfId="25312" xr:uid="{8CF5CD42-548D-4C28-9901-0DFE7274F580}"/>
    <cellStyle name="Normal 12 3 2 2 8 2 2 7" xfId="25313" xr:uid="{2C0D6AE5-168C-4075-AD82-87C117481DAC}"/>
    <cellStyle name="Normal 12 3 2 2 8 2 2 7 2" xfId="25314" xr:uid="{787D51FF-3B3D-43A3-819A-35027B62CA87}"/>
    <cellStyle name="Normal 12 3 2 2 8 2 2 8" xfId="25315" xr:uid="{4C31D63D-A9FC-4D0A-A8F0-F8A912EC0D2B}"/>
    <cellStyle name="Normal 12 3 2 2 8 2 2_FY15" xfId="25316" xr:uid="{B430206D-24E1-477F-B1D0-08A942D5462B}"/>
    <cellStyle name="Normal 12 3 2 2 8 2 3" xfId="25317" xr:uid="{FB57D9F5-6A32-465F-8818-F581EADEC735}"/>
    <cellStyle name="Normal 12 3 2 2 8 2 3 2" xfId="25318" xr:uid="{9F0F8830-E1AF-45E5-84A0-1372CB5FEDB5}"/>
    <cellStyle name="Normal 12 3 2 2 8 2 4" xfId="25319" xr:uid="{DFD3D9BD-E959-464E-A13A-37C40403F8FA}"/>
    <cellStyle name="Normal 12 3 2 2 8 2 4 2" xfId="25320" xr:uid="{EA93C2B8-AE6C-4E97-BD95-D4CD2A8F19B8}"/>
    <cellStyle name="Normal 12 3 2 2 8 2 5" xfId="25321" xr:uid="{1E3C4F31-A78E-477A-8545-D0101D072A7B}"/>
    <cellStyle name="Normal 12 3 2 2 8 2 5 2" xfId="25322" xr:uid="{D6AE5F07-E411-42BA-AACB-DAD8600F3150}"/>
    <cellStyle name="Normal 12 3 2 2 8 2 6" xfId="25323" xr:uid="{231C9D43-E7B2-4085-90D1-9AA89339FC13}"/>
    <cellStyle name="Normal 12 3 2 2 8 2 6 2" xfId="25324" xr:uid="{0F51D002-0B30-409B-A749-224EBBF6B63B}"/>
    <cellStyle name="Normal 12 3 2 2 8 2 7" xfId="25325" xr:uid="{2B8111FE-AC99-4696-84E1-654EA21BD883}"/>
    <cellStyle name="Normal 12 3 2 2 8 2 7 2" xfId="25326" xr:uid="{DE74F5BE-3B89-413F-ABA9-D5D6A6B52CE3}"/>
    <cellStyle name="Normal 12 3 2 2 8 2 8" xfId="25327" xr:uid="{3E116F74-920D-4FBD-BD8A-A55F3D584401}"/>
    <cellStyle name="Normal 12 3 2 2 8 2 8 2" xfId="25328" xr:uid="{C14F40EB-F657-4844-AFF7-D5A7AC0D8212}"/>
    <cellStyle name="Normal 12 3 2 2 8 2 9" xfId="25329" xr:uid="{2D7624FB-D8D3-4E58-846D-467EAC4AA05B}"/>
    <cellStyle name="Normal 12 3 2 2 8 2_FY15" xfId="25330" xr:uid="{5DE79DFB-2DE6-46C2-8DBE-C5741CFDC44A}"/>
    <cellStyle name="Normal 12 3 2 2 8 3" xfId="25331" xr:uid="{CAD0A633-AB5A-4785-A3EA-93381E1E097C}"/>
    <cellStyle name="Normal 12 3 2 2 8 3 2" xfId="25332" xr:uid="{2B0B1A13-E918-4B50-8705-CB4DBE730834}"/>
    <cellStyle name="Normal 12 3 2 2 8 3 2 2" xfId="25333" xr:uid="{BCF79A09-B281-445B-8373-B381F79859ED}"/>
    <cellStyle name="Normal 12 3 2 2 8 3 3" xfId="25334" xr:uid="{8AF4B6D1-9C56-4EBC-BA8B-27301F055B8E}"/>
    <cellStyle name="Normal 12 3 2 2 8 3 3 2" xfId="25335" xr:uid="{C180E132-DD07-4BDB-B9BF-252AE072923A}"/>
    <cellStyle name="Normal 12 3 2 2 8 3 4" xfId="25336" xr:uid="{DF126F66-5FDF-4D39-84B0-F5E842F4D524}"/>
    <cellStyle name="Normal 12 3 2 2 8 3 4 2" xfId="25337" xr:uid="{C5A89D1A-D154-4F42-B6E6-D566FDDC8801}"/>
    <cellStyle name="Normal 12 3 2 2 8 3 5" xfId="25338" xr:uid="{DB5CF674-7D0B-4015-B60A-80BD6534BB23}"/>
    <cellStyle name="Normal 12 3 2 2 8 3 5 2" xfId="25339" xr:uid="{A500679D-5402-4DEC-B163-662BB5271A97}"/>
    <cellStyle name="Normal 12 3 2 2 8 3 6" xfId="25340" xr:uid="{BCE5189E-DB02-4E26-9E66-700ACB79C038}"/>
    <cellStyle name="Normal 12 3 2 2 8 3 6 2" xfId="25341" xr:uid="{5EB2D4B2-610D-4117-9C1D-0D4F88CCCEDA}"/>
    <cellStyle name="Normal 12 3 2 2 8 3 7" xfId="25342" xr:uid="{72A4D917-E7CD-4857-9BC2-237F7EB66ABB}"/>
    <cellStyle name="Normal 12 3 2 2 8 3 7 2" xfId="25343" xr:uid="{ABF4F432-A3A1-4D07-BA63-A1A92355615D}"/>
    <cellStyle name="Normal 12 3 2 2 8 3 8" xfId="25344" xr:uid="{B9D11F5D-C704-4E6B-BF87-5568E47E1291}"/>
    <cellStyle name="Normal 12 3 2 2 8 3_FY15" xfId="25345" xr:uid="{E8A97AC9-7CC6-4A8E-84E5-7481E2457D7E}"/>
    <cellStyle name="Normal 12 3 2 2 8 4" xfId="25346" xr:uid="{D3E2385A-7CF5-4B66-AF23-5580BD6534E2}"/>
    <cellStyle name="Normal 12 3 2 2 8 4 2" xfId="25347" xr:uid="{3BA13E48-EE47-46A9-A76A-4AE24127927A}"/>
    <cellStyle name="Normal 12 3 2 2 8 5" xfId="25348" xr:uid="{5B010A14-7590-4C5F-8D88-6EA4D9FAD8EA}"/>
    <cellStyle name="Normal 12 3 2 2 8 5 2" xfId="25349" xr:uid="{DF073480-34D4-4D5A-8848-50D0C2E53A98}"/>
    <cellStyle name="Normal 12 3 2 2 8 6" xfId="25350" xr:uid="{E6FF90B8-F6C4-4CB5-87C3-9A6A685AED1F}"/>
    <cellStyle name="Normal 12 3 2 2 8 6 2" xfId="25351" xr:uid="{1F692CBA-718B-46D3-A0EB-CA437911BA08}"/>
    <cellStyle name="Normal 12 3 2 2 8 7" xfId="25352" xr:uid="{6B9C0EB0-BC8C-4DE1-AA7C-E3CFC55956A4}"/>
    <cellStyle name="Normal 12 3 2 2 8 7 2" xfId="25353" xr:uid="{4E75A892-BB28-49B9-8FFD-3F4A53F44D80}"/>
    <cellStyle name="Normal 12 3 2 2 8 8" xfId="25354" xr:uid="{F8DC59EF-B0C7-4A78-B94C-4427BD7A1BD7}"/>
    <cellStyle name="Normal 12 3 2 2 8 8 2" xfId="25355" xr:uid="{DA7389DD-4C6F-44E4-B4C8-7E4C727C02A5}"/>
    <cellStyle name="Normal 12 3 2 2 8 9" xfId="25356" xr:uid="{AA41AD78-0481-4F3C-A2C2-B08F19CE4239}"/>
    <cellStyle name="Normal 12 3 2 2 8 9 2" xfId="25357" xr:uid="{0097E85D-263F-46E8-8869-F992B940ECC5}"/>
    <cellStyle name="Normal 12 3 2 2 8_AAUP CBI Calc" xfId="25358" xr:uid="{3D6D1140-1697-47EE-B851-9F73B15487CE}"/>
    <cellStyle name="Normal 12 3 2 2 9" xfId="25359" xr:uid="{16007AFC-D8A8-4309-8A8C-2D022B4D8C62}"/>
    <cellStyle name="Normal 12 3 2 2 9 2" xfId="25360" xr:uid="{BE6A62EA-EEC7-454A-942A-16D4CF1C06BE}"/>
    <cellStyle name="Normal 12 3 2 2 9 2 2" xfId="25361" xr:uid="{6BB1D638-5C90-4619-8D41-71D69CE71D81}"/>
    <cellStyle name="Normal 12 3 2 2 9 2 2 2" xfId="25362" xr:uid="{4003F3B5-A585-48F2-96E5-A5A79DE68784}"/>
    <cellStyle name="Normal 12 3 2 2 9 2 3" xfId="25363" xr:uid="{3382DAC1-95D7-4DF8-BDA6-06E7077337C3}"/>
    <cellStyle name="Normal 12 3 2 2 9 2 3 2" xfId="25364" xr:uid="{9BEC12BD-6B08-4B05-9596-64281273A9E0}"/>
    <cellStyle name="Normal 12 3 2 2 9 2 4" xfId="25365" xr:uid="{667AC2D3-1D51-4B96-ABA7-E12DFA74C257}"/>
    <cellStyle name="Normal 12 3 2 2 9 2 4 2" xfId="25366" xr:uid="{D2B824D7-1BEC-415E-959F-AD5ADB42EE41}"/>
    <cellStyle name="Normal 12 3 2 2 9 2 5" xfId="25367" xr:uid="{CBA2EC2E-6CE1-4C10-9991-89BD70A47D1D}"/>
    <cellStyle name="Normal 12 3 2 2 9 2 5 2" xfId="25368" xr:uid="{5DC06E9B-202C-4B13-B36B-1F06015A9A4E}"/>
    <cellStyle name="Normal 12 3 2 2 9 2 6" xfId="25369" xr:uid="{B5A619CB-BCCD-4E38-ABE2-21D385361F99}"/>
    <cellStyle name="Normal 12 3 2 2 9 2 6 2" xfId="25370" xr:uid="{1102EE1D-4AF2-44D4-A7F3-5BC53B053788}"/>
    <cellStyle name="Normal 12 3 2 2 9 2 7" xfId="25371" xr:uid="{55A93D9C-DBB2-4313-855F-7E8998B17349}"/>
    <cellStyle name="Normal 12 3 2 2 9 2 7 2" xfId="25372" xr:uid="{C838707C-10E1-45FA-B2CF-104691923538}"/>
    <cellStyle name="Normal 12 3 2 2 9 2 8" xfId="25373" xr:uid="{13799CE5-6153-4823-8038-A9E70B6CF4A6}"/>
    <cellStyle name="Normal 12 3 2 2 9 2_FY15" xfId="25374" xr:uid="{111A6CFF-BD94-459D-BB45-E1BF265D728A}"/>
    <cellStyle name="Normal 12 3 2 2 9 3" xfId="25375" xr:uid="{86B1E269-4C22-43E4-B4F0-B67502952E19}"/>
    <cellStyle name="Normal 12 3 2 2 9 3 2" xfId="25376" xr:uid="{7E6706AD-9678-4DE8-92A3-17446054E5FF}"/>
    <cellStyle name="Normal 12 3 2 2 9 4" xfId="25377" xr:uid="{23A3C2DD-9772-4228-89EF-5D4CB9508F63}"/>
    <cellStyle name="Normal 12 3 2 2 9 4 2" xfId="25378" xr:uid="{A4052710-191D-4DEB-8783-C67C7DA1CEBD}"/>
    <cellStyle name="Normal 12 3 2 2 9 5" xfId="25379" xr:uid="{4981DAD8-9CCC-4A2F-9861-48354205290A}"/>
    <cellStyle name="Normal 12 3 2 2 9 5 2" xfId="25380" xr:uid="{7B6E8EF3-3743-4D11-9B0D-23E644D0CE5D}"/>
    <cellStyle name="Normal 12 3 2 2 9 6" xfId="25381" xr:uid="{0702A16B-1487-47D1-8AEA-E9690501D076}"/>
    <cellStyle name="Normal 12 3 2 2 9 6 2" xfId="25382" xr:uid="{8B51C8E8-84BC-4083-A0D9-2AC799A02B9E}"/>
    <cellStyle name="Normal 12 3 2 2 9 7" xfId="25383" xr:uid="{ACFDD095-0DD7-4DA2-BED5-47B916DEFAEB}"/>
    <cellStyle name="Normal 12 3 2 2 9 7 2" xfId="25384" xr:uid="{C4B4A7A3-F2CE-4886-99DF-95600B94E964}"/>
    <cellStyle name="Normal 12 3 2 2 9 8" xfId="25385" xr:uid="{3DF7A5D3-419E-489A-8576-7A88225F7C8C}"/>
    <cellStyle name="Normal 12 3 2 2 9 8 2" xfId="25386" xr:uid="{CA1A80C0-11E3-47EA-A2AA-9576350742F0}"/>
    <cellStyle name="Normal 12 3 2 2 9 9" xfId="25387" xr:uid="{0F52E851-C10F-4A8B-876B-CD9153479204}"/>
    <cellStyle name="Normal 12 3 2 2 9_FY15" xfId="25388" xr:uid="{18C7120F-4B8B-4D7C-8B50-A1AA2A6A78C8}"/>
    <cellStyle name="Normal 12 3 2 2_AAUP CBI Calc" xfId="25389" xr:uid="{CAEB3BA3-CF62-4DEF-8D06-0AE9E2429D51}"/>
    <cellStyle name="Normal 12 3 2 20" xfId="25390" xr:uid="{4C30F1C7-3E6E-496B-88B9-EE9A4C646CCE}"/>
    <cellStyle name="Normal 12 3 2 20 2" xfId="25391" xr:uid="{920EA589-5DFB-47DF-A2D7-4B134B45995F}"/>
    <cellStyle name="Normal 12 3 2 21" xfId="25392" xr:uid="{8BB007A7-4ED2-4A77-B5F1-A7E7048E8752}"/>
    <cellStyle name="Normal 12 3 2 21 2" xfId="25393" xr:uid="{4EAE73B1-19E3-4253-9DA5-258645866AD1}"/>
    <cellStyle name="Normal 12 3 2 22" xfId="25394" xr:uid="{0D992300-9A91-4F54-B87C-3F2242E57B3B}"/>
    <cellStyle name="Normal 12 3 2 22 2" xfId="25395" xr:uid="{9A4AC150-9F14-413E-B25D-F964ABBD103B}"/>
    <cellStyle name="Normal 12 3 2 23" xfId="25396" xr:uid="{5FDCB091-BD94-448B-8EF3-AE8803AF85E6}"/>
    <cellStyle name="Normal 12 3 2 3" xfId="25397" xr:uid="{E9FE9309-EA8B-4E3E-8F54-4D7CEE8F0DA0}"/>
    <cellStyle name="Normal 12 3 2 3 10" xfId="25398" xr:uid="{EB43E108-2AB1-478B-A2C2-F1A668256412}"/>
    <cellStyle name="Normal 12 3 2 3 10 2" xfId="25399" xr:uid="{E5A45AAF-267D-4B25-861D-1338C1107205}"/>
    <cellStyle name="Normal 12 3 2 3 10 2 2" xfId="25400" xr:uid="{DEA0DD17-EF3C-4087-A3BD-A40E8B15D73C}"/>
    <cellStyle name="Normal 12 3 2 3 10 2 2 2" xfId="25401" xr:uid="{7694F6FD-7870-497C-B899-52E7597D3752}"/>
    <cellStyle name="Normal 12 3 2 3 10 2 3" xfId="25402" xr:uid="{7D432335-0A04-4788-AE1F-ACB48EB36B31}"/>
    <cellStyle name="Normal 12 3 2 3 10 2 3 2" xfId="25403" xr:uid="{B1E1F39A-6212-4F10-8A42-A2DC685CA475}"/>
    <cellStyle name="Normal 12 3 2 3 10 2 4" xfId="25404" xr:uid="{FD4F2B09-A6F8-4A99-BB94-D55B5D12E920}"/>
    <cellStyle name="Normal 12 3 2 3 10 2 4 2" xfId="25405" xr:uid="{211F3482-0B6F-40AF-BB2A-09CCA08E2C70}"/>
    <cellStyle name="Normal 12 3 2 3 10 2 5" xfId="25406" xr:uid="{C103956E-F853-4C89-9E1B-A7DC4A95E734}"/>
    <cellStyle name="Normal 12 3 2 3 10 2 5 2" xfId="25407" xr:uid="{B37221FF-3FAD-4A18-AB47-7B83DE175BCF}"/>
    <cellStyle name="Normal 12 3 2 3 10 2 6" xfId="25408" xr:uid="{1BB266DF-35D5-477C-8A33-1D11F17181C7}"/>
    <cellStyle name="Normal 12 3 2 3 10 2 6 2" xfId="25409" xr:uid="{124870B9-94B8-456F-B576-AE3DC12650B0}"/>
    <cellStyle name="Normal 12 3 2 3 10 2 7" xfId="25410" xr:uid="{541159A8-495C-4DC4-BD47-30ABE8B914FC}"/>
    <cellStyle name="Normal 12 3 2 3 10 2 7 2" xfId="25411" xr:uid="{4A5CE1BD-8190-4F27-A992-3FAB21984E45}"/>
    <cellStyle name="Normal 12 3 2 3 10 2 8" xfId="25412" xr:uid="{D6176BE4-C05F-4D57-9E5B-448A397E953E}"/>
    <cellStyle name="Normal 12 3 2 3 10 2_FY15" xfId="25413" xr:uid="{4B41A371-1B40-434E-A068-53156AC2DF5A}"/>
    <cellStyle name="Normal 12 3 2 3 10 3" xfId="25414" xr:uid="{125F8F32-1EC6-4E0A-BA2F-D0F6B55E1397}"/>
    <cellStyle name="Normal 12 3 2 3 10 3 2" xfId="25415" xr:uid="{007326FE-6513-4831-AC16-DB8E9F8CBAE0}"/>
    <cellStyle name="Normal 12 3 2 3 10 4" xfId="25416" xr:uid="{386F2D8E-6C77-4CE1-A7BB-4AD817404E11}"/>
    <cellStyle name="Normal 12 3 2 3 10 4 2" xfId="25417" xr:uid="{FCC6BDA7-E7F2-4DD9-AA0E-B6FD17AF9003}"/>
    <cellStyle name="Normal 12 3 2 3 10 5" xfId="25418" xr:uid="{B06D3F90-509E-491C-8C62-15A852EE946A}"/>
    <cellStyle name="Normal 12 3 2 3 10 5 2" xfId="25419" xr:uid="{F4814E29-77AB-4C8A-B560-85A2FE24B34E}"/>
    <cellStyle name="Normal 12 3 2 3 10 6" xfId="25420" xr:uid="{84B56493-168E-450C-85E7-C5792FEA4C39}"/>
    <cellStyle name="Normal 12 3 2 3 10 6 2" xfId="25421" xr:uid="{EC144B94-8B0B-497A-846B-ED25D78687F1}"/>
    <cellStyle name="Normal 12 3 2 3 10 7" xfId="25422" xr:uid="{5505FFAF-3BD8-48FD-8033-328A66273201}"/>
    <cellStyle name="Normal 12 3 2 3 10 7 2" xfId="25423" xr:uid="{619A8F5F-7492-4CE4-A126-CD38FFD40724}"/>
    <cellStyle name="Normal 12 3 2 3 10 8" xfId="25424" xr:uid="{71A0F57E-EE7E-4CA0-BE18-C31606AF35CF}"/>
    <cellStyle name="Normal 12 3 2 3 10 8 2" xfId="25425" xr:uid="{7F039A89-DD89-4D45-91AA-16C25B89269C}"/>
    <cellStyle name="Normal 12 3 2 3 10 9" xfId="25426" xr:uid="{460E842B-B158-453C-93B5-5749A1A4FE64}"/>
    <cellStyle name="Normal 12 3 2 3 10_FY15" xfId="25427" xr:uid="{F12AB5CE-E61E-4432-9AE3-81A3BED0326D}"/>
    <cellStyle name="Normal 12 3 2 3 11" xfId="25428" xr:uid="{3FD1C177-9DE8-46D7-BFFF-B874DF9D9D3B}"/>
    <cellStyle name="Normal 12 3 2 3 11 2" xfId="25429" xr:uid="{909C4C63-C976-4E15-A19E-3CC7E56632BD}"/>
    <cellStyle name="Normal 12 3 2 3 11 2 2" xfId="25430" xr:uid="{BA3AAD99-3A24-4E94-AD0D-47EE1E6FFF6D}"/>
    <cellStyle name="Normal 12 3 2 3 11 3" xfId="25431" xr:uid="{C6024BAB-DECC-4AE6-B423-431609178B2F}"/>
    <cellStyle name="Normal 12 3 2 3 11 3 2" xfId="25432" xr:uid="{192A990D-0560-4C02-A268-23108DD0AD7A}"/>
    <cellStyle name="Normal 12 3 2 3 11 4" xfId="25433" xr:uid="{AF910FD8-3D48-435B-99BA-7E240916C493}"/>
    <cellStyle name="Normal 12 3 2 3 11 4 2" xfId="25434" xr:uid="{0B2F521B-665A-4D6F-B1F8-4CDB7B41729A}"/>
    <cellStyle name="Normal 12 3 2 3 11 5" xfId="25435" xr:uid="{BCC0DF80-4258-4D6F-9B2B-147A6AFE2B28}"/>
    <cellStyle name="Normal 12 3 2 3 11 5 2" xfId="25436" xr:uid="{51831070-E20A-4BA6-9E70-F6ABE64CD3A6}"/>
    <cellStyle name="Normal 12 3 2 3 11 6" xfId="25437" xr:uid="{B261BDF9-523E-4C7C-A386-4AD3F4E6629C}"/>
    <cellStyle name="Normal 12 3 2 3 11 6 2" xfId="25438" xr:uid="{E2A548AC-998C-4AF5-987C-C1E0C0A1A8EF}"/>
    <cellStyle name="Normal 12 3 2 3 11 7" xfId="25439" xr:uid="{CA7F54D0-AD1C-486A-9791-23F6A864DF5B}"/>
    <cellStyle name="Normal 12 3 2 3 11 7 2" xfId="25440" xr:uid="{FD925D28-FD9A-482A-B862-0FFECD8E050C}"/>
    <cellStyle name="Normal 12 3 2 3 11 8" xfId="25441" xr:uid="{0C3AFD54-6336-4675-B1BB-FE8D01C8533B}"/>
    <cellStyle name="Normal 12 3 2 3 11_FY15" xfId="25442" xr:uid="{4D1DA21D-6F22-493E-8E0A-F78268450A3C}"/>
    <cellStyle name="Normal 12 3 2 3 12" xfId="25443" xr:uid="{3AA0A817-6E39-456C-8712-17C1DF2CDF27}"/>
    <cellStyle name="Normal 12 3 2 3 12 2" xfId="25444" xr:uid="{D014F180-75DE-4E4D-AD02-2AFD9AB4DFC9}"/>
    <cellStyle name="Normal 12 3 2 3 13" xfId="25445" xr:uid="{88CEEAE5-C8D7-4520-955D-84B83D2A9B02}"/>
    <cellStyle name="Normal 12 3 2 3 13 2" xfId="25446" xr:uid="{02B6EEF0-8FC6-4EB3-9186-CC2CBE0390DD}"/>
    <cellStyle name="Normal 12 3 2 3 14" xfId="25447" xr:uid="{D9B5573F-D105-43A4-89E8-F23A803C09D0}"/>
    <cellStyle name="Normal 12 3 2 3 14 2" xfId="25448" xr:uid="{A9138139-02D2-4FDE-B1CA-764BE346FF3A}"/>
    <cellStyle name="Normal 12 3 2 3 15" xfId="25449" xr:uid="{93521257-BDF6-4C45-873C-619740D9EDD9}"/>
    <cellStyle name="Normal 12 3 2 3 15 2" xfId="25450" xr:uid="{59557FCA-332F-4B09-AECD-752C76C7E7F4}"/>
    <cellStyle name="Normal 12 3 2 3 16" xfId="25451" xr:uid="{CC30477D-F218-4B31-A258-272B5FABB718}"/>
    <cellStyle name="Normal 12 3 2 3 16 2" xfId="25452" xr:uid="{D58E695F-D797-4792-92E1-F890C9EB9FBC}"/>
    <cellStyle name="Normal 12 3 2 3 17" xfId="25453" xr:uid="{4FEEFB0E-92AB-45BF-B200-D7D8AFD87D2B}"/>
    <cellStyle name="Normal 12 3 2 3 17 2" xfId="25454" xr:uid="{F43EC103-DD66-4709-BF30-02CDFE58B09D}"/>
    <cellStyle name="Normal 12 3 2 3 18" xfId="25455" xr:uid="{7745F018-D63D-4150-AF22-F5246BFF6C73}"/>
    <cellStyle name="Normal 12 3 2 3 2" xfId="25456" xr:uid="{64E814B0-6AB8-42D5-A470-C71628CA0CDF}"/>
    <cellStyle name="Normal 12 3 2 3 2 10" xfId="25457" xr:uid="{9C4FABB2-4C72-48E9-AD5E-0CB5821777F1}"/>
    <cellStyle name="Normal 12 3 2 3 2 10 2" xfId="25458" xr:uid="{68B55E70-2A98-45F8-9E46-EF6DCF70F535}"/>
    <cellStyle name="Normal 12 3 2 3 2 11" xfId="25459" xr:uid="{209F0004-B303-4788-81B6-C0E83BC4B6C5}"/>
    <cellStyle name="Normal 12 3 2 3 2 11 2" xfId="25460" xr:uid="{83205CDC-DB28-4DC2-B3B9-BA0F3C641C59}"/>
    <cellStyle name="Normal 12 3 2 3 2 12" xfId="25461" xr:uid="{BF7CC313-8662-453C-924C-92D947C8719C}"/>
    <cellStyle name="Normal 12 3 2 3 2 12 2" xfId="25462" xr:uid="{6CF0681E-C63E-46C2-B549-704D85FB166E}"/>
    <cellStyle name="Normal 12 3 2 3 2 13" xfId="25463" xr:uid="{053C9D08-C494-4CDB-964A-33A457310292}"/>
    <cellStyle name="Normal 12 3 2 3 2 13 2" xfId="25464" xr:uid="{CAC25B49-9520-4149-A317-0FA00DA00F23}"/>
    <cellStyle name="Normal 12 3 2 3 2 14" xfId="25465" xr:uid="{ACAACEDF-F0E5-4550-AE7D-8792994C639D}"/>
    <cellStyle name="Normal 12 3 2 3 2 14 2" xfId="25466" xr:uid="{4A18A837-17F8-4D58-AAD4-6F0DD92FA8B0}"/>
    <cellStyle name="Normal 12 3 2 3 2 15" xfId="25467" xr:uid="{3EBA3AB9-C4C5-4515-A4B2-4E89C8B75ED0}"/>
    <cellStyle name="Normal 12 3 2 3 2 15 2" xfId="25468" xr:uid="{E463C1CE-E6E5-4CEF-8970-E326C3ED6EEB}"/>
    <cellStyle name="Normal 12 3 2 3 2 16" xfId="25469" xr:uid="{01052A43-8C5D-419B-89A7-26F433064750}"/>
    <cellStyle name="Normal 12 3 2 3 2 2" xfId="25470" xr:uid="{8F0C086C-18C0-47E4-9F07-58CD3705497B}"/>
    <cellStyle name="Normal 12 3 2 3 2 2 10" xfId="25471" xr:uid="{436ED1F8-99BC-47CB-80A8-8D255FC07F2D}"/>
    <cellStyle name="Normal 12 3 2 3 2 2 10 2" xfId="25472" xr:uid="{BAF075E8-85B5-4C4D-ADD3-7798E3640FE6}"/>
    <cellStyle name="Normal 12 3 2 3 2 2 11" xfId="25473" xr:uid="{2C2FE4E9-93C7-45B0-8803-7D4359F001F7}"/>
    <cellStyle name="Normal 12 3 2 3 2 2 11 2" xfId="25474" xr:uid="{E364DB24-67E9-4054-8FA0-010BA981AA53}"/>
    <cellStyle name="Normal 12 3 2 3 2 2 12" xfId="25475" xr:uid="{A8665D12-5CE0-4E41-93DA-CBB6FA22F81F}"/>
    <cellStyle name="Normal 12 3 2 3 2 2 2" xfId="25476" xr:uid="{63851623-5A42-410C-8744-66048A4FBFAC}"/>
    <cellStyle name="Normal 12 3 2 3 2 2 2 10" xfId="25477" xr:uid="{EFFA0779-249D-41E4-BB4C-7908FAD089D5}"/>
    <cellStyle name="Normal 12 3 2 3 2 2 2 2" xfId="25478" xr:uid="{43C4F64C-E912-474C-9F71-1CD9C9EE6C26}"/>
    <cellStyle name="Normal 12 3 2 3 2 2 2 2 2" xfId="25479" xr:uid="{4A18C406-1D4A-4E1A-858F-8BFB24C0E3B9}"/>
    <cellStyle name="Normal 12 3 2 3 2 2 2 2 2 2" xfId="25480" xr:uid="{B3646940-53CC-4090-993A-E3DDE8D9DC5E}"/>
    <cellStyle name="Normal 12 3 2 3 2 2 2 2 2 2 2" xfId="25481" xr:uid="{047632DE-7E9D-4835-ACEA-C004698B07DA}"/>
    <cellStyle name="Normal 12 3 2 3 2 2 2 2 2 3" xfId="25482" xr:uid="{C53398D1-B863-46C2-B242-A89DA1B2ED9B}"/>
    <cellStyle name="Normal 12 3 2 3 2 2 2 2 2 3 2" xfId="25483" xr:uid="{E4C3C0C2-8303-4251-9426-DF44D39D2AA4}"/>
    <cellStyle name="Normal 12 3 2 3 2 2 2 2 2 4" xfId="25484" xr:uid="{48A5FD99-2888-419E-988E-D60FDFF0E6F2}"/>
    <cellStyle name="Normal 12 3 2 3 2 2 2 2 2 4 2" xfId="25485" xr:uid="{DF39FE73-E75D-42FC-B81E-94D630270261}"/>
    <cellStyle name="Normal 12 3 2 3 2 2 2 2 2 5" xfId="25486" xr:uid="{ADDE40DF-3E31-45EB-8B5F-58289BEA846A}"/>
    <cellStyle name="Normal 12 3 2 3 2 2 2 2 2 5 2" xfId="25487" xr:uid="{7BE88C6B-ACC6-4514-AC12-82DC3EE242C2}"/>
    <cellStyle name="Normal 12 3 2 3 2 2 2 2 2 6" xfId="25488" xr:uid="{BF6E085A-BCC4-405F-8735-9BBCE6D07F94}"/>
    <cellStyle name="Normal 12 3 2 3 2 2 2 2 2 6 2" xfId="25489" xr:uid="{7EAC1972-798D-451F-AFCB-6613615A7761}"/>
    <cellStyle name="Normal 12 3 2 3 2 2 2 2 2 7" xfId="25490" xr:uid="{A60328CD-024A-4825-B3EA-797A43670245}"/>
    <cellStyle name="Normal 12 3 2 3 2 2 2 2 2 7 2" xfId="25491" xr:uid="{D405E6E2-D84D-4D1F-86D9-DCB3D0A44521}"/>
    <cellStyle name="Normal 12 3 2 3 2 2 2 2 2 8" xfId="25492" xr:uid="{256449C8-11C9-4266-BEBD-F0209CAC9E37}"/>
    <cellStyle name="Normal 12 3 2 3 2 2 2 2 2_FY15" xfId="25493" xr:uid="{D67638E9-F28D-4E8A-B7B9-4FA61FF9DDCF}"/>
    <cellStyle name="Normal 12 3 2 3 2 2 2 2 3" xfId="25494" xr:uid="{8D713B3E-17F6-4249-975E-9942D3C04C7E}"/>
    <cellStyle name="Normal 12 3 2 3 2 2 2 2 3 2" xfId="25495" xr:uid="{EB63BD6D-85DA-4885-9C7D-15D2BF4277F6}"/>
    <cellStyle name="Normal 12 3 2 3 2 2 2 2 4" xfId="25496" xr:uid="{756FBA8F-5BAF-4D11-9BED-5A4C8164A854}"/>
    <cellStyle name="Normal 12 3 2 3 2 2 2 2 4 2" xfId="25497" xr:uid="{66B075F6-C70F-4F2C-AFF9-269B22049868}"/>
    <cellStyle name="Normal 12 3 2 3 2 2 2 2 5" xfId="25498" xr:uid="{8A564D74-54E3-4162-9AFC-981DF3104F31}"/>
    <cellStyle name="Normal 12 3 2 3 2 2 2 2 5 2" xfId="25499" xr:uid="{2B786C40-7C34-4235-8892-548EE53032D4}"/>
    <cellStyle name="Normal 12 3 2 3 2 2 2 2 6" xfId="25500" xr:uid="{D25185E0-D7C8-4714-95A7-1BA5FAE12198}"/>
    <cellStyle name="Normal 12 3 2 3 2 2 2 2 6 2" xfId="25501" xr:uid="{68754185-33A5-4CA5-9CB8-A4C7DA8B8F4F}"/>
    <cellStyle name="Normal 12 3 2 3 2 2 2 2 7" xfId="25502" xr:uid="{B06CB05D-1408-43C4-944A-EF796A261D1F}"/>
    <cellStyle name="Normal 12 3 2 3 2 2 2 2 7 2" xfId="25503" xr:uid="{67B188DC-C5BE-4F78-826B-DD36427C8794}"/>
    <cellStyle name="Normal 12 3 2 3 2 2 2 2 8" xfId="25504" xr:uid="{E26198F0-E2BA-423E-B668-6F145690EFC3}"/>
    <cellStyle name="Normal 12 3 2 3 2 2 2 2 8 2" xfId="25505" xr:uid="{19ED9338-CB01-4A5C-B568-7EC8F8A0EFE1}"/>
    <cellStyle name="Normal 12 3 2 3 2 2 2 2 9" xfId="25506" xr:uid="{8B1FB2A6-2E78-4266-B81B-6D274D5D9756}"/>
    <cellStyle name="Normal 12 3 2 3 2 2 2 2_FY15" xfId="25507" xr:uid="{B05F25B7-F5E1-4D8F-90C5-895889ACE894}"/>
    <cellStyle name="Normal 12 3 2 3 2 2 2 3" xfId="25508" xr:uid="{5D966517-FBC2-425F-8519-821CD81C5407}"/>
    <cellStyle name="Normal 12 3 2 3 2 2 2 3 2" xfId="25509" xr:uid="{C44A1639-52C3-43A1-ABDC-412A270F4899}"/>
    <cellStyle name="Normal 12 3 2 3 2 2 2 3 2 2" xfId="25510" xr:uid="{ECB9FE86-1CA0-448C-AB37-B61FC51C96E6}"/>
    <cellStyle name="Normal 12 3 2 3 2 2 2 3 3" xfId="25511" xr:uid="{D3C99518-F3E3-4719-8F4C-28825DE97C46}"/>
    <cellStyle name="Normal 12 3 2 3 2 2 2 3 3 2" xfId="25512" xr:uid="{8D87ACF2-FACA-414B-ADB4-D315D30F24C3}"/>
    <cellStyle name="Normal 12 3 2 3 2 2 2 3 4" xfId="25513" xr:uid="{FCC2A0F2-22AD-4382-B8FE-A684774EA1F0}"/>
    <cellStyle name="Normal 12 3 2 3 2 2 2 3 4 2" xfId="25514" xr:uid="{4B79DB0F-844E-4C7B-ADD0-A60AF0662262}"/>
    <cellStyle name="Normal 12 3 2 3 2 2 2 3 5" xfId="25515" xr:uid="{94E51EF0-6877-44AA-A804-6FCE71F52EA1}"/>
    <cellStyle name="Normal 12 3 2 3 2 2 2 3 5 2" xfId="25516" xr:uid="{1CA5659F-B1C7-4D08-B051-55441BE6D5C2}"/>
    <cellStyle name="Normal 12 3 2 3 2 2 2 3 6" xfId="25517" xr:uid="{3C187236-9236-4DFA-88F9-64872CC32E57}"/>
    <cellStyle name="Normal 12 3 2 3 2 2 2 3 6 2" xfId="25518" xr:uid="{37677988-495E-4A01-BFAD-2C69C94BD298}"/>
    <cellStyle name="Normal 12 3 2 3 2 2 2 3 7" xfId="25519" xr:uid="{DB9FDDF4-CC70-4E5F-ABC2-64C80404183A}"/>
    <cellStyle name="Normal 12 3 2 3 2 2 2 3 7 2" xfId="25520" xr:uid="{257641E5-4147-4949-BAFE-B502F0AD7677}"/>
    <cellStyle name="Normal 12 3 2 3 2 2 2 3 8" xfId="25521" xr:uid="{AA0D9955-E180-4C30-BB9B-3B36CE2259B5}"/>
    <cellStyle name="Normal 12 3 2 3 2 2 2 3_FY15" xfId="25522" xr:uid="{44C5345B-E58F-4AEE-9147-0E4452271EED}"/>
    <cellStyle name="Normal 12 3 2 3 2 2 2 4" xfId="25523" xr:uid="{8FB10917-227C-4E47-B7BA-57A1C9391DCE}"/>
    <cellStyle name="Normal 12 3 2 3 2 2 2 4 2" xfId="25524" xr:uid="{BECA374F-E5AA-4423-AFCF-BCBAD5802AED}"/>
    <cellStyle name="Normal 12 3 2 3 2 2 2 5" xfId="25525" xr:uid="{E3C0D97A-92AC-476F-BBD1-30F78F248439}"/>
    <cellStyle name="Normal 12 3 2 3 2 2 2 5 2" xfId="25526" xr:uid="{43565050-141F-4E8A-9982-FB48D2BA677F}"/>
    <cellStyle name="Normal 12 3 2 3 2 2 2 6" xfId="25527" xr:uid="{85C7840C-27B8-4575-B99B-B11B99374736}"/>
    <cellStyle name="Normal 12 3 2 3 2 2 2 6 2" xfId="25528" xr:uid="{89316A01-D9ED-4DCB-839F-7E271E356242}"/>
    <cellStyle name="Normal 12 3 2 3 2 2 2 7" xfId="25529" xr:uid="{634E7D24-65D1-40DB-A3E0-437D6B6CB8C8}"/>
    <cellStyle name="Normal 12 3 2 3 2 2 2 7 2" xfId="25530" xr:uid="{2B2FEDF4-5DE1-4CA1-BA7E-59600B741B2B}"/>
    <cellStyle name="Normal 12 3 2 3 2 2 2 8" xfId="25531" xr:uid="{3BCBE49B-1E34-4E42-8514-348E9A54DE31}"/>
    <cellStyle name="Normal 12 3 2 3 2 2 2 8 2" xfId="25532" xr:uid="{6F211375-B3DE-41E6-B305-490CE7D152EA}"/>
    <cellStyle name="Normal 12 3 2 3 2 2 2 9" xfId="25533" xr:uid="{0E7F832A-96F0-48CE-B66E-CDA3EBB9864C}"/>
    <cellStyle name="Normal 12 3 2 3 2 2 2 9 2" xfId="25534" xr:uid="{89A89CB5-0CE2-480F-94D6-E1F5287E3F0F}"/>
    <cellStyle name="Normal 12 3 2 3 2 2 2_AAUP CBI Calc" xfId="25535" xr:uid="{1154DCFD-4328-4814-8144-53EA11916412}"/>
    <cellStyle name="Normal 12 3 2 3 2 2 3" xfId="25536" xr:uid="{E1141427-BC88-4A62-94AF-B487DFF4BEEA}"/>
    <cellStyle name="Normal 12 3 2 3 2 2 3 2" xfId="25537" xr:uid="{74474E1C-116D-4581-833F-6B32F8F7B97E}"/>
    <cellStyle name="Normal 12 3 2 3 2 2 3 2 2" xfId="25538" xr:uid="{E1FDD2D3-9DF6-4070-AF25-13E20E1FCC73}"/>
    <cellStyle name="Normal 12 3 2 3 2 2 3 2 2 2" xfId="25539" xr:uid="{68A09A2B-2A6B-4EA8-AE59-5A393AEFE4DA}"/>
    <cellStyle name="Normal 12 3 2 3 2 2 3 2 3" xfId="25540" xr:uid="{444FFC8D-BB31-4F74-81F1-D82BFF983421}"/>
    <cellStyle name="Normal 12 3 2 3 2 2 3 2 3 2" xfId="25541" xr:uid="{129448EE-0F54-4F91-89A0-4CE63C49414B}"/>
    <cellStyle name="Normal 12 3 2 3 2 2 3 2 4" xfId="25542" xr:uid="{C324D931-CF13-47DF-AE4B-F21BEE2AD9C8}"/>
    <cellStyle name="Normal 12 3 2 3 2 2 3 2 4 2" xfId="25543" xr:uid="{4D94517A-F7F7-496A-ADD7-BE02B791835D}"/>
    <cellStyle name="Normal 12 3 2 3 2 2 3 2 5" xfId="25544" xr:uid="{9FF9E5BD-60F8-4F4D-B33D-D5C93ED6C8E6}"/>
    <cellStyle name="Normal 12 3 2 3 2 2 3 2 5 2" xfId="25545" xr:uid="{189950C5-36B2-4C41-B0B5-C50CEB01BA7D}"/>
    <cellStyle name="Normal 12 3 2 3 2 2 3 2 6" xfId="25546" xr:uid="{C9E79D81-B27D-4A26-88A9-65C372ADCD93}"/>
    <cellStyle name="Normal 12 3 2 3 2 2 3 2 6 2" xfId="25547" xr:uid="{32733B45-D515-4A3D-8A66-032CD2A3BBEC}"/>
    <cellStyle name="Normal 12 3 2 3 2 2 3 2 7" xfId="25548" xr:uid="{2550542A-C968-40A0-8F04-82BE67743589}"/>
    <cellStyle name="Normal 12 3 2 3 2 2 3 2 7 2" xfId="25549" xr:uid="{C7F97BEF-8090-4A5E-8C11-71ECEF142710}"/>
    <cellStyle name="Normal 12 3 2 3 2 2 3 2 8" xfId="25550" xr:uid="{88CFA6E6-BD52-4EE7-BA45-F45EB0C6A1FB}"/>
    <cellStyle name="Normal 12 3 2 3 2 2 3 2_FY15" xfId="25551" xr:uid="{DBE98065-68DF-408D-8E9B-1E77FF93DE9E}"/>
    <cellStyle name="Normal 12 3 2 3 2 2 3 3" xfId="25552" xr:uid="{ACA99EBF-5335-464B-AE71-9C4ADFE2CA49}"/>
    <cellStyle name="Normal 12 3 2 3 2 2 3 3 2" xfId="25553" xr:uid="{291A8E96-4C92-4799-8D2F-24EE413457C3}"/>
    <cellStyle name="Normal 12 3 2 3 2 2 3 4" xfId="25554" xr:uid="{F86538B4-B4E1-4E08-998E-D78D5F884E3D}"/>
    <cellStyle name="Normal 12 3 2 3 2 2 3 4 2" xfId="25555" xr:uid="{6F035D51-B66B-4FC1-9441-C01DD7A16660}"/>
    <cellStyle name="Normal 12 3 2 3 2 2 3 5" xfId="25556" xr:uid="{39D6E9A3-0D2E-402D-9435-E9BE048DB1AA}"/>
    <cellStyle name="Normal 12 3 2 3 2 2 3 5 2" xfId="25557" xr:uid="{4DC2F7F9-2B6E-48AB-A1BE-EA2DE49D6787}"/>
    <cellStyle name="Normal 12 3 2 3 2 2 3 6" xfId="25558" xr:uid="{576A6192-872C-477A-BCAA-6CCB060045DB}"/>
    <cellStyle name="Normal 12 3 2 3 2 2 3 6 2" xfId="25559" xr:uid="{FF00F2E3-32DC-4474-A9DF-35BA88AFC678}"/>
    <cellStyle name="Normal 12 3 2 3 2 2 3 7" xfId="25560" xr:uid="{DE792486-1D9B-490C-9A87-3627CC96A205}"/>
    <cellStyle name="Normal 12 3 2 3 2 2 3 7 2" xfId="25561" xr:uid="{F52A9A57-1938-423D-B9E7-F0B88D766265}"/>
    <cellStyle name="Normal 12 3 2 3 2 2 3 8" xfId="25562" xr:uid="{CDEB734B-8F3A-4A21-A4F3-35E28FFE00F8}"/>
    <cellStyle name="Normal 12 3 2 3 2 2 3 8 2" xfId="25563" xr:uid="{55C2AA32-6361-45A6-BA85-01A5C390B2A2}"/>
    <cellStyle name="Normal 12 3 2 3 2 2 3 9" xfId="25564" xr:uid="{1CC7AA77-66CB-45F8-96CA-B4AC6FB6D74F}"/>
    <cellStyle name="Normal 12 3 2 3 2 2 3_FY15" xfId="25565" xr:uid="{B8FB1844-6842-4B54-B8C9-74852BCBEA9E}"/>
    <cellStyle name="Normal 12 3 2 3 2 2 4" xfId="25566" xr:uid="{4CC51F60-5F91-4F00-A95B-B828F4DC0E72}"/>
    <cellStyle name="Normal 12 3 2 3 2 2 4 2" xfId="25567" xr:uid="{44A24D3B-58DE-4791-A8FD-535F221669CA}"/>
    <cellStyle name="Normal 12 3 2 3 2 2 4 2 2" xfId="25568" xr:uid="{7999BE74-74C9-4D13-94C2-E8A3807BF94F}"/>
    <cellStyle name="Normal 12 3 2 3 2 2 4 2 2 2" xfId="25569" xr:uid="{319DB9D8-6A25-4637-B1E9-1B7FE44CBED5}"/>
    <cellStyle name="Normal 12 3 2 3 2 2 4 2 3" xfId="25570" xr:uid="{3F6A5DC8-BD9C-4F07-A522-22E99EF0C53C}"/>
    <cellStyle name="Normal 12 3 2 3 2 2 4 2 3 2" xfId="25571" xr:uid="{82FFA854-5084-448E-BD82-01F671A07D3E}"/>
    <cellStyle name="Normal 12 3 2 3 2 2 4 2 4" xfId="25572" xr:uid="{0991C3CD-8509-4F29-93B8-B8DFD2D3A29E}"/>
    <cellStyle name="Normal 12 3 2 3 2 2 4 2 4 2" xfId="25573" xr:uid="{1E5B7A44-B0C6-451F-9F2B-A6A30870C8DD}"/>
    <cellStyle name="Normal 12 3 2 3 2 2 4 2 5" xfId="25574" xr:uid="{4B13F9BD-75A8-4418-BE05-D64DDBDEE4DA}"/>
    <cellStyle name="Normal 12 3 2 3 2 2 4 2 5 2" xfId="25575" xr:uid="{607B089D-00B0-4802-A494-001119FF2B99}"/>
    <cellStyle name="Normal 12 3 2 3 2 2 4 2 6" xfId="25576" xr:uid="{A6D8E610-2FAD-4E6A-9AC5-51F13CA68E2C}"/>
    <cellStyle name="Normal 12 3 2 3 2 2 4 2 6 2" xfId="25577" xr:uid="{94F935FD-1622-401B-B7AA-0E70F33A468E}"/>
    <cellStyle name="Normal 12 3 2 3 2 2 4 2 7" xfId="25578" xr:uid="{0E29F0E7-D030-4DDA-8860-5C82AF274D4D}"/>
    <cellStyle name="Normal 12 3 2 3 2 2 4 2 7 2" xfId="25579" xr:uid="{FE397F59-E10F-4214-A953-39DDD9F8082C}"/>
    <cellStyle name="Normal 12 3 2 3 2 2 4 2 8" xfId="25580" xr:uid="{0A8EFD30-DABB-4E5D-8A67-97DE1BCC9072}"/>
    <cellStyle name="Normal 12 3 2 3 2 2 4 2_FY15" xfId="25581" xr:uid="{E8B9C898-F2EB-4628-8970-B7837673B9BD}"/>
    <cellStyle name="Normal 12 3 2 3 2 2 4 3" xfId="25582" xr:uid="{45B4505C-4DE6-471F-9F1A-9BC6FCEE696C}"/>
    <cellStyle name="Normal 12 3 2 3 2 2 4 3 2" xfId="25583" xr:uid="{1EAE0ABE-7260-4B50-9E2D-3D94A096B52F}"/>
    <cellStyle name="Normal 12 3 2 3 2 2 4 4" xfId="25584" xr:uid="{E580871D-E801-457E-83B7-5DCC78823964}"/>
    <cellStyle name="Normal 12 3 2 3 2 2 4 4 2" xfId="25585" xr:uid="{B854ABEA-C8C9-4987-932F-1E377B3F818B}"/>
    <cellStyle name="Normal 12 3 2 3 2 2 4 5" xfId="25586" xr:uid="{8EED93FD-0667-40A2-AB11-CA5D4A6D439A}"/>
    <cellStyle name="Normal 12 3 2 3 2 2 4 5 2" xfId="25587" xr:uid="{9C71C6CE-1605-4440-BCEA-80CE84FE02F5}"/>
    <cellStyle name="Normal 12 3 2 3 2 2 4 6" xfId="25588" xr:uid="{D6EE6545-2743-41D7-A0BE-87A8CB19BBA8}"/>
    <cellStyle name="Normal 12 3 2 3 2 2 4 6 2" xfId="25589" xr:uid="{9924431C-4EF4-41DF-AD3D-E0A6ADF92F39}"/>
    <cellStyle name="Normal 12 3 2 3 2 2 4 7" xfId="25590" xr:uid="{F26B023C-2D61-4B66-B6FC-C1C86FBAD74B}"/>
    <cellStyle name="Normal 12 3 2 3 2 2 4 7 2" xfId="25591" xr:uid="{C6D4F2F7-C9DE-4080-A623-1129B6D4A0BA}"/>
    <cellStyle name="Normal 12 3 2 3 2 2 4 8" xfId="25592" xr:uid="{BA21A6DF-C6B8-4ADD-940B-6B8FA0AF9AAD}"/>
    <cellStyle name="Normal 12 3 2 3 2 2 4 8 2" xfId="25593" xr:uid="{4EEECBED-4710-4AB5-9917-C3C2A25AB528}"/>
    <cellStyle name="Normal 12 3 2 3 2 2 4 9" xfId="25594" xr:uid="{980CF465-C062-4137-985C-32A0843823E4}"/>
    <cellStyle name="Normal 12 3 2 3 2 2 4_FY15" xfId="25595" xr:uid="{708415CB-77A9-4E3D-8620-1EAE25FBF070}"/>
    <cellStyle name="Normal 12 3 2 3 2 2 5" xfId="25596" xr:uid="{0D271847-2F19-48CC-80CD-07BA45C71A09}"/>
    <cellStyle name="Normal 12 3 2 3 2 2 5 2" xfId="25597" xr:uid="{30EDF36D-F9E1-4CE5-B243-96E2300D223B}"/>
    <cellStyle name="Normal 12 3 2 3 2 2 5 2 2" xfId="25598" xr:uid="{78121A7B-F744-4FF3-83CE-5D29E43BF110}"/>
    <cellStyle name="Normal 12 3 2 3 2 2 5 3" xfId="25599" xr:uid="{E2BB6923-3A95-42AF-BCB6-1DDA1E6E3F28}"/>
    <cellStyle name="Normal 12 3 2 3 2 2 5 3 2" xfId="25600" xr:uid="{CF264C75-B164-45DE-9714-79AA0AE6740A}"/>
    <cellStyle name="Normal 12 3 2 3 2 2 5 4" xfId="25601" xr:uid="{7487A20B-0020-4BBA-9FE2-3B6154CE8226}"/>
    <cellStyle name="Normal 12 3 2 3 2 2 5 4 2" xfId="25602" xr:uid="{33C86C57-9993-4225-811D-470A26A0FAFF}"/>
    <cellStyle name="Normal 12 3 2 3 2 2 5 5" xfId="25603" xr:uid="{4B1E954E-20AF-4017-A1A1-529ED7FCA23A}"/>
    <cellStyle name="Normal 12 3 2 3 2 2 5 5 2" xfId="25604" xr:uid="{C0811204-7874-46D3-92FC-07F6B7C0CB9A}"/>
    <cellStyle name="Normal 12 3 2 3 2 2 5 6" xfId="25605" xr:uid="{9D3EF670-0791-41E9-8141-33A00408EA62}"/>
    <cellStyle name="Normal 12 3 2 3 2 2 5 6 2" xfId="25606" xr:uid="{5226775F-C427-4C47-BAE8-F61E23DB0049}"/>
    <cellStyle name="Normal 12 3 2 3 2 2 5 7" xfId="25607" xr:uid="{11343755-8143-48D4-AF20-57D2E2A0CFD5}"/>
    <cellStyle name="Normal 12 3 2 3 2 2 5 7 2" xfId="25608" xr:uid="{3B27C82B-20CB-4425-A3D4-B9376431B989}"/>
    <cellStyle name="Normal 12 3 2 3 2 2 5 8" xfId="25609" xr:uid="{EB926190-2105-47D7-92F0-514447F9955D}"/>
    <cellStyle name="Normal 12 3 2 3 2 2 5_FY15" xfId="25610" xr:uid="{FA32BF30-51CE-492F-8F75-7D1F3C9A1008}"/>
    <cellStyle name="Normal 12 3 2 3 2 2 6" xfId="25611" xr:uid="{21B7CD78-0ABB-4120-BC37-A4D964C4613F}"/>
    <cellStyle name="Normal 12 3 2 3 2 2 6 2" xfId="25612" xr:uid="{2891BC9C-A2F7-4F3F-B322-A9091B9F413B}"/>
    <cellStyle name="Normal 12 3 2 3 2 2 7" xfId="25613" xr:uid="{5B488DFC-B8BD-40D7-9DCA-890A7F096417}"/>
    <cellStyle name="Normal 12 3 2 3 2 2 7 2" xfId="25614" xr:uid="{8E4AB9CE-932E-4206-A46B-40E8AD3B3392}"/>
    <cellStyle name="Normal 12 3 2 3 2 2 8" xfId="25615" xr:uid="{1E757E13-369E-4678-9359-A6F2FAE4C2F3}"/>
    <cellStyle name="Normal 12 3 2 3 2 2 8 2" xfId="25616" xr:uid="{02D18A7A-A864-4F24-AE57-9918F5F158B0}"/>
    <cellStyle name="Normal 12 3 2 3 2 2 9" xfId="25617" xr:uid="{7F5ECD48-19E0-43D1-B7AA-F9D9F6370537}"/>
    <cellStyle name="Normal 12 3 2 3 2 2 9 2" xfId="25618" xr:uid="{735DADD1-2F3A-4F83-B6C7-F3B028826DED}"/>
    <cellStyle name="Normal 12 3 2 3 2 2_AAUP CBI Calc" xfId="25619" xr:uid="{ACBFD4F4-B58B-4B8C-BDC6-C1F1ECD3C662}"/>
    <cellStyle name="Normal 12 3 2 3 2 3" xfId="25620" xr:uid="{2E785C32-7733-4757-94AB-83C904FBE9DC}"/>
    <cellStyle name="Normal 12 3 2 3 2 3 10" xfId="25621" xr:uid="{12B1883E-75E4-4728-AC0B-FC8CC223AD31}"/>
    <cellStyle name="Normal 12 3 2 3 2 3 2" xfId="25622" xr:uid="{6DF83D2F-659B-4C4C-BDA4-63805F769A3A}"/>
    <cellStyle name="Normal 12 3 2 3 2 3 2 2" xfId="25623" xr:uid="{E4132543-48B3-472E-A628-6DBD66DB70A4}"/>
    <cellStyle name="Normal 12 3 2 3 2 3 2 2 2" xfId="25624" xr:uid="{BFD88126-8B20-47D5-9501-67BD4895E4C0}"/>
    <cellStyle name="Normal 12 3 2 3 2 3 2 2 2 2" xfId="25625" xr:uid="{5A2BB3BB-2B0D-484B-AA9D-EFF737AC2EA4}"/>
    <cellStyle name="Normal 12 3 2 3 2 3 2 2 3" xfId="25626" xr:uid="{2AA452AD-2A85-4280-81C3-6BC7F58E4003}"/>
    <cellStyle name="Normal 12 3 2 3 2 3 2 2 3 2" xfId="25627" xr:uid="{7629867D-CF1F-49F9-90B2-2231FC53CD8D}"/>
    <cellStyle name="Normal 12 3 2 3 2 3 2 2 4" xfId="25628" xr:uid="{AD1285F8-6E57-4A5D-BF02-A62CB6008DA0}"/>
    <cellStyle name="Normal 12 3 2 3 2 3 2 2 4 2" xfId="25629" xr:uid="{2696F492-9532-49A2-9FFF-A1BDC8DFB12A}"/>
    <cellStyle name="Normal 12 3 2 3 2 3 2 2 5" xfId="25630" xr:uid="{66C29716-D93A-4D3D-A6A8-82210C500AFA}"/>
    <cellStyle name="Normal 12 3 2 3 2 3 2 2 5 2" xfId="25631" xr:uid="{20DBC157-CFD6-4B5C-BEDA-ABD889FD62BD}"/>
    <cellStyle name="Normal 12 3 2 3 2 3 2 2 6" xfId="25632" xr:uid="{97F0D03C-C351-4817-A2DE-C73F7C01CB10}"/>
    <cellStyle name="Normal 12 3 2 3 2 3 2 2 6 2" xfId="25633" xr:uid="{25AC7014-D947-4B47-842F-737F120DD146}"/>
    <cellStyle name="Normal 12 3 2 3 2 3 2 2 7" xfId="25634" xr:uid="{75E08DCE-1DEE-4BCB-95DA-453EC77AEC4E}"/>
    <cellStyle name="Normal 12 3 2 3 2 3 2 2 7 2" xfId="25635" xr:uid="{5F3A5787-C104-4F98-8FE7-D08F03D54C72}"/>
    <cellStyle name="Normal 12 3 2 3 2 3 2 2 8" xfId="25636" xr:uid="{0731B585-72A4-44D6-9E45-905083D0C50F}"/>
    <cellStyle name="Normal 12 3 2 3 2 3 2 2_FY15" xfId="25637" xr:uid="{604518F8-0490-48AD-80F5-4AD897C1296A}"/>
    <cellStyle name="Normal 12 3 2 3 2 3 2 3" xfId="25638" xr:uid="{FFE2152C-3D7D-461E-A3C3-6BDC4EDF354F}"/>
    <cellStyle name="Normal 12 3 2 3 2 3 2 3 2" xfId="25639" xr:uid="{2560517F-9A73-4397-95C6-146EC3FBDE69}"/>
    <cellStyle name="Normal 12 3 2 3 2 3 2 4" xfId="25640" xr:uid="{8AE34F44-1B3A-4C72-B039-8B7CC3CB0935}"/>
    <cellStyle name="Normal 12 3 2 3 2 3 2 4 2" xfId="25641" xr:uid="{8971417C-B41A-4767-AAA3-7E937835F89B}"/>
    <cellStyle name="Normal 12 3 2 3 2 3 2 5" xfId="25642" xr:uid="{08AEC039-8683-4289-BB33-F1D165B0345D}"/>
    <cellStyle name="Normal 12 3 2 3 2 3 2 5 2" xfId="25643" xr:uid="{FEC8373A-C1D0-43EB-8274-21399FD7FFEB}"/>
    <cellStyle name="Normal 12 3 2 3 2 3 2 6" xfId="25644" xr:uid="{E809DAD6-811D-4276-93F7-3522BB3E47ED}"/>
    <cellStyle name="Normal 12 3 2 3 2 3 2 6 2" xfId="25645" xr:uid="{3A325149-3F3B-4C93-8FF3-80BBB7797970}"/>
    <cellStyle name="Normal 12 3 2 3 2 3 2 7" xfId="25646" xr:uid="{AD450CEC-4C66-4B6A-8CF6-C7F39B77A710}"/>
    <cellStyle name="Normal 12 3 2 3 2 3 2 7 2" xfId="25647" xr:uid="{C2866F7F-0458-4FA6-8A92-B57592DABEB4}"/>
    <cellStyle name="Normal 12 3 2 3 2 3 2 8" xfId="25648" xr:uid="{928ED558-BAE3-4306-AA6E-0D3D24F2ADF4}"/>
    <cellStyle name="Normal 12 3 2 3 2 3 2 8 2" xfId="25649" xr:uid="{8DFF3380-3FE5-44B7-A515-AEEC8AEC186B}"/>
    <cellStyle name="Normal 12 3 2 3 2 3 2 9" xfId="25650" xr:uid="{C0A572EC-D274-42CF-BA39-F679AAB219E8}"/>
    <cellStyle name="Normal 12 3 2 3 2 3 2_FY15" xfId="25651" xr:uid="{CD327E7E-0C4D-4A57-88B9-A249B835FA7A}"/>
    <cellStyle name="Normal 12 3 2 3 2 3 3" xfId="25652" xr:uid="{7C05683F-413E-41EE-84FD-AE526851231B}"/>
    <cellStyle name="Normal 12 3 2 3 2 3 3 2" xfId="25653" xr:uid="{5E28AFA8-1423-4556-A8F0-A761C313DABE}"/>
    <cellStyle name="Normal 12 3 2 3 2 3 3 2 2" xfId="25654" xr:uid="{544F1075-0FAE-4F9B-8D20-7314822E7FB5}"/>
    <cellStyle name="Normal 12 3 2 3 2 3 3 3" xfId="25655" xr:uid="{464303C2-8CFD-44CF-B844-433A55BB0332}"/>
    <cellStyle name="Normal 12 3 2 3 2 3 3 3 2" xfId="25656" xr:uid="{10E49CF1-0A4F-47F4-9824-E1C841D4E6AE}"/>
    <cellStyle name="Normal 12 3 2 3 2 3 3 4" xfId="25657" xr:uid="{B5AE9553-3480-4637-B3A1-114C0F67C48B}"/>
    <cellStyle name="Normal 12 3 2 3 2 3 3 4 2" xfId="25658" xr:uid="{25091AA3-D066-405F-A978-9E436519B63A}"/>
    <cellStyle name="Normal 12 3 2 3 2 3 3 5" xfId="25659" xr:uid="{0C378092-87C5-4540-92C5-56083ADA72CA}"/>
    <cellStyle name="Normal 12 3 2 3 2 3 3 5 2" xfId="25660" xr:uid="{AA50EACB-118F-4863-A541-9282FEBA6887}"/>
    <cellStyle name="Normal 12 3 2 3 2 3 3 6" xfId="25661" xr:uid="{6398838B-54D0-4316-963F-FF1379FF04B8}"/>
    <cellStyle name="Normal 12 3 2 3 2 3 3 6 2" xfId="25662" xr:uid="{DFBEF0F9-3AD6-4B73-A84D-3D3E7063F18B}"/>
    <cellStyle name="Normal 12 3 2 3 2 3 3 7" xfId="25663" xr:uid="{645A6E74-B150-4B00-B810-DBC2C9FD2641}"/>
    <cellStyle name="Normal 12 3 2 3 2 3 3 7 2" xfId="25664" xr:uid="{75807967-166D-40D4-9A5C-FFCA6E9AFF37}"/>
    <cellStyle name="Normal 12 3 2 3 2 3 3 8" xfId="25665" xr:uid="{4FFCA7A8-C661-4DCE-85A8-0184824A9A5A}"/>
    <cellStyle name="Normal 12 3 2 3 2 3 3_FY15" xfId="25666" xr:uid="{9240FC3D-4017-4116-BCB0-0E0D4068FC6C}"/>
    <cellStyle name="Normal 12 3 2 3 2 3 4" xfId="25667" xr:uid="{53411408-49C7-4398-8B3C-5D2B8366B2D4}"/>
    <cellStyle name="Normal 12 3 2 3 2 3 4 2" xfId="25668" xr:uid="{A85D83ED-033B-4261-A71F-5BA07E506153}"/>
    <cellStyle name="Normal 12 3 2 3 2 3 5" xfId="25669" xr:uid="{C6A90762-AA8C-495C-AE54-85265C4A294E}"/>
    <cellStyle name="Normal 12 3 2 3 2 3 5 2" xfId="25670" xr:uid="{3E3B7946-AFB1-47F1-B7A0-0DC0C751EE3B}"/>
    <cellStyle name="Normal 12 3 2 3 2 3 6" xfId="25671" xr:uid="{2225D290-CCE1-4D5E-BDE5-2EE11E8ADBC9}"/>
    <cellStyle name="Normal 12 3 2 3 2 3 6 2" xfId="25672" xr:uid="{6FBBAB6C-DF0F-4668-8AB1-959700A55D7A}"/>
    <cellStyle name="Normal 12 3 2 3 2 3 7" xfId="25673" xr:uid="{685B0DA5-E12B-43F3-9B4B-81155A66842E}"/>
    <cellStyle name="Normal 12 3 2 3 2 3 7 2" xfId="25674" xr:uid="{BA3CB20D-4E6D-45E3-AA2E-E89B86B6F757}"/>
    <cellStyle name="Normal 12 3 2 3 2 3 8" xfId="25675" xr:uid="{B2413B84-B7AC-4D67-AE8F-C0FFF11CF994}"/>
    <cellStyle name="Normal 12 3 2 3 2 3 8 2" xfId="25676" xr:uid="{A10407D5-B2C4-457C-B3F3-8A4BDE7699A4}"/>
    <cellStyle name="Normal 12 3 2 3 2 3 9" xfId="25677" xr:uid="{B084F0BB-83D2-4AF7-A10B-14E2A7CE9D95}"/>
    <cellStyle name="Normal 12 3 2 3 2 3 9 2" xfId="25678" xr:uid="{F4CB6054-3E1F-40F9-BF09-0BDC10952343}"/>
    <cellStyle name="Normal 12 3 2 3 2 3_AAUP CBI Calc" xfId="25679" xr:uid="{BA3473B8-0BA3-4F2B-A3C2-D43CC57F8DA0}"/>
    <cellStyle name="Normal 12 3 2 3 2 4" xfId="25680" xr:uid="{6C560B9A-714F-4CE2-A83D-60C783C8DDCB}"/>
    <cellStyle name="Normal 12 3 2 3 2 4 10" xfId="25681" xr:uid="{96D013B0-BF3E-4D43-B1D0-FA2DBB288D0B}"/>
    <cellStyle name="Normal 12 3 2 3 2 4 2" xfId="25682" xr:uid="{9F28E8FC-3DC0-481C-95CD-D118BA6F94B1}"/>
    <cellStyle name="Normal 12 3 2 3 2 4 2 2" xfId="25683" xr:uid="{ED8EB0BC-6831-4151-A691-BD8FEE53C818}"/>
    <cellStyle name="Normal 12 3 2 3 2 4 2 2 2" xfId="25684" xr:uid="{1CEDB30E-D5FA-4E07-B606-55DCEA732EF6}"/>
    <cellStyle name="Normal 12 3 2 3 2 4 2 2 2 2" xfId="25685" xr:uid="{F8E2A57C-3173-41F2-A69B-2C335A13273F}"/>
    <cellStyle name="Normal 12 3 2 3 2 4 2 2 3" xfId="25686" xr:uid="{47AA65C8-7D7A-421C-8824-717A8C93E9DF}"/>
    <cellStyle name="Normal 12 3 2 3 2 4 2 2 3 2" xfId="25687" xr:uid="{CAE2FD94-0EA4-47E8-8D44-832A4EDE6154}"/>
    <cellStyle name="Normal 12 3 2 3 2 4 2 2 4" xfId="25688" xr:uid="{B58AE192-E978-46B9-AAF1-C5CBDBBB2F7B}"/>
    <cellStyle name="Normal 12 3 2 3 2 4 2 2 4 2" xfId="25689" xr:uid="{ED6E5577-351B-4B2B-89E9-57517EFF74AD}"/>
    <cellStyle name="Normal 12 3 2 3 2 4 2 2 5" xfId="25690" xr:uid="{DAAAB95D-CBC8-4811-839C-0F70FFCFA525}"/>
    <cellStyle name="Normal 12 3 2 3 2 4 2 2 5 2" xfId="25691" xr:uid="{516592E5-018B-4076-9781-99F08FA33BA4}"/>
    <cellStyle name="Normal 12 3 2 3 2 4 2 2 6" xfId="25692" xr:uid="{37FFFA0E-4496-4B2D-ACEB-5E3457322DD5}"/>
    <cellStyle name="Normal 12 3 2 3 2 4 2 2 6 2" xfId="25693" xr:uid="{DF9F9A95-A9BA-43F6-9693-F1A9A73003F2}"/>
    <cellStyle name="Normal 12 3 2 3 2 4 2 2 7" xfId="25694" xr:uid="{2A7037BA-9FD0-433A-A48C-F46CFD6637D7}"/>
    <cellStyle name="Normal 12 3 2 3 2 4 2 2 7 2" xfId="25695" xr:uid="{03FC1CCF-094A-4628-A48C-368B89463ED2}"/>
    <cellStyle name="Normal 12 3 2 3 2 4 2 2 8" xfId="25696" xr:uid="{498DB394-06A7-4EF6-8028-C0A15B5920C6}"/>
    <cellStyle name="Normal 12 3 2 3 2 4 2 2_FY15" xfId="25697" xr:uid="{E65CE81C-BBFC-414A-8133-EE489F1843F6}"/>
    <cellStyle name="Normal 12 3 2 3 2 4 2 3" xfId="25698" xr:uid="{30338179-D39E-4766-BC5E-90FF65D3DCC4}"/>
    <cellStyle name="Normal 12 3 2 3 2 4 2 3 2" xfId="25699" xr:uid="{C67CE1AD-78A5-4778-80A0-56D5CB29E8E4}"/>
    <cellStyle name="Normal 12 3 2 3 2 4 2 4" xfId="25700" xr:uid="{B1A9C582-53D8-4739-8E52-F4543AE6432B}"/>
    <cellStyle name="Normal 12 3 2 3 2 4 2 4 2" xfId="25701" xr:uid="{6AE0D352-572D-4BF0-8CAB-B5B153BA37B6}"/>
    <cellStyle name="Normal 12 3 2 3 2 4 2 5" xfId="25702" xr:uid="{9FCC8218-A5B9-4FDD-9B9B-3DD5C93F9EE2}"/>
    <cellStyle name="Normal 12 3 2 3 2 4 2 5 2" xfId="25703" xr:uid="{B0186EDF-F2D6-468F-AAFA-3F6283ACFCBA}"/>
    <cellStyle name="Normal 12 3 2 3 2 4 2 6" xfId="25704" xr:uid="{FA2E8101-8A3C-4FA9-9436-A7223C2FF79D}"/>
    <cellStyle name="Normal 12 3 2 3 2 4 2 6 2" xfId="25705" xr:uid="{F58F6AF6-7216-4C47-A3A6-AE6864BBD006}"/>
    <cellStyle name="Normal 12 3 2 3 2 4 2 7" xfId="25706" xr:uid="{89C85F3C-8510-459F-B691-3CF6A0BF6D17}"/>
    <cellStyle name="Normal 12 3 2 3 2 4 2 7 2" xfId="25707" xr:uid="{DAA11010-DB48-454B-AEC6-35F31AFD96BD}"/>
    <cellStyle name="Normal 12 3 2 3 2 4 2 8" xfId="25708" xr:uid="{78CF70EB-A783-4B1C-8744-B6F97CE96993}"/>
    <cellStyle name="Normal 12 3 2 3 2 4 2 8 2" xfId="25709" xr:uid="{A6821014-1926-483E-AA8F-77CC94BC005F}"/>
    <cellStyle name="Normal 12 3 2 3 2 4 2 9" xfId="25710" xr:uid="{2A729739-F570-43F2-ABE5-08A2D0196DB9}"/>
    <cellStyle name="Normal 12 3 2 3 2 4 2_FY15" xfId="25711" xr:uid="{8C9095B2-60B0-475D-A5E7-6D1548EC8976}"/>
    <cellStyle name="Normal 12 3 2 3 2 4 3" xfId="25712" xr:uid="{66BE3541-B434-4FD8-A629-954349133DAB}"/>
    <cellStyle name="Normal 12 3 2 3 2 4 3 2" xfId="25713" xr:uid="{7D7C04E3-1DD2-46F7-B689-AC33648BE826}"/>
    <cellStyle name="Normal 12 3 2 3 2 4 3 2 2" xfId="25714" xr:uid="{0106FF5E-C8FE-4370-BB44-F931C4832084}"/>
    <cellStyle name="Normal 12 3 2 3 2 4 3 3" xfId="25715" xr:uid="{BB46CCA8-2F3C-459C-9B8C-0BAF6550F8B9}"/>
    <cellStyle name="Normal 12 3 2 3 2 4 3 3 2" xfId="25716" xr:uid="{7B3BE73C-BCE8-4143-B830-E65A04913749}"/>
    <cellStyle name="Normal 12 3 2 3 2 4 3 4" xfId="25717" xr:uid="{9DC8DB4B-A19A-4EA5-B3C2-8ECAC16F26B3}"/>
    <cellStyle name="Normal 12 3 2 3 2 4 3 4 2" xfId="25718" xr:uid="{E46C3491-1B79-453B-B5F3-67D1443CAC76}"/>
    <cellStyle name="Normal 12 3 2 3 2 4 3 5" xfId="25719" xr:uid="{33945048-6F2D-4112-8405-0C4D77817B30}"/>
    <cellStyle name="Normal 12 3 2 3 2 4 3 5 2" xfId="25720" xr:uid="{C5C343DE-B55C-420B-BF8A-84ED0DB6F018}"/>
    <cellStyle name="Normal 12 3 2 3 2 4 3 6" xfId="25721" xr:uid="{0A32F402-2D22-423D-85D6-3A1FDF54679F}"/>
    <cellStyle name="Normal 12 3 2 3 2 4 3 6 2" xfId="25722" xr:uid="{FFDB71E6-6F21-45EB-831B-537791088D28}"/>
    <cellStyle name="Normal 12 3 2 3 2 4 3 7" xfId="25723" xr:uid="{67543454-DB85-4C60-8696-02B48BDA1B0D}"/>
    <cellStyle name="Normal 12 3 2 3 2 4 3 7 2" xfId="25724" xr:uid="{20778DC3-00F3-4A9F-B82C-1C16D415B808}"/>
    <cellStyle name="Normal 12 3 2 3 2 4 3 8" xfId="25725" xr:uid="{451D3DC6-ADE6-4F61-BE1F-1CD1D657D3DA}"/>
    <cellStyle name="Normal 12 3 2 3 2 4 3_FY15" xfId="25726" xr:uid="{61CC7AA3-5EBF-4B81-BD5E-378925C873C7}"/>
    <cellStyle name="Normal 12 3 2 3 2 4 4" xfId="25727" xr:uid="{CCAB50A9-775E-4A8F-A9D7-531F6BADF937}"/>
    <cellStyle name="Normal 12 3 2 3 2 4 4 2" xfId="25728" xr:uid="{C2287FD3-219C-4A90-B63B-6287B9FC1EE1}"/>
    <cellStyle name="Normal 12 3 2 3 2 4 5" xfId="25729" xr:uid="{A4700AC4-C678-4933-B255-F652B1DCFDE6}"/>
    <cellStyle name="Normal 12 3 2 3 2 4 5 2" xfId="25730" xr:uid="{53F50523-2408-4EF7-90A8-096A02DDEDF4}"/>
    <cellStyle name="Normal 12 3 2 3 2 4 6" xfId="25731" xr:uid="{6E90E1F5-C992-4063-BB64-04ECE69306CE}"/>
    <cellStyle name="Normal 12 3 2 3 2 4 6 2" xfId="25732" xr:uid="{F92A4980-739D-4955-A927-BCB4396AF0E8}"/>
    <cellStyle name="Normal 12 3 2 3 2 4 7" xfId="25733" xr:uid="{196D7C46-A713-4684-9730-2845ECC04BEF}"/>
    <cellStyle name="Normal 12 3 2 3 2 4 7 2" xfId="25734" xr:uid="{2FC32ABD-A6F4-406A-90EE-A182DF54656F}"/>
    <cellStyle name="Normal 12 3 2 3 2 4 8" xfId="25735" xr:uid="{D2749454-6679-469E-AB33-D60EF16067A5}"/>
    <cellStyle name="Normal 12 3 2 3 2 4 8 2" xfId="25736" xr:uid="{6AFD6C45-8D7F-4D3A-8331-22060C14134F}"/>
    <cellStyle name="Normal 12 3 2 3 2 4 9" xfId="25737" xr:uid="{CEA5C839-0366-4E38-9900-4616BC74D825}"/>
    <cellStyle name="Normal 12 3 2 3 2 4 9 2" xfId="25738" xr:uid="{BE875973-B083-4D05-87B1-C06E114477FE}"/>
    <cellStyle name="Normal 12 3 2 3 2 4_AAUP CBI Calc" xfId="25739" xr:uid="{EE004362-2FC5-4859-B289-69C3615B9E3E}"/>
    <cellStyle name="Normal 12 3 2 3 2 5" xfId="25740" xr:uid="{426DED83-F6CC-4B46-9F50-D1F1EC9D0729}"/>
    <cellStyle name="Normal 12 3 2 3 2 5 10" xfId="25741" xr:uid="{F2E8AB0A-E765-44A3-8536-4726A87F6FF5}"/>
    <cellStyle name="Normal 12 3 2 3 2 5 2" xfId="25742" xr:uid="{171BA5F3-90C5-4D7B-9C44-FD8A3E2EB04E}"/>
    <cellStyle name="Normal 12 3 2 3 2 5 2 2" xfId="25743" xr:uid="{8A45D739-6ECF-43E0-8DA7-3F00EC8347FE}"/>
    <cellStyle name="Normal 12 3 2 3 2 5 2 2 2" xfId="25744" xr:uid="{58519988-B11A-4FF8-9E01-6193822967B1}"/>
    <cellStyle name="Normal 12 3 2 3 2 5 2 2 2 2" xfId="25745" xr:uid="{F835448D-AE9A-4EC4-8753-56884A112F09}"/>
    <cellStyle name="Normal 12 3 2 3 2 5 2 2 3" xfId="25746" xr:uid="{3A455F06-C52A-47F9-B9B0-3EFA0A233FD0}"/>
    <cellStyle name="Normal 12 3 2 3 2 5 2 2 3 2" xfId="25747" xr:uid="{FC7F31FA-AA90-4FC2-AD52-FBD0FA2466DA}"/>
    <cellStyle name="Normal 12 3 2 3 2 5 2 2 4" xfId="25748" xr:uid="{B33FC56F-7A6A-4358-AE20-DEA50C067AE9}"/>
    <cellStyle name="Normal 12 3 2 3 2 5 2 2 4 2" xfId="25749" xr:uid="{A442FABB-6DF8-4AD6-BD3F-1BF5B3F062C2}"/>
    <cellStyle name="Normal 12 3 2 3 2 5 2 2 5" xfId="25750" xr:uid="{4E8B1C8E-5E28-4927-9D12-F2C37FF131D2}"/>
    <cellStyle name="Normal 12 3 2 3 2 5 2 2 5 2" xfId="25751" xr:uid="{9FDE5FE9-97A9-408C-B131-C81BDD5F31B2}"/>
    <cellStyle name="Normal 12 3 2 3 2 5 2 2 6" xfId="25752" xr:uid="{AEE1BC48-2AD4-4E2E-948D-A92F4BB225B8}"/>
    <cellStyle name="Normal 12 3 2 3 2 5 2 2 6 2" xfId="25753" xr:uid="{9B6987CF-9D9D-4B54-B348-A362B33EC980}"/>
    <cellStyle name="Normal 12 3 2 3 2 5 2 2 7" xfId="25754" xr:uid="{839F0B88-E765-4243-A7A4-9B64FB030F53}"/>
    <cellStyle name="Normal 12 3 2 3 2 5 2 2 7 2" xfId="25755" xr:uid="{F7FC3E69-10BC-4589-923F-BDE13B777BEC}"/>
    <cellStyle name="Normal 12 3 2 3 2 5 2 2 8" xfId="25756" xr:uid="{BCABC90B-BBFB-4F93-847F-8046ABBFCF73}"/>
    <cellStyle name="Normal 12 3 2 3 2 5 2 2_FY15" xfId="25757" xr:uid="{D912FF42-4637-4DAA-9F41-BB1A6FA57B80}"/>
    <cellStyle name="Normal 12 3 2 3 2 5 2 3" xfId="25758" xr:uid="{43D5AB16-25E7-4DB6-B431-DE6CB29057C2}"/>
    <cellStyle name="Normal 12 3 2 3 2 5 2 3 2" xfId="25759" xr:uid="{D96BD316-3FE4-40B7-BF45-17D3292CFAEE}"/>
    <cellStyle name="Normal 12 3 2 3 2 5 2 4" xfId="25760" xr:uid="{4C950CA0-65E8-4A19-8A8D-04D62994ACB1}"/>
    <cellStyle name="Normal 12 3 2 3 2 5 2 4 2" xfId="25761" xr:uid="{2B6D607F-9806-4FAB-B4CC-17B82EE4CD9E}"/>
    <cellStyle name="Normal 12 3 2 3 2 5 2 5" xfId="25762" xr:uid="{56403B70-344F-49C3-B838-F010EADEC7EE}"/>
    <cellStyle name="Normal 12 3 2 3 2 5 2 5 2" xfId="25763" xr:uid="{821DE3E0-0C3E-43C2-A83D-85229625FB79}"/>
    <cellStyle name="Normal 12 3 2 3 2 5 2 6" xfId="25764" xr:uid="{23B62787-CC44-4420-9BB1-9A38C532097E}"/>
    <cellStyle name="Normal 12 3 2 3 2 5 2 6 2" xfId="25765" xr:uid="{B1A93B17-5E67-46F2-A75E-C3AB34E80C30}"/>
    <cellStyle name="Normal 12 3 2 3 2 5 2 7" xfId="25766" xr:uid="{70195A6D-284E-48F9-867F-DCFEF42D2232}"/>
    <cellStyle name="Normal 12 3 2 3 2 5 2 7 2" xfId="25767" xr:uid="{1EDB878D-EC30-4729-B3C9-B9703A29867D}"/>
    <cellStyle name="Normal 12 3 2 3 2 5 2 8" xfId="25768" xr:uid="{7C37DD04-CD25-4091-B6C8-F24D01E51E45}"/>
    <cellStyle name="Normal 12 3 2 3 2 5 2 8 2" xfId="25769" xr:uid="{B935CE37-2EE2-4DC4-9872-735DBD172E44}"/>
    <cellStyle name="Normal 12 3 2 3 2 5 2 9" xfId="25770" xr:uid="{2FB7AC15-6805-4BEB-8284-6E018D7BBB6B}"/>
    <cellStyle name="Normal 12 3 2 3 2 5 2_FY15" xfId="25771" xr:uid="{4925823F-8DFC-4B3D-822A-520234CC97A0}"/>
    <cellStyle name="Normal 12 3 2 3 2 5 3" xfId="25772" xr:uid="{F8F6A294-93E2-49B1-81CA-AC11F2867616}"/>
    <cellStyle name="Normal 12 3 2 3 2 5 3 2" xfId="25773" xr:uid="{874D3105-9801-4958-8145-021799AC06AA}"/>
    <cellStyle name="Normal 12 3 2 3 2 5 3 2 2" xfId="25774" xr:uid="{558277B8-CF3A-4C6F-AB83-BDF6237964F1}"/>
    <cellStyle name="Normal 12 3 2 3 2 5 3 3" xfId="25775" xr:uid="{55FE0E1E-11E8-48D2-A9BB-87E44EE38147}"/>
    <cellStyle name="Normal 12 3 2 3 2 5 3 3 2" xfId="25776" xr:uid="{932DD8CA-4434-486D-AADC-B79B00CCDC5B}"/>
    <cellStyle name="Normal 12 3 2 3 2 5 3 4" xfId="25777" xr:uid="{D308AE2F-1163-4923-A14D-8F9A499301DE}"/>
    <cellStyle name="Normal 12 3 2 3 2 5 3 4 2" xfId="25778" xr:uid="{358AE9B1-AE3D-4B45-9651-C90F48CED374}"/>
    <cellStyle name="Normal 12 3 2 3 2 5 3 5" xfId="25779" xr:uid="{63622105-348D-4370-869A-E01CDEDABE53}"/>
    <cellStyle name="Normal 12 3 2 3 2 5 3 5 2" xfId="25780" xr:uid="{049372B0-A89D-47BE-86B0-5AC38283F99C}"/>
    <cellStyle name="Normal 12 3 2 3 2 5 3 6" xfId="25781" xr:uid="{1D5E9EBE-BB83-452B-BCCB-0C0350638F71}"/>
    <cellStyle name="Normal 12 3 2 3 2 5 3 6 2" xfId="25782" xr:uid="{8B5DE7B5-54C2-4C03-9EDC-C57CFE391E6A}"/>
    <cellStyle name="Normal 12 3 2 3 2 5 3 7" xfId="25783" xr:uid="{89DEAF9B-71F2-4827-BF9C-48FD1C493FD0}"/>
    <cellStyle name="Normal 12 3 2 3 2 5 3 7 2" xfId="25784" xr:uid="{6BA0A202-2DA9-4159-8161-B944A34ABF3E}"/>
    <cellStyle name="Normal 12 3 2 3 2 5 3 8" xfId="25785" xr:uid="{C052A449-B5EA-41F1-B81C-EA871B5DD48C}"/>
    <cellStyle name="Normal 12 3 2 3 2 5 3_FY15" xfId="25786" xr:uid="{1F69935E-CEAC-4A3C-95A1-4D5F74AA26BA}"/>
    <cellStyle name="Normal 12 3 2 3 2 5 4" xfId="25787" xr:uid="{A9639639-8435-430F-B50D-043954E9BB5A}"/>
    <cellStyle name="Normal 12 3 2 3 2 5 4 2" xfId="25788" xr:uid="{546E063A-5B07-4632-8FB1-7D131FFBB0D7}"/>
    <cellStyle name="Normal 12 3 2 3 2 5 5" xfId="25789" xr:uid="{C8774D88-0BBC-40BE-976B-67EA4EE6A06F}"/>
    <cellStyle name="Normal 12 3 2 3 2 5 5 2" xfId="25790" xr:uid="{34185CE0-C728-46CB-8E38-8630340E538E}"/>
    <cellStyle name="Normal 12 3 2 3 2 5 6" xfId="25791" xr:uid="{ADEB93F4-2303-479A-AE91-D89208F210B4}"/>
    <cellStyle name="Normal 12 3 2 3 2 5 6 2" xfId="25792" xr:uid="{54DA962A-8AA9-4D34-9055-BC77ED0D0287}"/>
    <cellStyle name="Normal 12 3 2 3 2 5 7" xfId="25793" xr:uid="{B4C68432-90C2-488A-82F4-44CB6A237806}"/>
    <cellStyle name="Normal 12 3 2 3 2 5 7 2" xfId="25794" xr:uid="{D525A276-D4EC-4F86-8404-FE09D82EAC69}"/>
    <cellStyle name="Normal 12 3 2 3 2 5 8" xfId="25795" xr:uid="{CC117D5D-D130-4897-AA38-E53209ADBE54}"/>
    <cellStyle name="Normal 12 3 2 3 2 5 8 2" xfId="25796" xr:uid="{8AE49AF6-4CC7-4F51-AAB3-70A31D2F2390}"/>
    <cellStyle name="Normal 12 3 2 3 2 5 9" xfId="25797" xr:uid="{69395123-CE7F-4C18-BE81-C931A2695F4B}"/>
    <cellStyle name="Normal 12 3 2 3 2 5 9 2" xfId="25798" xr:uid="{F86ECA1B-8CBC-4D9F-8A37-1B99E94990AF}"/>
    <cellStyle name="Normal 12 3 2 3 2 5_AAUP CBI Calc" xfId="25799" xr:uid="{C4FF9BD1-6B10-4378-984A-4A08B5C68117}"/>
    <cellStyle name="Normal 12 3 2 3 2 6" xfId="25800" xr:uid="{D729D536-D025-4FA6-B43F-FE36E8B45303}"/>
    <cellStyle name="Normal 12 3 2 3 2 6 10" xfId="25801" xr:uid="{C3C40DD0-D43C-48E5-ABD5-1EAC7007F822}"/>
    <cellStyle name="Normal 12 3 2 3 2 6 2" xfId="25802" xr:uid="{5D6C485A-A943-4DB3-8607-4997DFA7C1BF}"/>
    <cellStyle name="Normal 12 3 2 3 2 6 2 2" xfId="25803" xr:uid="{3EFE5DAC-CA5D-4939-B147-AA0491997E69}"/>
    <cellStyle name="Normal 12 3 2 3 2 6 2 2 2" xfId="25804" xr:uid="{96F90174-303F-4EF6-A7F6-8CA317CC98E8}"/>
    <cellStyle name="Normal 12 3 2 3 2 6 2 2 2 2" xfId="25805" xr:uid="{C2F6F9DB-8949-4107-AF66-EC13F59D35BD}"/>
    <cellStyle name="Normal 12 3 2 3 2 6 2 2 3" xfId="25806" xr:uid="{1FFD38F2-E6BC-4248-8BDA-32FED2326700}"/>
    <cellStyle name="Normal 12 3 2 3 2 6 2 2 3 2" xfId="25807" xr:uid="{D210F839-0A24-4C79-9B38-F5E7161505CD}"/>
    <cellStyle name="Normal 12 3 2 3 2 6 2 2 4" xfId="25808" xr:uid="{70B2705E-005E-45D1-9B3A-37822FF41897}"/>
    <cellStyle name="Normal 12 3 2 3 2 6 2 2 4 2" xfId="25809" xr:uid="{1F3D2F74-046F-473E-83C0-51B683BC8AB8}"/>
    <cellStyle name="Normal 12 3 2 3 2 6 2 2 5" xfId="25810" xr:uid="{F69397AD-BA6D-42DA-A088-2880DFE477D5}"/>
    <cellStyle name="Normal 12 3 2 3 2 6 2 2 5 2" xfId="25811" xr:uid="{F77BB86E-8DD7-4CFE-A319-98E5BEBFFF28}"/>
    <cellStyle name="Normal 12 3 2 3 2 6 2 2 6" xfId="25812" xr:uid="{08030AEF-7F49-409A-8052-C61969D46248}"/>
    <cellStyle name="Normal 12 3 2 3 2 6 2 2 6 2" xfId="25813" xr:uid="{D6780C3B-D3CA-48DC-918B-C576B8930746}"/>
    <cellStyle name="Normal 12 3 2 3 2 6 2 2 7" xfId="25814" xr:uid="{DE00FAAC-424B-4DF3-B543-C7E1A8243798}"/>
    <cellStyle name="Normal 12 3 2 3 2 6 2 2 7 2" xfId="25815" xr:uid="{9936082A-4765-4F7B-B405-54C7F9711C13}"/>
    <cellStyle name="Normal 12 3 2 3 2 6 2 2 8" xfId="25816" xr:uid="{F53189FC-551E-4FB2-A311-5B0E38257C63}"/>
    <cellStyle name="Normal 12 3 2 3 2 6 2 2_FY15" xfId="25817" xr:uid="{EE07B28D-6C16-46A3-B817-C5BA61BA7CCB}"/>
    <cellStyle name="Normal 12 3 2 3 2 6 2 3" xfId="25818" xr:uid="{BACF6917-8140-4556-95E4-AFFFD13EFA94}"/>
    <cellStyle name="Normal 12 3 2 3 2 6 2 3 2" xfId="25819" xr:uid="{40A7D1B3-D552-4D66-BACC-60303C428A6A}"/>
    <cellStyle name="Normal 12 3 2 3 2 6 2 4" xfId="25820" xr:uid="{3BDFB8AC-692D-4020-BD64-C6A67038A41B}"/>
    <cellStyle name="Normal 12 3 2 3 2 6 2 4 2" xfId="25821" xr:uid="{E63472C9-24A8-4328-8781-3F0E4C7C2FDC}"/>
    <cellStyle name="Normal 12 3 2 3 2 6 2 5" xfId="25822" xr:uid="{842A4984-50A3-4057-95CC-8013B8FABD81}"/>
    <cellStyle name="Normal 12 3 2 3 2 6 2 5 2" xfId="25823" xr:uid="{EA408B9A-AF35-48A2-9191-2CE0C694F2D8}"/>
    <cellStyle name="Normal 12 3 2 3 2 6 2 6" xfId="25824" xr:uid="{73CF3589-A341-4375-85A3-3EC16769404C}"/>
    <cellStyle name="Normal 12 3 2 3 2 6 2 6 2" xfId="25825" xr:uid="{8A5F26D2-77DF-4EB1-BA9A-65C5F21F7AE8}"/>
    <cellStyle name="Normal 12 3 2 3 2 6 2 7" xfId="25826" xr:uid="{CBEB61CA-7BC5-450E-8A90-AAFB69F6C31D}"/>
    <cellStyle name="Normal 12 3 2 3 2 6 2 7 2" xfId="25827" xr:uid="{5011179A-73CF-48F0-BBC4-52295B8BAF38}"/>
    <cellStyle name="Normal 12 3 2 3 2 6 2 8" xfId="25828" xr:uid="{7C34E425-AE30-449F-87EC-0DA0D2C72CF5}"/>
    <cellStyle name="Normal 12 3 2 3 2 6 2 8 2" xfId="25829" xr:uid="{A0FEC255-65F8-40F0-A84F-50A0F2A1FBA5}"/>
    <cellStyle name="Normal 12 3 2 3 2 6 2 9" xfId="25830" xr:uid="{C6882094-35BB-47B8-8DB0-FC155120B84A}"/>
    <cellStyle name="Normal 12 3 2 3 2 6 2_FY15" xfId="25831" xr:uid="{3CD58C3B-BE1E-4DB4-A055-55FC1E0B6DAA}"/>
    <cellStyle name="Normal 12 3 2 3 2 6 3" xfId="25832" xr:uid="{E475E7D2-7F3B-4A8A-A8C2-924E856701D6}"/>
    <cellStyle name="Normal 12 3 2 3 2 6 3 2" xfId="25833" xr:uid="{80DC85CB-7FEE-4F7B-B3F1-E090BA69206A}"/>
    <cellStyle name="Normal 12 3 2 3 2 6 3 2 2" xfId="25834" xr:uid="{2E589EB5-2F81-4E1E-A4CC-165467C194C7}"/>
    <cellStyle name="Normal 12 3 2 3 2 6 3 3" xfId="25835" xr:uid="{4BB4B61A-A3C2-4FB6-9F9C-DCA119B7D9CF}"/>
    <cellStyle name="Normal 12 3 2 3 2 6 3 3 2" xfId="25836" xr:uid="{350EB145-2523-4C68-BF95-989979DE5A42}"/>
    <cellStyle name="Normal 12 3 2 3 2 6 3 4" xfId="25837" xr:uid="{73FD8DFD-4ED5-4C5C-A367-1505D2D9F9E0}"/>
    <cellStyle name="Normal 12 3 2 3 2 6 3 4 2" xfId="25838" xr:uid="{1187C878-646F-437F-BB5B-2B154A1B0796}"/>
    <cellStyle name="Normal 12 3 2 3 2 6 3 5" xfId="25839" xr:uid="{CB3459AE-D5EF-426F-8DF5-3852956D8228}"/>
    <cellStyle name="Normal 12 3 2 3 2 6 3 5 2" xfId="25840" xr:uid="{A04115C8-E415-4568-873A-1DB311A9A678}"/>
    <cellStyle name="Normal 12 3 2 3 2 6 3 6" xfId="25841" xr:uid="{2D912CB3-4136-4BB6-8A85-DE8F6BDA0F92}"/>
    <cellStyle name="Normal 12 3 2 3 2 6 3 6 2" xfId="25842" xr:uid="{96299AF3-D503-4653-8C5C-0C7D66A27804}"/>
    <cellStyle name="Normal 12 3 2 3 2 6 3 7" xfId="25843" xr:uid="{3922CAED-1735-49E0-BEAA-8020960004D8}"/>
    <cellStyle name="Normal 12 3 2 3 2 6 3 7 2" xfId="25844" xr:uid="{1F273AF3-CBC6-48AC-A7A4-9835C47FE990}"/>
    <cellStyle name="Normal 12 3 2 3 2 6 3 8" xfId="25845" xr:uid="{AD645A04-0690-4999-A440-AFC92EADB5C9}"/>
    <cellStyle name="Normal 12 3 2 3 2 6 3_FY15" xfId="25846" xr:uid="{377B88C4-1F36-4AE7-B8D7-A66E67842462}"/>
    <cellStyle name="Normal 12 3 2 3 2 6 4" xfId="25847" xr:uid="{798F29D5-8DC1-4DB6-B8DA-4D5577E4BAC5}"/>
    <cellStyle name="Normal 12 3 2 3 2 6 4 2" xfId="25848" xr:uid="{0EBED256-F5D0-407A-8F79-921D96478C63}"/>
    <cellStyle name="Normal 12 3 2 3 2 6 5" xfId="25849" xr:uid="{2523CA16-B30A-41F6-AD66-CAFFF7E2EE14}"/>
    <cellStyle name="Normal 12 3 2 3 2 6 5 2" xfId="25850" xr:uid="{38565299-B444-46CB-83A0-0096300CEA6D}"/>
    <cellStyle name="Normal 12 3 2 3 2 6 6" xfId="25851" xr:uid="{C78AA498-7AE2-4086-9BE2-0CB9C1C23C49}"/>
    <cellStyle name="Normal 12 3 2 3 2 6 6 2" xfId="25852" xr:uid="{22CF74FB-9550-4815-A637-A22F189C864B}"/>
    <cellStyle name="Normal 12 3 2 3 2 6 7" xfId="25853" xr:uid="{8FB2A162-8DF9-4CE6-A5EB-278DC8C06368}"/>
    <cellStyle name="Normal 12 3 2 3 2 6 7 2" xfId="25854" xr:uid="{E34EBF00-CEAA-4DE0-AFEB-6E74AEFE1081}"/>
    <cellStyle name="Normal 12 3 2 3 2 6 8" xfId="25855" xr:uid="{762DF666-AFCA-488A-B5D7-4EA4DA9BEF72}"/>
    <cellStyle name="Normal 12 3 2 3 2 6 8 2" xfId="25856" xr:uid="{4F1A60BE-7F3D-4B91-8D06-BD99777A56E9}"/>
    <cellStyle name="Normal 12 3 2 3 2 6 9" xfId="25857" xr:uid="{7A70A489-F197-4443-A3D4-18F0C6412A4E}"/>
    <cellStyle name="Normal 12 3 2 3 2 6 9 2" xfId="25858" xr:uid="{945B5231-6CAA-4BDD-94DD-0998A5FB3584}"/>
    <cellStyle name="Normal 12 3 2 3 2 6_AAUP CBI Calc" xfId="25859" xr:uid="{89AC4A4C-2ADE-4783-9ABC-AC28529165F5}"/>
    <cellStyle name="Normal 12 3 2 3 2 7" xfId="25860" xr:uid="{672F3500-F4EA-4A25-B641-761F0AD74D51}"/>
    <cellStyle name="Normal 12 3 2 3 2 7 2" xfId="25861" xr:uid="{30D00AD5-1CFB-4BD8-8B7B-1669262B2A45}"/>
    <cellStyle name="Normal 12 3 2 3 2 7 2 2" xfId="25862" xr:uid="{A837AF29-AEB8-4381-AF1F-3AD2ABC840B4}"/>
    <cellStyle name="Normal 12 3 2 3 2 7 2 2 2" xfId="25863" xr:uid="{11D5675B-D7A7-4CD1-BE44-B3F5DDDD56D2}"/>
    <cellStyle name="Normal 12 3 2 3 2 7 2 3" xfId="25864" xr:uid="{47947B4F-B5DA-43B9-B0C9-6137197FFC6B}"/>
    <cellStyle name="Normal 12 3 2 3 2 7 2 3 2" xfId="25865" xr:uid="{E0FEA0B3-3F7D-4EBD-BE6B-C7207C253F8F}"/>
    <cellStyle name="Normal 12 3 2 3 2 7 2 4" xfId="25866" xr:uid="{441BEF08-5D3C-41B3-B092-156D1F65AE82}"/>
    <cellStyle name="Normal 12 3 2 3 2 7 2 4 2" xfId="25867" xr:uid="{58F6013C-B701-466D-A603-B30EC54DAD07}"/>
    <cellStyle name="Normal 12 3 2 3 2 7 2 5" xfId="25868" xr:uid="{3B6A1D0F-A46B-436A-A274-4366FC01A320}"/>
    <cellStyle name="Normal 12 3 2 3 2 7 2 5 2" xfId="25869" xr:uid="{12E05ACB-6CB1-41EF-90E2-A864BA3D693E}"/>
    <cellStyle name="Normal 12 3 2 3 2 7 2 6" xfId="25870" xr:uid="{F855ABD9-E6ED-4E44-8028-08040EDCF4AC}"/>
    <cellStyle name="Normal 12 3 2 3 2 7 2 6 2" xfId="25871" xr:uid="{AA1145C3-9E3A-4D76-80AB-ECA6EAE5CAEE}"/>
    <cellStyle name="Normal 12 3 2 3 2 7 2 7" xfId="25872" xr:uid="{06882160-E0A8-44ED-8FF9-609BF5662917}"/>
    <cellStyle name="Normal 12 3 2 3 2 7 2 7 2" xfId="25873" xr:uid="{CD129C58-1DB6-4C44-9F13-6A6F56786776}"/>
    <cellStyle name="Normal 12 3 2 3 2 7 2 8" xfId="25874" xr:uid="{D8559C91-9290-43B8-BE90-4C72A45D658C}"/>
    <cellStyle name="Normal 12 3 2 3 2 7 2_FY15" xfId="25875" xr:uid="{088AFB9D-BFF9-4797-8421-CA93B5D7F0AE}"/>
    <cellStyle name="Normal 12 3 2 3 2 7 3" xfId="25876" xr:uid="{4988AB06-2BA8-4C1F-9B4F-0415CCF21AD2}"/>
    <cellStyle name="Normal 12 3 2 3 2 7 3 2" xfId="25877" xr:uid="{A9F612FB-656D-4A2B-A167-8E65415053C3}"/>
    <cellStyle name="Normal 12 3 2 3 2 7 4" xfId="25878" xr:uid="{87AAA219-47F5-4CB2-B47E-0C84A89A7230}"/>
    <cellStyle name="Normal 12 3 2 3 2 7 4 2" xfId="25879" xr:uid="{97AAEF31-1131-4DEC-B5B6-1ACCC9BD5B46}"/>
    <cellStyle name="Normal 12 3 2 3 2 7 5" xfId="25880" xr:uid="{012B1354-9110-4415-B511-05FFBB3D52F7}"/>
    <cellStyle name="Normal 12 3 2 3 2 7 5 2" xfId="25881" xr:uid="{8A4F8FC7-14E2-496E-8A5B-77E9D6CD8C23}"/>
    <cellStyle name="Normal 12 3 2 3 2 7 6" xfId="25882" xr:uid="{32441554-62E7-4919-87F2-28E42000711C}"/>
    <cellStyle name="Normal 12 3 2 3 2 7 6 2" xfId="25883" xr:uid="{E133A14E-F175-4177-A32C-F4212792477A}"/>
    <cellStyle name="Normal 12 3 2 3 2 7 7" xfId="25884" xr:uid="{1A0DC2DE-CF66-460A-96A4-BE62512E0989}"/>
    <cellStyle name="Normal 12 3 2 3 2 7 7 2" xfId="25885" xr:uid="{CAA2F09E-937A-43DE-8A46-96A0B265DECA}"/>
    <cellStyle name="Normal 12 3 2 3 2 7 8" xfId="25886" xr:uid="{98045DE0-2D88-40A5-AA88-E09707CBC642}"/>
    <cellStyle name="Normal 12 3 2 3 2 7 8 2" xfId="25887" xr:uid="{6E14569A-E7CD-4F11-AD66-4EC396F0669E}"/>
    <cellStyle name="Normal 12 3 2 3 2 7 9" xfId="25888" xr:uid="{24FF014E-E8AB-489F-AFF9-7518F0EB889B}"/>
    <cellStyle name="Normal 12 3 2 3 2 7_FY15" xfId="25889" xr:uid="{31D41E76-60A8-46B3-8711-46551C773DE4}"/>
    <cellStyle name="Normal 12 3 2 3 2 8" xfId="25890" xr:uid="{5F5CF895-5425-4DA2-BFBE-9A8A97EACD46}"/>
    <cellStyle name="Normal 12 3 2 3 2 8 2" xfId="25891" xr:uid="{FFEB4A3F-B10E-4018-B1B8-95B3A6CE784F}"/>
    <cellStyle name="Normal 12 3 2 3 2 8 2 2" xfId="25892" xr:uid="{0DE0EDE1-C305-466B-8711-149F94642ECF}"/>
    <cellStyle name="Normal 12 3 2 3 2 8 2 2 2" xfId="25893" xr:uid="{9625ECBF-13F4-4310-A3F5-193EEF38F8C4}"/>
    <cellStyle name="Normal 12 3 2 3 2 8 2 3" xfId="25894" xr:uid="{B3BEA353-F6BE-48D7-B6C0-DC5F565D1E5D}"/>
    <cellStyle name="Normal 12 3 2 3 2 8 2 3 2" xfId="25895" xr:uid="{579EB648-E184-403F-BD04-EE334D50F86D}"/>
    <cellStyle name="Normal 12 3 2 3 2 8 2 4" xfId="25896" xr:uid="{7E088BAC-19E5-4A3A-85A2-7C66F7BCCA1B}"/>
    <cellStyle name="Normal 12 3 2 3 2 8 2 4 2" xfId="25897" xr:uid="{94433823-D2B2-4133-8C75-F5407117B0D2}"/>
    <cellStyle name="Normal 12 3 2 3 2 8 2 5" xfId="25898" xr:uid="{DBC250BB-E6F3-4B16-A181-3C6F4BB7D3B8}"/>
    <cellStyle name="Normal 12 3 2 3 2 8 2 5 2" xfId="25899" xr:uid="{2F6CD658-6803-4C0D-8DBF-B81161D3B4B3}"/>
    <cellStyle name="Normal 12 3 2 3 2 8 2 6" xfId="25900" xr:uid="{271909A3-689B-44E9-948A-8CBADC69D9CC}"/>
    <cellStyle name="Normal 12 3 2 3 2 8 2 6 2" xfId="25901" xr:uid="{85659EB5-FDE7-4762-911C-3EA8F85EDB67}"/>
    <cellStyle name="Normal 12 3 2 3 2 8 2 7" xfId="25902" xr:uid="{85A57EC0-0564-4E57-93F8-3893D69C4DC5}"/>
    <cellStyle name="Normal 12 3 2 3 2 8 2 7 2" xfId="25903" xr:uid="{5A747E00-A5B0-4A56-9840-1F854E242B51}"/>
    <cellStyle name="Normal 12 3 2 3 2 8 2 8" xfId="25904" xr:uid="{A2E6BA2B-C53D-4D91-95C7-0489693AC84C}"/>
    <cellStyle name="Normal 12 3 2 3 2 8 2_FY15" xfId="25905" xr:uid="{0D8CD687-426C-46DA-8085-0CB42DD6502A}"/>
    <cellStyle name="Normal 12 3 2 3 2 8 3" xfId="25906" xr:uid="{CEC3BCCD-53FC-4DDC-949E-DDE3DC835F00}"/>
    <cellStyle name="Normal 12 3 2 3 2 8 3 2" xfId="25907" xr:uid="{D40ACFF6-5463-409B-97F9-C51E6F517039}"/>
    <cellStyle name="Normal 12 3 2 3 2 8 4" xfId="25908" xr:uid="{50C5AD99-5E74-4182-B619-2A384E297EC3}"/>
    <cellStyle name="Normal 12 3 2 3 2 8 4 2" xfId="25909" xr:uid="{D1BD5213-3A89-4BE0-B2E1-638D610B05AE}"/>
    <cellStyle name="Normal 12 3 2 3 2 8 5" xfId="25910" xr:uid="{A1576D6F-A796-4C13-BE20-BA553FF27B22}"/>
    <cellStyle name="Normal 12 3 2 3 2 8 5 2" xfId="25911" xr:uid="{364FA291-31D5-4FAE-901A-A70DCC4D13E4}"/>
    <cellStyle name="Normal 12 3 2 3 2 8 6" xfId="25912" xr:uid="{F142D1DB-F133-4284-AFD2-4DB064B36FDB}"/>
    <cellStyle name="Normal 12 3 2 3 2 8 6 2" xfId="25913" xr:uid="{AAFD34FC-FE65-4E73-9FC3-703D87599E09}"/>
    <cellStyle name="Normal 12 3 2 3 2 8 7" xfId="25914" xr:uid="{F7541B00-51B9-4898-915E-EFBF6B58F33D}"/>
    <cellStyle name="Normal 12 3 2 3 2 8 7 2" xfId="25915" xr:uid="{5DC99440-0074-460A-B7F8-835B407D61B3}"/>
    <cellStyle name="Normal 12 3 2 3 2 8 8" xfId="25916" xr:uid="{754DF501-96AA-4FD1-976A-BE585298154B}"/>
    <cellStyle name="Normal 12 3 2 3 2 8 8 2" xfId="25917" xr:uid="{D30B5288-C2AD-42DE-A183-F0E378654219}"/>
    <cellStyle name="Normal 12 3 2 3 2 8 9" xfId="25918" xr:uid="{48F88102-FC75-4B0E-B4E3-445A58D571B6}"/>
    <cellStyle name="Normal 12 3 2 3 2 8_FY15" xfId="25919" xr:uid="{39DCB29A-219F-4CDE-8989-1862E0640FD2}"/>
    <cellStyle name="Normal 12 3 2 3 2 9" xfId="25920" xr:uid="{5C54F48C-B84F-4055-AC47-EBC6EF53A4C7}"/>
    <cellStyle name="Normal 12 3 2 3 2 9 2" xfId="25921" xr:uid="{CB3A7598-88C6-4479-8E68-C8DA34A3EC8A}"/>
    <cellStyle name="Normal 12 3 2 3 2 9 2 2" xfId="25922" xr:uid="{7236C251-6D5D-4F7C-8B35-84CFB4FF7D07}"/>
    <cellStyle name="Normal 12 3 2 3 2 9 3" xfId="25923" xr:uid="{FD5737B4-FCE3-4816-BB42-42044B90AD95}"/>
    <cellStyle name="Normal 12 3 2 3 2 9 3 2" xfId="25924" xr:uid="{C6DCFFAA-1D22-46F7-939D-D051609AA4AB}"/>
    <cellStyle name="Normal 12 3 2 3 2 9 4" xfId="25925" xr:uid="{B7804AAB-D339-4685-876C-35DA083A0403}"/>
    <cellStyle name="Normal 12 3 2 3 2 9 4 2" xfId="25926" xr:uid="{DCFF7DE8-14C2-4AE3-9F7D-FA41A3FD7CA5}"/>
    <cellStyle name="Normal 12 3 2 3 2 9 5" xfId="25927" xr:uid="{59A0039A-CBD8-4028-83BC-67C7BD6AF294}"/>
    <cellStyle name="Normal 12 3 2 3 2 9 5 2" xfId="25928" xr:uid="{5BC720DD-6531-4D29-B29B-A50D73543FD6}"/>
    <cellStyle name="Normal 12 3 2 3 2 9 6" xfId="25929" xr:uid="{C3096427-1796-4900-9F5E-02DEDDA631BD}"/>
    <cellStyle name="Normal 12 3 2 3 2 9 6 2" xfId="25930" xr:uid="{070EB108-0D47-4875-B497-D1993049BAA0}"/>
    <cellStyle name="Normal 12 3 2 3 2 9 7" xfId="25931" xr:uid="{4F4101C9-6A66-41DF-893C-7B4DBEA2C5D4}"/>
    <cellStyle name="Normal 12 3 2 3 2 9 7 2" xfId="25932" xr:uid="{23C9D1DE-270F-4E8C-8E44-FFF05CFCA391}"/>
    <cellStyle name="Normal 12 3 2 3 2 9 8" xfId="25933" xr:uid="{1AE459D8-9841-4A34-96CF-0623C3EEB1BB}"/>
    <cellStyle name="Normal 12 3 2 3 2 9_FY15" xfId="25934" xr:uid="{E8285CD3-CB95-4E15-A897-977C8869C891}"/>
    <cellStyle name="Normal 12 3 2 3 2_AAUP CBI Calc" xfId="25935" xr:uid="{D734ADC6-C89B-4B0F-858D-6D7189C316FF}"/>
    <cellStyle name="Normal 12 3 2 3 3" xfId="25936" xr:uid="{11FD0752-BBAA-4F43-9BFB-4A5E41DB8022}"/>
    <cellStyle name="Normal 12 3 2 3 3 10" xfId="25937" xr:uid="{AFAAAC6C-B946-4017-AE80-5E8499B42017}"/>
    <cellStyle name="Normal 12 3 2 3 3 10 2" xfId="25938" xr:uid="{370451C8-94D3-45F5-B852-279814441E6A}"/>
    <cellStyle name="Normal 12 3 2 3 3 11" xfId="25939" xr:uid="{7CA11A15-412A-47A4-8127-62A47E82CA09}"/>
    <cellStyle name="Normal 12 3 2 3 3 11 2" xfId="25940" xr:uid="{0DE008F0-FE44-4A1C-A83E-8638CD73BD43}"/>
    <cellStyle name="Normal 12 3 2 3 3 12" xfId="25941" xr:uid="{9D3A0E7D-A4F6-4904-BB6E-155110F9DFDF}"/>
    <cellStyle name="Normal 12 3 2 3 3 12 2" xfId="25942" xr:uid="{5566AED1-7E67-46ED-B2B2-6E1691C739FC}"/>
    <cellStyle name="Normal 12 3 2 3 3 13" xfId="25943" xr:uid="{CA4C0268-8C6A-4D24-9298-79267A2CCF66}"/>
    <cellStyle name="Normal 12 3 2 3 3 13 2" xfId="25944" xr:uid="{67682B7F-2B27-45D5-874F-92E0924A379B}"/>
    <cellStyle name="Normal 12 3 2 3 3 14" xfId="25945" xr:uid="{32FBEE4F-AD78-4E4D-BD98-CDCA38CD91CA}"/>
    <cellStyle name="Normal 12 3 2 3 3 14 2" xfId="25946" xr:uid="{E7C4F72D-8137-4D43-8A72-DAB6AB9EBD55}"/>
    <cellStyle name="Normal 12 3 2 3 3 15" xfId="25947" xr:uid="{AFF4B983-9218-42CC-A8BE-D9CFDF0D8AF6}"/>
    <cellStyle name="Normal 12 3 2 3 3 2" xfId="25948" xr:uid="{6B089859-4F60-49F3-8C97-140E73AF55AF}"/>
    <cellStyle name="Normal 12 3 2 3 3 2 10" xfId="25949" xr:uid="{2A021C6B-FDCF-4BCA-BAF1-A87D349BB1F9}"/>
    <cellStyle name="Normal 12 3 2 3 3 2 10 2" xfId="25950" xr:uid="{DAAB0507-7349-4A41-88CA-A89DE6358F95}"/>
    <cellStyle name="Normal 12 3 2 3 3 2 11" xfId="25951" xr:uid="{7FD9D152-6602-4192-AAED-66EB6A483BC1}"/>
    <cellStyle name="Normal 12 3 2 3 3 2 2" xfId="25952" xr:uid="{B0D5ABE8-55E6-436D-BEBE-5B49F3EA01AD}"/>
    <cellStyle name="Normal 12 3 2 3 3 2 2 2" xfId="25953" xr:uid="{3F302132-9163-4235-BCD4-AE6B75C5F396}"/>
    <cellStyle name="Normal 12 3 2 3 3 2 2 2 2" xfId="25954" xr:uid="{8940E633-B782-4FC9-A52A-11BEAD68D19E}"/>
    <cellStyle name="Normal 12 3 2 3 3 2 2 2 2 2" xfId="25955" xr:uid="{67B9EF15-871F-47E6-BBAE-F110CD6DE741}"/>
    <cellStyle name="Normal 12 3 2 3 3 2 2 2 3" xfId="25956" xr:uid="{7B2E08EA-FD33-4F11-9165-3AD01E4EF3C3}"/>
    <cellStyle name="Normal 12 3 2 3 3 2 2 2 3 2" xfId="25957" xr:uid="{7E407A1B-BA83-47A1-AA15-981A2EB5D9A0}"/>
    <cellStyle name="Normal 12 3 2 3 3 2 2 2 4" xfId="25958" xr:uid="{108AEAB9-D9FD-45C7-8523-0FDEBD6D1036}"/>
    <cellStyle name="Normal 12 3 2 3 3 2 2 2 4 2" xfId="25959" xr:uid="{1BA1E36A-52B4-43DB-AEF9-EF28A0A337AD}"/>
    <cellStyle name="Normal 12 3 2 3 3 2 2 2 5" xfId="25960" xr:uid="{01918BDF-336E-4926-A3F3-D6418BC8E734}"/>
    <cellStyle name="Normal 12 3 2 3 3 2 2 2 5 2" xfId="25961" xr:uid="{6F1948A9-6F26-4CF3-8BA8-FADCA02A24D0}"/>
    <cellStyle name="Normal 12 3 2 3 3 2 2 2 6" xfId="25962" xr:uid="{B60856E4-2065-4E05-AA31-F1A163DDA839}"/>
    <cellStyle name="Normal 12 3 2 3 3 2 2 2 6 2" xfId="25963" xr:uid="{93F6D578-8437-4831-B742-E296959B94B0}"/>
    <cellStyle name="Normal 12 3 2 3 3 2 2 2 7" xfId="25964" xr:uid="{00CA065B-4D0A-4103-98D4-D41C1BFA6509}"/>
    <cellStyle name="Normal 12 3 2 3 3 2 2 2 7 2" xfId="25965" xr:uid="{5BFB219A-A17B-490F-854E-10805BD652BB}"/>
    <cellStyle name="Normal 12 3 2 3 3 2 2 2 8" xfId="25966" xr:uid="{CD99C480-E8EC-4D9B-8474-CFAC24FB1020}"/>
    <cellStyle name="Normal 12 3 2 3 3 2 2 2_FY15" xfId="25967" xr:uid="{DDFE0A02-F968-449D-92FE-574CA17F05EE}"/>
    <cellStyle name="Normal 12 3 2 3 3 2 2 3" xfId="25968" xr:uid="{5A9D7242-FFCE-4474-869C-8008781DB7DD}"/>
    <cellStyle name="Normal 12 3 2 3 3 2 2 3 2" xfId="25969" xr:uid="{D1E5C3D5-B695-4FC5-BBF2-12577F7105E5}"/>
    <cellStyle name="Normal 12 3 2 3 3 2 2 4" xfId="25970" xr:uid="{08FADC6D-49BE-4CF1-B0E7-EF9D26ABE1E9}"/>
    <cellStyle name="Normal 12 3 2 3 3 2 2 4 2" xfId="25971" xr:uid="{9D3D44F5-B9A9-4097-BEF0-4B8792AE7ADC}"/>
    <cellStyle name="Normal 12 3 2 3 3 2 2 5" xfId="25972" xr:uid="{E0745DF0-AAC5-454E-BAB4-B19937C8F234}"/>
    <cellStyle name="Normal 12 3 2 3 3 2 2 5 2" xfId="25973" xr:uid="{347349E9-8372-4B2B-AB5C-C22B60D6DAE3}"/>
    <cellStyle name="Normal 12 3 2 3 3 2 2 6" xfId="25974" xr:uid="{F68526D2-A32A-4B12-AC9E-ED497EB03386}"/>
    <cellStyle name="Normal 12 3 2 3 3 2 2 6 2" xfId="25975" xr:uid="{91DA4B7B-2C39-4C61-A354-D1D7E4DAF8DF}"/>
    <cellStyle name="Normal 12 3 2 3 3 2 2 7" xfId="25976" xr:uid="{4C728509-06C0-4DD4-9687-6D422B13B7ED}"/>
    <cellStyle name="Normal 12 3 2 3 3 2 2 7 2" xfId="25977" xr:uid="{EF1DDDF3-E840-4BFA-9005-AB9D53BF0846}"/>
    <cellStyle name="Normal 12 3 2 3 3 2 2 8" xfId="25978" xr:uid="{86E9A5FA-3B12-44AF-B057-7FE4E645FDD5}"/>
    <cellStyle name="Normal 12 3 2 3 3 2 2 8 2" xfId="25979" xr:uid="{BE5C2D91-857E-4B4F-954B-A8D8A90E7D13}"/>
    <cellStyle name="Normal 12 3 2 3 3 2 2 9" xfId="25980" xr:uid="{5EBA170E-1F69-44A7-97AB-ABC5C6275B35}"/>
    <cellStyle name="Normal 12 3 2 3 3 2 2_FY15" xfId="25981" xr:uid="{8AE5961A-CC9B-4B7C-A572-AD7F19099FC2}"/>
    <cellStyle name="Normal 12 3 2 3 3 2 3" xfId="25982" xr:uid="{D4633F63-7278-4DA4-A0A1-CB5979DB0F99}"/>
    <cellStyle name="Normal 12 3 2 3 3 2 3 2" xfId="25983" xr:uid="{DCA0018E-CACC-4F1B-AC33-C87689B767C6}"/>
    <cellStyle name="Normal 12 3 2 3 3 2 3 2 2" xfId="25984" xr:uid="{A14C4AA4-85C0-4E58-9566-EBEABF6CEABC}"/>
    <cellStyle name="Normal 12 3 2 3 3 2 3 2 2 2" xfId="25985" xr:uid="{8E51E367-5AB1-4D08-99F3-FC4504E82080}"/>
    <cellStyle name="Normal 12 3 2 3 3 2 3 2 3" xfId="25986" xr:uid="{0DCDBE07-0F83-414C-B561-FB48B8323AD8}"/>
    <cellStyle name="Normal 12 3 2 3 3 2 3 2 3 2" xfId="25987" xr:uid="{0F57AD64-1684-4E9D-AEA4-CF21CD421A14}"/>
    <cellStyle name="Normal 12 3 2 3 3 2 3 2 4" xfId="25988" xr:uid="{F9CF9DFB-B2A1-430E-AA42-83A654B9B272}"/>
    <cellStyle name="Normal 12 3 2 3 3 2 3 2 4 2" xfId="25989" xr:uid="{92201CD4-5374-4F2A-8839-0B297B89EF57}"/>
    <cellStyle name="Normal 12 3 2 3 3 2 3 2 5" xfId="25990" xr:uid="{AD86748F-F7B9-48B5-B82E-BB497D25F67B}"/>
    <cellStyle name="Normal 12 3 2 3 3 2 3 2 5 2" xfId="25991" xr:uid="{3CA7B2E2-0DD5-4511-88CC-EE5F125B113C}"/>
    <cellStyle name="Normal 12 3 2 3 3 2 3 2 6" xfId="25992" xr:uid="{75B2EDA1-D697-4372-B810-71E1FD460CB2}"/>
    <cellStyle name="Normal 12 3 2 3 3 2 3 2 6 2" xfId="25993" xr:uid="{23A0F693-AEBC-442C-8F54-EA4041942628}"/>
    <cellStyle name="Normal 12 3 2 3 3 2 3 2 7" xfId="25994" xr:uid="{53E7416B-B747-460D-AACD-E7E6FBD8455D}"/>
    <cellStyle name="Normal 12 3 2 3 3 2 3 2 7 2" xfId="25995" xr:uid="{D70B8CC5-A3DB-4DE7-ADD3-8011950C0419}"/>
    <cellStyle name="Normal 12 3 2 3 3 2 3 2 8" xfId="25996" xr:uid="{A117117A-6238-43A7-BF8E-CBBB3C5BA939}"/>
    <cellStyle name="Normal 12 3 2 3 3 2 3 2_FY15" xfId="25997" xr:uid="{C55CB09C-1269-400F-874C-4C2E67C6439D}"/>
    <cellStyle name="Normal 12 3 2 3 3 2 3 3" xfId="25998" xr:uid="{BC28D19D-9FEF-4067-A7ED-1608EA0607E7}"/>
    <cellStyle name="Normal 12 3 2 3 3 2 3 3 2" xfId="25999" xr:uid="{52E1253D-D572-4F15-8CF5-CC3511221E83}"/>
    <cellStyle name="Normal 12 3 2 3 3 2 3 4" xfId="26000" xr:uid="{688BC063-F95C-44E3-95E6-01A882BDFBC4}"/>
    <cellStyle name="Normal 12 3 2 3 3 2 3 4 2" xfId="26001" xr:uid="{82734EC8-07FA-4D1D-BB5E-986E5CCCC0F0}"/>
    <cellStyle name="Normal 12 3 2 3 3 2 3 5" xfId="26002" xr:uid="{CBD7553A-FE1B-45D5-B029-0066B2F5270C}"/>
    <cellStyle name="Normal 12 3 2 3 3 2 3 5 2" xfId="26003" xr:uid="{A845BE01-8D2B-4B05-AAAF-9CCE409038AD}"/>
    <cellStyle name="Normal 12 3 2 3 3 2 3 6" xfId="26004" xr:uid="{46E656B2-FC6B-46B3-9751-6AB59D52689B}"/>
    <cellStyle name="Normal 12 3 2 3 3 2 3 6 2" xfId="26005" xr:uid="{FCCFF0F4-D7BA-4ADB-8A8F-FAE3FEE4A367}"/>
    <cellStyle name="Normal 12 3 2 3 3 2 3 7" xfId="26006" xr:uid="{FA2E9786-05DD-42AB-81A3-92B3CB3E1DD8}"/>
    <cellStyle name="Normal 12 3 2 3 3 2 3 7 2" xfId="26007" xr:uid="{1943517B-470C-4C0A-B154-5BAE5874A29B}"/>
    <cellStyle name="Normal 12 3 2 3 3 2 3 8" xfId="26008" xr:uid="{1CDA38CC-70F6-49F2-A7C8-88D5F5ADEBE5}"/>
    <cellStyle name="Normal 12 3 2 3 3 2 3 8 2" xfId="26009" xr:uid="{BCD01F7B-349E-44D1-A92A-18E92D1E1AE8}"/>
    <cellStyle name="Normal 12 3 2 3 3 2 3 9" xfId="26010" xr:uid="{70A1DFA6-61EE-40C5-B66B-9DC831006130}"/>
    <cellStyle name="Normal 12 3 2 3 3 2 3_FY15" xfId="26011" xr:uid="{1B12F6C3-A9F7-4620-A354-5BDC80E10ED6}"/>
    <cellStyle name="Normal 12 3 2 3 3 2 4" xfId="26012" xr:uid="{05FDA955-9B6B-41BE-8F42-DC23E17B0206}"/>
    <cellStyle name="Normal 12 3 2 3 3 2 4 2" xfId="26013" xr:uid="{DFDBBA8B-CA08-4679-AE89-7706A72B3989}"/>
    <cellStyle name="Normal 12 3 2 3 3 2 4 2 2" xfId="26014" xr:uid="{5EF808A2-5E12-471A-BBAC-BEA9097E36EF}"/>
    <cellStyle name="Normal 12 3 2 3 3 2 4 3" xfId="26015" xr:uid="{C2320F26-FCCB-4A71-913A-3216E3B4E679}"/>
    <cellStyle name="Normal 12 3 2 3 3 2 4 3 2" xfId="26016" xr:uid="{1E546411-9EAF-4455-B7EA-5A0F6AD26962}"/>
    <cellStyle name="Normal 12 3 2 3 3 2 4 4" xfId="26017" xr:uid="{9C33BD03-520D-4B4E-8F5C-7467C7258050}"/>
    <cellStyle name="Normal 12 3 2 3 3 2 4 4 2" xfId="26018" xr:uid="{0F19516A-9885-46EF-8858-2C134B85454C}"/>
    <cellStyle name="Normal 12 3 2 3 3 2 4 5" xfId="26019" xr:uid="{833B954B-8B71-4951-8D81-BB59C64A401D}"/>
    <cellStyle name="Normal 12 3 2 3 3 2 4 5 2" xfId="26020" xr:uid="{90D21D90-F482-4613-8C4F-33DC73F48A67}"/>
    <cellStyle name="Normal 12 3 2 3 3 2 4 6" xfId="26021" xr:uid="{BAFB5C02-1F00-45CA-9259-03B284E4AAED}"/>
    <cellStyle name="Normal 12 3 2 3 3 2 4 6 2" xfId="26022" xr:uid="{0E7E4CA4-0125-4CF8-814A-8B82B8B47E3F}"/>
    <cellStyle name="Normal 12 3 2 3 3 2 4 7" xfId="26023" xr:uid="{26D6D15C-B103-4E37-8E8E-63B230D3FAAB}"/>
    <cellStyle name="Normal 12 3 2 3 3 2 4 7 2" xfId="26024" xr:uid="{A69F4063-678F-4885-93EB-32A0D0C30677}"/>
    <cellStyle name="Normal 12 3 2 3 3 2 4 8" xfId="26025" xr:uid="{B8774096-C762-41F3-84AF-A7D7721070BD}"/>
    <cellStyle name="Normal 12 3 2 3 3 2 4_FY15" xfId="26026" xr:uid="{15195E0E-39D7-4532-B25E-C7B7D66946A8}"/>
    <cellStyle name="Normal 12 3 2 3 3 2 5" xfId="26027" xr:uid="{24B850D1-4D40-4E1D-8F11-9404E691E502}"/>
    <cellStyle name="Normal 12 3 2 3 3 2 5 2" xfId="26028" xr:uid="{D2018B02-6AE3-4EA7-9A32-3FC4D6D82B73}"/>
    <cellStyle name="Normal 12 3 2 3 3 2 6" xfId="26029" xr:uid="{FDD21228-5F7E-4992-A03C-C9B33DC82625}"/>
    <cellStyle name="Normal 12 3 2 3 3 2 6 2" xfId="26030" xr:uid="{45C7F6A8-1563-415D-ADED-CE1B4F881B7B}"/>
    <cellStyle name="Normal 12 3 2 3 3 2 7" xfId="26031" xr:uid="{10AC234F-6891-4C38-A80E-1DD1048C45C0}"/>
    <cellStyle name="Normal 12 3 2 3 3 2 7 2" xfId="26032" xr:uid="{0E5E991B-7075-4103-BC40-EAE27BD00E5A}"/>
    <cellStyle name="Normal 12 3 2 3 3 2 8" xfId="26033" xr:uid="{F0D8266E-AAE9-432E-94B9-0E310979363C}"/>
    <cellStyle name="Normal 12 3 2 3 3 2 8 2" xfId="26034" xr:uid="{26035C5C-E5B2-4B5D-9A62-FF6353B9F68E}"/>
    <cellStyle name="Normal 12 3 2 3 3 2 9" xfId="26035" xr:uid="{DCD445E1-5F24-40B5-A259-494E54428884}"/>
    <cellStyle name="Normal 12 3 2 3 3 2 9 2" xfId="26036" xr:uid="{292BBE6B-F08C-436C-9019-7EC726D6D611}"/>
    <cellStyle name="Normal 12 3 2 3 3 2_AAUP CBI Calc" xfId="26037" xr:uid="{745B19B0-C925-4389-9287-344163333111}"/>
    <cellStyle name="Normal 12 3 2 3 3 3" xfId="26038" xr:uid="{F7A8FC41-E686-480E-8079-D013C5A203F3}"/>
    <cellStyle name="Normal 12 3 2 3 3 3 10" xfId="26039" xr:uid="{F9D99771-CAFA-44CD-BFD3-0F5B386D603C}"/>
    <cellStyle name="Normal 12 3 2 3 3 3 2" xfId="26040" xr:uid="{412AE085-DEF2-4493-87BA-E07A5E959FFB}"/>
    <cellStyle name="Normal 12 3 2 3 3 3 2 2" xfId="26041" xr:uid="{A296EB8C-D003-431A-BFD1-6878693FD303}"/>
    <cellStyle name="Normal 12 3 2 3 3 3 2 2 2" xfId="26042" xr:uid="{FA8E9C7A-00FB-4431-87F0-F35B8B4755CC}"/>
    <cellStyle name="Normal 12 3 2 3 3 3 2 2 2 2" xfId="26043" xr:uid="{44B1112A-2942-4155-8C1F-6C1B79C00C0E}"/>
    <cellStyle name="Normal 12 3 2 3 3 3 2 2 3" xfId="26044" xr:uid="{6AE5E2C3-73EC-481D-9388-9BF708D047B0}"/>
    <cellStyle name="Normal 12 3 2 3 3 3 2 2 3 2" xfId="26045" xr:uid="{08FE4404-7428-480E-B1DE-DDE42975D411}"/>
    <cellStyle name="Normal 12 3 2 3 3 3 2 2 4" xfId="26046" xr:uid="{52098379-7D0E-49B9-8C80-92B283041D71}"/>
    <cellStyle name="Normal 12 3 2 3 3 3 2 2 4 2" xfId="26047" xr:uid="{549C1F6A-C037-4F37-BF3F-8B5D8D00E182}"/>
    <cellStyle name="Normal 12 3 2 3 3 3 2 2 5" xfId="26048" xr:uid="{D9057418-62D9-44DD-AEBA-F4BBCCFDDC4C}"/>
    <cellStyle name="Normal 12 3 2 3 3 3 2 2 5 2" xfId="26049" xr:uid="{1346A488-65A2-43A9-8AA6-172C4AAB1175}"/>
    <cellStyle name="Normal 12 3 2 3 3 3 2 2 6" xfId="26050" xr:uid="{AACCAE79-2816-4084-B898-0ACC15C6DC58}"/>
    <cellStyle name="Normal 12 3 2 3 3 3 2 2 6 2" xfId="26051" xr:uid="{3AC3A76A-3777-46AC-9D36-93890C191D25}"/>
    <cellStyle name="Normal 12 3 2 3 3 3 2 2 7" xfId="26052" xr:uid="{E064CA6E-4031-4E6C-AC75-D6E2B9A6DAB7}"/>
    <cellStyle name="Normal 12 3 2 3 3 3 2 2 7 2" xfId="26053" xr:uid="{A3010F81-D08B-4856-B78C-ED36730D7469}"/>
    <cellStyle name="Normal 12 3 2 3 3 3 2 2 8" xfId="26054" xr:uid="{679B6CEC-73A7-4DFE-8440-423C63F8AEBE}"/>
    <cellStyle name="Normal 12 3 2 3 3 3 2 2_FY15" xfId="26055" xr:uid="{DEB28B44-3064-4895-9402-BA6934F0C565}"/>
    <cellStyle name="Normal 12 3 2 3 3 3 2 3" xfId="26056" xr:uid="{EAE6C7E0-4FB0-484A-AE35-4B96FB21DCDF}"/>
    <cellStyle name="Normal 12 3 2 3 3 3 2 3 2" xfId="26057" xr:uid="{44B7DB9C-9EE4-4E6D-8A33-2B6E818D53F0}"/>
    <cellStyle name="Normal 12 3 2 3 3 3 2 4" xfId="26058" xr:uid="{CD15BC98-B0B8-4E6C-9DFB-CEB1EF2A82DD}"/>
    <cellStyle name="Normal 12 3 2 3 3 3 2 4 2" xfId="26059" xr:uid="{6F1B7C23-3EFD-4A7B-8470-AA0D6C13B8AE}"/>
    <cellStyle name="Normal 12 3 2 3 3 3 2 5" xfId="26060" xr:uid="{225A24CD-35FC-485E-8FA8-7268CBD19C54}"/>
    <cellStyle name="Normal 12 3 2 3 3 3 2 5 2" xfId="26061" xr:uid="{C7292A94-34B2-42A0-9757-48155CDDDB61}"/>
    <cellStyle name="Normal 12 3 2 3 3 3 2 6" xfId="26062" xr:uid="{23BEEAE4-3131-480F-9162-4F62ECBD75D8}"/>
    <cellStyle name="Normal 12 3 2 3 3 3 2 6 2" xfId="26063" xr:uid="{C4E1512B-2DC0-4C50-B08A-06DA466CB37C}"/>
    <cellStyle name="Normal 12 3 2 3 3 3 2 7" xfId="26064" xr:uid="{07E5D268-29D0-4CC8-9AC9-07A06FA7D006}"/>
    <cellStyle name="Normal 12 3 2 3 3 3 2 7 2" xfId="26065" xr:uid="{85128BA8-C56B-4D7B-B2E8-1B1B7D74C1D3}"/>
    <cellStyle name="Normal 12 3 2 3 3 3 2 8" xfId="26066" xr:uid="{78CD0E1F-9584-4EE2-B547-FBA9EAE6FE64}"/>
    <cellStyle name="Normal 12 3 2 3 3 3 2 8 2" xfId="26067" xr:uid="{6B9B7EBB-A8D8-4BE8-B990-CED7866DDB80}"/>
    <cellStyle name="Normal 12 3 2 3 3 3 2 9" xfId="26068" xr:uid="{49037D3F-EF3D-4112-9577-EB2C1ECA1499}"/>
    <cellStyle name="Normal 12 3 2 3 3 3 2_FY15" xfId="26069" xr:uid="{BFCB6541-BF95-4A58-A702-7803AFC3B725}"/>
    <cellStyle name="Normal 12 3 2 3 3 3 3" xfId="26070" xr:uid="{ED784A81-CE70-4B3D-8AF7-F6A031E8D0AE}"/>
    <cellStyle name="Normal 12 3 2 3 3 3 3 2" xfId="26071" xr:uid="{D5B556D8-82E8-4F57-82E5-1C5DBFEE2987}"/>
    <cellStyle name="Normal 12 3 2 3 3 3 3 2 2" xfId="26072" xr:uid="{E545E5C3-D8AD-460C-832B-AF4DABCFA40E}"/>
    <cellStyle name="Normal 12 3 2 3 3 3 3 3" xfId="26073" xr:uid="{2211D41E-B964-4CC5-B8E7-07E6704930A3}"/>
    <cellStyle name="Normal 12 3 2 3 3 3 3 3 2" xfId="26074" xr:uid="{C9D68438-01AD-479C-BB5A-C56E8D0D8076}"/>
    <cellStyle name="Normal 12 3 2 3 3 3 3 4" xfId="26075" xr:uid="{E95BA9A7-E7AE-4C18-91E8-DC0516C48481}"/>
    <cellStyle name="Normal 12 3 2 3 3 3 3 4 2" xfId="26076" xr:uid="{2A40A9EF-2DD4-4322-8160-ABEF6C8935ED}"/>
    <cellStyle name="Normal 12 3 2 3 3 3 3 5" xfId="26077" xr:uid="{9F5613F7-47A7-403F-857F-4B6E12BCA71E}"/>
    <cellStyle name="Normal 12 3 2 3 3 3 3 5 2" xfId="26078" xr:uid="{C33B703F-20E4-4093-AAFB-CE5FED1C9868}"/>
    <cellStyle name="Normal 12 3 2 3 3 3 3 6" xfId="26079" xr:uid="{FF0463E9-86FF-47F7-B522-BABE46BF76DC}"/>
    <cellStyle name="Normal 12 3 2 3 3 3 3 6 2" xfId="26080" xr:uid="{BDA854A1-80A7-41A6-AD2B-8EFEFD9F317F}"/>
    <cellStyle name="Normal 12 3 2 3 3 3 3 7" xfId="26081" xr:uid="{7ECBFF67-0830-4FCF-924C-1C0BAF4BD62A}"/>
    <cellStyle name="Normal 12 3 2 3 3 3 3 7 2" xfId="26082" xr:uid="{D6C2299A-A881-4D50-BF9F-45B82F0E8D0C}"/>
    <cellStyle name="Normal 12 3 2 3 3 3 3 8" xfId="26083" xr:uid="{A2E5DE40-1105-4BC6-92DF-BF9A2821C082}"/>
    <cellStyle name="Normal 12 3 2 3 3 3 3_FY15" xfId="26084" xr:uid="{231FF9A9-52B8-4AB8-9BF1-85A8B398CD41}"/>
    <cellStyle name="Normal 12 3 2 3 3 3 4" xfId="26085" xr:uid="{A72A0E46-17FC-4C12-A22F-8C78977F1AE9}"/>
    <cellStyle name="Normal 12 3 2 3 3 3 4 2" xfId="26086" xr:uid="{CB34D4A2-69AC-470D-AA68-A63552752E98}"/>
    <cellStyle name="Normal 12 3 2 3 3 3 5" xfId="26087" xr:uid="{0B5E8E2C-B797-4C63-9041-BA48A7004861}"/>
    <cellStyle name="Normal 12 3 2 3 3 3 5 2" xfId="26088" xr:uid="{DDD106E5-4588-4F95-9977-6F11CEB88926}"/>
    <cellStyle name="Normal 12 3 2 3 3 3 6" xfId="26089" xr:uid="{D2B5C6A2-9F77-496F-86CE-6F60030A2400}"/>
    <cellStyle name="Normal 12 3 2 3 3 3 6 2" xfId="26090" xr:uid="{94E673F1-E9D9-45BF-98BB-F85DE60424E1}"/>
    <cellStyle name="Normal 12 3 2 3 3 3 7" xfId="26091" xr:uid="{89292E80-D9B8-4BAA-880F-017D00B0D444}"/>
    <cellStyle name="Normal 12 3 2 3 3 3 7 2" xfId="26092" xr:uid="{047EFD7B-E4E2-42BD-87F3-23E5801D8822}"/>
    <cellStyle name="Normal 12 3 2 3 3 3 8" xfId="26093" xr:uid="{7C7F2A86-FCB4-4E1D-AD13-7240D82BD02C}"/>
    <cellStyle name="Normal 12 3 2 3 3 3 8 2" xfId="26094" xr:uid="{CE94EEB3-C7F9-4E7F-BF10-FAC9F707BB24}"/>
    <cellStyle name="Normal 12 3 2 3 3 3 9" xfId="26095" xr:uid="{69DBDEE7-3B5B-4C8E-BD1B-7BD229C5C9EB}"/>
    <cellStyle name="Normal 12 3 2 3 3 3 9 2" xfId="26096" xr:uid="{F7FF9BED-0CAE-4E45-854E-FEAAE0F5EA4D}"/>
    <cellStyle name="Normal 12 3 2 3 3 3_AAUP CBI Calc" xfId="26097" xr:uid="{E5B307B7-5368-4FB3-909D-D53CA20C1D32}"/>
    <cellStyle name="Normal 12 3 2 3 3 4" xfId="26098" xr:uid="{5C069B58-921C-4E07-91FA-1A167E17463C}"/>
    <cellStyle name="Normal 12 3 2 3 3 4 10" xfId="26099" xr:uid="{9D45AB6D-6993-4F9A-8E60-48A77296B138}"/>
    <cellStyle name="Normal 12 3 2 3 3 4 2" xfId="26100" xr:uid="{A748C271-2DA0-4A93-94CB-9EE6CDAACE13}"/>
    <cellStyle name="Normal 12 3 2 3 3 4 2 2" xfId="26101" xr:uid="{B7687FF7-2642-48B9-ACA1-F26A374A942B}"/>
    <cellStyle name="Normal 12 3 2 3 3 4 2 2 2" xfId="26102" xr:uid="{A0B7A081-0838-40A5-A72B-D1114A7C9ADF}"/>
    <cellStyle name="Normal 12 3 2 3 3 4 2 2 2 2" xfId="26103" xr:uid="{35319A01-B9E6-4446-991F-F66A7331D7F5}"/>
    <cellStyle name="Normal 12 3 2 3 3 4 2 2 3" xfId="26104" xr:uid="{68A462FB-E1B6-461C-AF3E-C87B16182F0A}"/>
    <cellStyle name="Normal 12 3 2 3 3 4 2 2 3 2" xfId="26105" xr:uid="{795A3F51-0346-49B3-9B32-4E3F981937B9}"/>
    <cellStyle name="Normal 12 3 2 3 3 4 2 2 4" xfId="26106" xr:uid="{8B2D1CA6-D26E-4BAC-AC69-8D1FA06F61F4}"/>
    <cellStyle name="Normal 12 3 2 3 3 4 2 2 4 2" xfId="26107" xr:uid="{FA4D9B40-0894-4B76-A29C-5CF1A695EA33}"/>
    <cellStyle name="Normal 12 3 2 3 3 4 2 2 5" xfId="26108" xr:uid="{E6166D27-B7AF-4457-BB57-24DC47D32442}"/>
    <cellStyle name="Normal 12 3 2 3 3 4 2 2 5 2" xfId="26109" xr:uid="{E71B63F4-833A-444D-BFBB-53335BE508FA}"/>
    <cellStyle name="Normal 12 3 2 3 3 4 2 2 6" xfId="26110" xr:uid="{D216788F-5ACD-49C1-9972-768F393C4ECA}"/>
    <cellStyle name="Normal 12 3 2 3 3 4 2 2 6 2" xfId="26111" xr:uid="{D435F747-3217-4FC2-AA47-779D069B63F2}"/>
    <cellStyle name="Normal 12 3 2 3 3 4 2 2 7" xfId="26112" xr:uid="{7B330066-E450-47C7-BD36-059E13D3C32C}"/>
    <cellStyle name="Normal 12 3 2 3 3 4 2 2 7 2" xfId="26113" xr:uid="{C24889C5-58DC-4F2E-9F66-81DD2BA5F72A}"/>
    <cellStyle name="Normal 12 3 2 3 3 4 2 2 8" xfId="26114" xr:uid="{E58BD684-D736-4ED1-9A79-D807A3185A18}"/>
    <cellStyle name="Normal 12 3 2 3 3 4 2 2_FY15" xfId="26115" xr:uid="{661C6255-0ACB-4568-B0E5-49DF96454756}"/>
    <cellStyle name="Normal 12 3 2 3 3 4 2 3" xfId="26116" xr:uid="{F47620A5-9156-48D6-983E-5AA7F7A7E586}"/>
    <cellStyle name="Normal 12 3 2 3 3 4 2 3 2" xfId="26117" xr:uid="{5711E7C8-832D-4083-8960-562931ED4936}"/>
    <cellStyle name="Normal 12 3 2 3 3 4 2 4" xfId="26118" xr:uid="{9C999085-0F5D-40F2-B57A-478B5FAC34D5}"/>
    <cellStyle name="Normal 12 3 2 3 3 4 2 4 2" xfId="26119" xr:uid="{98C9F98D-5924-4399-88B4-552D7B75F4A9}"/>
    <cellStyle name="Normal 12 3 2 3 3 4 2 5" xfId="26120" xr:uid="{6397D32A-24EC-4370-B448-ACF4E58185C7}"/>
    <cellStyle name="Normal 12 3 2 3 3 4 2 5 2" xfId="26121" xr:uid="{B2770D9A-90FE-4C69-B462-64697650178D}"/>
    <cellStyle name="Normal 12 3 2 3 3 4 2 6" xfId="26122" xr:uid="{1998B5D7-BDCE-4091-A668-1DAF227A74D2}"/>
    <cellStyle name="Normal 12 3 2 3 3 4 2 6 2" xfId="26123" xr:uid="{7F179664-9FFF-438C-B5B1-17ED0D6DB31C}"/>
    <cellStyle name="Normal 12 3 2 3 3 4 2 7" xfId="26124" xr:uid="{A52E911A-2602-4C52-BB0D-11113CC6EF2B}"/>
    <cellStyle name="Normal 12 3 2 3 3 4 2 7 2" xfId="26125" xr:uid="{8BBFC68F-F329-44DF-A68B-85DFDCD446B2}"/>
    <cellStyle name="Normal 12 3 2 3 3 4 2 8" xfId="26126" xr:uid="{66F9E4FA-7B6F-4716-BCCE-F1503D354C1C}"/>
    <cellStyle name="Normal 12 3 2 3 3 4 2 8 2" xfId="26127" xr:uid="{3E8BEF3D-180C-4207-B954-02B1FB2EB3A1}"/>
    <cellStyle name="Normal 12 3 2 3 3 4 2 9" xfId="26128" xr:uid="{A1E3D1FA-5693-4A10-9B2F-2FD0BED23057}"/>
    <cellStyle name="Normal 12 3 2 3 3 4 2_FY15" xfId="26129" xr:uid="{36E21F77-929C-4A16-9C1A-4ED745E7C7E6}"/>
    <cellStyle name="Normal 12 3 2 3 3 4 3" xfId="26130" xr:uid="{A2AF1144-8A07-42B8-9057-54F258D9ADBE}"/>
    <cellStyle name="Normal 12 3 2 3 3 4 3 2" xfId="26131" xr:uid="{F26B6E1E-E7B9-48B1-8485-8B13E925F445}"/>
    <cellStyle name="Normal 12 3 2 3 3 4 3 2 2" xfId="26132" xr:uid="{3DBEFC44-6DB5-4BE7-8221-A685D3039EBD}"/>
    <cellStyle name="Normal 12 3 2 3 3 4 3 3" xfId="26133" xr:uid="{42A9B633-ECDA-43CA-B81B-6C769A1508C6}"/>
    <cellStyle name="Normal 12 3 2 3 3 4 3 3 2" xfId="26134" xr:uid="{626DBADD-9827-495E-A1BF-0C51DA48120C}"/>
    <cellStyle name="Normal 12 3 2 3 3 4 3 4" xfId="26135" xr:uid="{5A740340-62E3-4248-93CC-75CD67A44AA3}"/>
    <cellStyle name="Normal 12 3 2 3 3 4 3 4 2" xfId="26136" xr:uid="{8DA9B0E0-1E66-4DEB-84DE-A065A7B04544}"/>
    <cellStyle name="Normal 12 3 2 3 3 4 3 5" xfId="26137" xr:uid="{8AD836D1-88E7-458F-A1CC-1EFD94DCB378}"/>
    <cellStyle name="Normal 12 3 2 3 3 4 3 5 2" xfId="26138" xr:uid="{45BC0AAB-61B7-44BF-9B4B-722F0104F419}"/>
    <cellStyle name="Normal 12 3 2 3 3 4 3 6" xfId="26139" xr:uid="{3E5F6638-71A5-40C8-906B-E8DEF680A873}"/>
    <cellStyle name="Normal 12 3 2 3 3 4 3 6 2" xfId="26140" xr:uid="{20289C89-1A24-42CF-A92D-19217718C7CE}"/>
    <cellStyle name="Normal 12 3 2 3 3 4 3 7" xfId="26141" xr:uid="{4AF4BE14-8122-4886-A9EC-9D17907E8222}"/>
    <cellStyle name="Normal 12 3 2 3 3 4 3 7 2" xfId="26142" xr:uid="{0796246E-2A3D-497A-BF61-D0C648B34B03}"/>
    <cellStyle name="Normal 12 3 2 3 3 4 3 8" xfId="26143" xr:uid="{93A5D779-2AF4-4543-BB5E-FF2889060E66}"/>
    <cellStyle name="Normal 12 3 2 3 3 4 3_FY15" xfId="26144" xr:uid="{32C46051-0082-480F-B391-BAD3E2A329E5}"/>
    <cellStyle name="Normal 12 3 2 3 3 4 4" xfId="26145" xr:uid="{40EA7225-D057-4DEA-A9BA-7524A4688913}"/>
    <cellStyle name="Normal 12 3 2 3 3 4 4 2" xfId="26146" xr:uid="{2A5885AB-AD63-4869-918B-7724252592C6}"/>
    <cellStyle name="Normal 12 3 2 3 3 4 5" xfId="26147" xr:uid="{FF5C632E-8540-4542-B709-3354066F3A82}"/>
    <cellStyle name="Normal 12 3 2 3 3 4 5 2" xfId="26148" xr:uid="{47AC3B55-999C-4347-8E99-8AE0B44004AC}"/>
    <cellStyle name="Normal 12 3 2 3 3 4 6" xfId="26149" xr:uid="{207F0467-7AD6-4EA4-8D60-66743A3F15DE}"/>
    <cellStyle name="Normal 12 3 2 3 3 4 6 2" xfId="26150" xr:uid="{557E70AE-F3C5-48B0-8FCE-F98E04B1459E}"/>
    <cellStyle name="Normal 12 3 2 3 3 4 7" xfId="26151" xr:uid="{826F1332-9E4F-4A08-962B-DA30E5FE4EF9}"/>
    <cellStyle name="Normal 12 3 2 3 3 4 7 2" xfId="26152" xr:uid="{5B17EF03-231E-4658-8F93-6CBB6B1BA3F5}"/>
    <cellStyle name="Normal 12 3 2 3 3 4 8" xfId="26153" xr:uid="{A4C922FB-4011-4924-BC73-8E7B0718DBE8}"/>
    <cellStyle name="Normal 12 3 2 3 3 4 8 2" xfId="26154" xr:uid="{A59E9ED1-324B-4051-98E3-AD975ECC279F}"/>
    <cellStyle name="Normal 12 3 2 3 3 4 9" xfId="26155" xr:uid="{4031C9A0-656A-4F13-985D-7CA53AB3E4EF}"/>
    <cellStyle name="Normal 12 3 2 3 3 4 9 2" xfId="26156" xr:uid="{E6555E54-DD30-4BC9-ABA8-3C00204726C9}"/>
    <cellStyle name="Normal 12 3 2 3 3 4_AAUP CBI Calc" xfId="26157" xr:uid="{CF0D4A3E-F3F7-477F-B083-BCB9BAD0B55C}"/>
    <cellStyle name="Normal 12 3 2 3 3 5" xfId="26158" xr:uid="{45D04DA3-8F57-4E64-A776-C5F6C037A370}"/>
    <cellStyle name="Normal 12 3 2 3 3 5 10" xfId="26159" xr:uid="{7F34C8CC-C659-4D54-B654-04ABA992A76B}"/>
    <cellStyle name="Normal 12 3 2 3 3 5 2" xfId="26160" xr:uid="{2C095E1F-7946-4994-B112-6EBD6924CA22}"/>
    <cellStyle name="Normal 12 3 2 3 3 5 2 2" xfId="26161" xr:uid="{8C08773F-6636-4518-9098-C9AFC67934C3}"/>
    <cellStyle name="Normal 12 3 2 3 3 5 2 2 2" xfId="26162" xr:uid="{785AFA8C-5E1B-47B0-84A8-8ECB7766D906}"/>
    <cellStyle name="Normal 12 3 2 3 3 5 2 2 2 2" xfId="26163" xr:uid="{AADACBD4-866E-42AC-8404-2F0DE2738A6C}"/>
    <cellStyle name="Normal 12 3 2 3 3 5 2 2 3" xfId="26164" xr:uid="{DC9022C5-001A-4847-96E5-5BC219F48235}"/>
    <cellStyle name="Normal 12 3 2 3 3 5 2 2 3 2" xfId="26165" xr:uid="{EB1DC971-7753-43D0-B8AC-926C42C9602D}"/>
    <cellStyle name="Normal 12 3 2 3 3 5 2 2 4" xfId="26166" xr:uid="{712BD6F4-1553-42F6-8970-75473FC02490}"/>
    <cellStyle name="Normal 12 3 2 3 3 5 2 2 4 2" xfId="26167" xr:uid="{93D13150-3A63-477F-9FA0-614C98C86B97}"/>
    <cellStyle name="Normal 12 3 2 3 3 5 2 2 5" xfId="26168" xr:uid="{C432933B-5718-4B85-A232-B0B0A80C99AB}"/>
    <cellStyle name="Normal 12 3 2 3 3 5 2 2 5 2" xfId="26169" xr:uid="{B43699C9-1EF9-48DE-97B0-C8538BBFF8BB}"/>
    <cellStyle name="Normal 12 3 2 3 3 5 2 2 6" xfId="26170" xr:uid="{424FB630-584D-440E-8415-3EC3DEE562FE}"/>
    <cellStyle name="Normal 12 3 2 3 3 5 2 2 6 2" xfId="26171" xr:uid="{38614811-CE39-49E9-934B-DD9F2A5235AC}"/>
    <cellStyle name="Normal 12 3 2 3 3 5 2 2 7" xfId="26172" xr:uid="{65006CD1-8F84-4024-ACEE-2BF3570FB3A3}"/>
    <cellStyle name="Normal 12 3 2 3 3 5 2 2 7 2" xfId="26173" xr:uid="{361CFCEE-B214-46F7-9DF7-82823272B842}"/>
    <cellStyle name="Normal 12 3 2 3 3 5 2 2 8" xfId="26174" xr:uid="{66B086C7-F009-4A48-A148-53A6BAD4F95C}"/>
    <cellStyle name="Normal 12 3 2 3 3 5 2 2_FY15" xfId="26175" xr:uid="{98F3AECE-58C3-431B-B0D4-350141539E05}"/>
    <cellStyle name="Normal 12 3 2 3 3 5 2 3" xfId="26176" xr:uid="{1324902D-5864-4237-BE7C-E889634B7BA2}"/>
    <cellStyle name="Normal 12 3 2 3 3 5 2 3 2" xfId="26177" xr:uid="{BF146767-F517-4A25-928D-9FBB1821FBBB}"/>
    <cellStyle name="Normal 12 3 2 3 3 5 2 4" xfId="26178" xr:uid="{E52422BD-6208-46A7-B4AE-C5A0B07308DE}"/>
    <cellStyle name="Normal 12 3 2 3 3 5 2 4 2" xfId="26179" xr:uid="{90541036-D7FD-4C19-A826-6BFE652806F3}"/>
    <cellStyle name="Normal 12 3 2 3 3 5 2 5" xfId="26180" xr:uid="{A33E496B-0233-4561-BD9C-A7EDE1B05394}"/>
    <cellStyle name="Normal 12 3 2 3 3 5 2 5 2" xfId="26181" xr:uid="{D571E8DC-1989-446E-96DF-C912FFC0172B}"/>
    <cellStyle name="Normal 12 3 2 3 3 5 2 6" xfId="26182" xr:uid="{0F1DB7B7-5B11-4F1D-AA12-363B7787AAB7}"/>
    <cellStyle name="Normal 12 3 2 3 3 5 2 6 2" xfId="26183" xr:uid="{22D64475-0C07-4E85-8802-8C3E993E90EB}"/>
    <cellStyle name="Normal 12 3 2 3 3 5 2 7" xfId="26184" xr:uid="{3713F788-CB31-438F-8154-5FE3517AEAFE}"/>
    <cellStyle name="Normal 12 3 2 3 3 5 2 7 2" xfId="26185" xr:uid="{BF6EB957-C3DD-4592-B469-048FB832FC42}"/>
    <cellStyle name="Normal 12 3 2 3 3 5 2 8" xfId="26186" xr:uid="{7769F0DD-9C40-4CB4-B012-4B70F05029BE}"/>
    <cellStyle name="Normal 12 3 2 3 3 5 2 8 2" xfId="26187" xr:uid="{B3A36339-7FB3-4685-8634-012B86C966AA}"/>
    <cellStyle name="Normal 12 3 2 3 3 5 2 9" xfId="26188" xr:uid="{CBE11834-F572-4416-BF75-E4BA27444CCA}"/>
    <cellStyle name="Normal 12 3 2 3 3 5 2_FY15" xfId="26189" xr:uid="{FA4DB9F8-728B-4189-9B6B-9D1F05E7D792}"/>
    <cellStyle name="Normal 12 3 2 3 3 5 3" xfId="26190" xr:uid="{6580B7EB-55BB-40FD-80B1-7E0B6E303348}"/>
    <cellStyle name="Normal 12 3 2 3 3 5 3 2" xfId="26191" xr:uid="{372E1D3B-14C2-41F2-B152-060FBC545569}"/>
    <cellStyle name="Normal 12 3 2 3 3 5 3 2 2" xfId="26192" xr:uid="{C981BC21-ED1E-4C54-A010-820C899D7067}"/>
    <cellStyle name="Normal 12 3 2 3 3 5 3 3" xfId="26193" xr:uid="{BB16153D-900B-4F72-BA40-4650D4B40370}"/>
    <cellStyle name="Normal 12 3 2 3 3 5 3 3 2" xfId="26194" xr:uid="{4CE4642A-FC53-422F-AE3B-8377AC9BC5A5}"/>
    <cellStyle name="Normal 12 3 2 3 3 5 3 4" xfId="26195" xr:uid="{6B612774-700F-4716-A497-DBE3CD80324E}"/>
    <cellStyle name="Normal 12 3 2 3 3 5 3 4 2" xfId="26196" xr:uid="{366539DF-3F8B-44D0-B3DA-049DA461CFB2}"/>
    <cellStyle name="Normal 12 3 2 3 3 5 3 5" xfId="26197" xr:uid="{1239EA55-E7DC-4713-9DBC-B74E0E1F6FD9}"/>
    <cellStyle name="Normal 12 3 2 3 3 5 3 5 2" xfId="26198" xr:uid="{2F9E66D9-B73E-409B-83C2-9C14980637FE}"/>
    <cellStyle name="Normal 12 3 2 3 3 5 3 6" xfId="26199" xr:uid="{5292B8A2-D447-4805-916F-D07ABEA392AC}"/>
    <cellStyle name="Normal 12 3 2 3 3 5 3 6 2" xfId="26200" xr:uid="{8337420A-7F38-4DFB-95C6-54395F885C04}"/>
    <cellStyle name="Normal 12 3 2 3 3 5 3 7" xfId="26201" xr:uid="{6EB5F0A2-01F3-41A9-85B2-317A5DFCF802}"/>
    <cellStyle name="Normal 12 3 2 3 3 5 3 7 2" xfId="26202" xr:uid="{71B2A307-AC88-4DDD-A405-1C94C40C5A44}"/>
    <cellStyle name="Normal 12 3 2 3 3 5 3 8" xfId="26203" xr:uid="{14FDF273-4732-44FA-B902-22963B2C910B}"/>
    <cellStyle name="Normal 12 3 2 3 3 5 3_FY15" xfId="26204" xr:uid="{D4AA2B93-9A03-44E3-9B28-91521CC89938}"/>
    <cellStyle name="Normal 12 3 2 3 3 5 4" xfId="26205" xr:uid="{BBF714D3-1C00-4D94-9E75-721C5C21124F}"/>
    <cellStyle name="Normal 12 3 2 3 3 5 4 2" xfId="26206" xr:uid="{9B83E943-BB6A-41FD-BA9E-58BE1B15CCE2}"/>
    <cellStyle name="Normal 12 3 2 3 3 5 5" xfId="26207" xr:uid="{637DFFA8-AE9D-4207-80BA-D5995DFA71D5}"/>
    <cellStyle name="Normal 12 3 2 3 3 5 5 2" xfId="26208" xr:uid="{95F75077-7CF6-4695-90EB-A2DA728E1D07}"/>
    <cellStyle name="Normal 12 3 2 3 3 5 6" xfId="26209" xr:uid="{B6569BDA-5C25-4358-A4A4-675C3DE9C3AE}"/>
    <cellStyle name="Normal 12 3 2 3 3 5 6 2" xfId="26210" xr:uid="{1B4A018B-2CD6-4531-8A53-DDE29EFF50C6}"/>
    <cellStyle name="Normal 12 3 2 3 3 5 7" xfId="26211" xr:uid="{64581AB9-B55B-428D-9311-3A6E2FD41259}"/>
    <cellStyle name="Normal 12 3 2 3 3 5 7 2" xfId="26212" xr:uid="{AAF9962A-7D6D-4737-91AB-B4C29C55825D}"/>
    <cellStyle name="Normal 12 3 2 3 3 5 8" xfId="26213" xr:uid="{399C4A3B-CB4A-43D7-8244-3B36531E2F7B}"/>
    <cellStyle name="Normal 12 3 2 3 3 5 8 2" xfId="26214" xr:uid="{BE999999-A429-4B32-B020-2FB3A1E82698}"/>
    <cellStyle name="Normal 12 3 2 3 3 5 9" xfId="26215" xr:uid="{19BF9277-353C-42E7-A6D4-E0C801B60E82}"/>
    <cellStyle name="Normal 12 3 2 3 3 5 9 2" xfId="26216" xr:uid="{28D1DEBB-57C9-4627-AD7C-EBF5AC2CD0CB}"/>
    <cellStyle name="Normal 12 3 2 3 3 5_AAUP CBI Calc" xfId="26217" xr:uid="{9CB6679B-06FF-4036-AB48-E4DE0327B817}"/>
    <cellStyle name="Normal 12 3 2 3 3 6" xfId="26218" xr:uid="{776607A8-5AB2-4F5A-9A7C-D7D0D5150F7F}"/>
    <cellStyle name="Normal 12 3 2 3 3 6 2" xfId="26219" xr:uid="{21793792-DBA0-4AF7-A017-6B23397083F5}"/>
    <cellStyle name="Normal 12 3 2 3 3 6 2 2" xfId="26220" xr:uid="{437B9550-82B6-41E5-9AA3-12AE97EB8247}"/>
    <cellStyle name="Normal 12 3 2 3 3 6 2 2 2" xfId="26221" xr:uid="{669FB2F8-0044-4135-B502-AE4DA901D729}"/>
    <cellStyle name="Normal 12 3 2 3 3 6 2 3" xfId="26222" xr:uid="{E0BF67FE-C119-43B1-BFBF-2E0114CCB247}"/>
    <cellStyle name="Normal 12 3 2 3 3 6 2 3 2" xfId="26223" xr:uid="{2E67173F-AEC7-4704-946A-2E782E765CFE}"/>
    <cellStyle name="Normal 12 3 2 3 3 6 2 4" xfId="26224" xr:uid="{FFB6424C-C099-410C-B8B2-9FB0F5941FF7}"/>
    <cellStyle name="Normal 12 3 2 3 3 6 2 4 2" xfId="26225" xr:uid="{F24DB6CD-5C6A-43C0-94E3-3E19141CD942}"/>
    <cellStyle name="Normal 12 3 2 3 3 6 2 5" xfId="26226" xr:uid="{CA8F816B-6861-40A6-85BB-149D8755AF94}"/>
    <cellStyle name="Normal 12 3 2 3 3 6 2 5 2" xfId="26227" xr:uid="{EAA4EDD6-EE99-40CE-8C1D-A151DB150A02}"/>
    <cellStyle name="Normal 12 3 2 3 3 6 2 6" xfId="26228" xr:uid="{D5AB90F8-C3B2-425C-A1C7-6679006E0F43}"/>
    <cellStyle name="Normal 12 3 2 3 3 6 2 6 2" xfId="26229" xr:uid="{3B5BEAD1-BA2E-4563-95FE-ADAFE488469F}"/>
    <cellStyle name="Normal 12 3 2 3 3 6 2 7" xfId="26230" xr:uid="{9CC7A977-7116-4DE7-8CC4-4BD5FF5544D7}"/>
    <cellStyle name="Normal 12 3 2 3 3 6 2 7 2" xfId="26231" xr:uid="{9C990E58-38BA-460B-858D-B335B4517430}"/>
    <cellStyle name="Normal 12 3 2 3 3 6 2 8" xfId="26232" xr:uid="{34C13F9D-51CA-45E1-AB4C-1EC3D0EED22D}"/>
    <cellStyle name="Normal 12 3 2 3 3 6 2_FY15" xfId="26233" xr:uid="{451344E5-2CDF-4293-A15A-E13E1EB07F20}"/>
    <cellStyle name="Normal 12 3 2 3 3 6 3" xfId="26234" xr:uid="{7C43C5E2-E721-4A40-B5F8-503FD9035B2B}"/>
    <cellStyle name="Normal 12 3 2 3 3 6 3 2" xfId="26235" xr:uid="{1D2BE315-F92B-411E-800E-60A9BF906B9F}"/>
    <cellStyle name="Normal 12 3 2 3 3 6 4" xfId="26236" xr:uid="{827B1A57-673B-4308-8ED3-268004516C34}"/>
    <cellStyle name="Normal 12 3 2 3 3 6 4 2" xfId="26237" xr:uid="{46C9B807-304F-4ADC-9031-D2EB0E3C4510}"/>
    <cellStyle name="Normal 12 3 2 3 3 6 5" xfId="26238" xr:uid="{CDBAB8D5-C62A-45B0-A3D1-3FB055C9E8BF}"/>
    <cellStyle name="Normal 12 3 2 3 3 6 5 2" xfId="26239" xr:uid="{B85A46B9-B9C6-4BAA-AE09-DEBFB0B2FDD3}"/>
    <cellStyle name="Normal 12 3 2 3 3 6 6" xfId="26240" xr:uid="{45D7FFC9-1435-4844-BC02-98409426461E}"/>
    <cellStyle name="Normal 12 3 2 3 3 6 6 2" xfId="26241" xr:uid="{33335E5A-E6EE-4A2A-A18A-D8331C205644}"/>
    <cellStyle name="Normal 12 3 2 3 3 6 7" xfId="26242" xr:uid="{DD53704C-9B73-4863-AFD9-C61A93084990}"/>
    <cellStyle name="Normal 12 3 2 3 3 6 7 2" xfId="26243" xr:uid="{1A1C8BED-284F-429C-B464-847A6BCADED9}"/>
    <cellStyle name="Normal 12 3 2 3 3 6 8" xfId="26244" xr:uid="{6648EBC3-2757-4954-8DF8-1B69C370EB75}"/>
    <cellStyle name="Normal 12 3 2 3 3 6 8 2" xfId="26245" xr:uid="{F38002C6-45BB-4EAA-A432-19DD8EA9BFFC}"/>
    <cellStyle name="Normal 12 3 2 3 3 6 9" xfId="26246" xr:uid="{7BC2816D-4655-44E7-99E6-488A9924BE2C}"/>
    <cellStyle name="Normal 12 3 2 3 3 6_FY15" xfId="26247" xr:uid="{28B65FF1-748C-46D4-89A2-A8B64E5D8F0F}"/>
    <cellStyle name="Normal 12 3 2 3 3 7" xfId="26248" xr:uid="{D988ADD7-6D00-4F77-A985-FA5E14622470}"/>
    <cellStyle name="Normal 12 3 2 3 3 7 2" xfId="26249" xr:uid="{7A8E208D-BC10-4792-A49A-9116C418B097}"/>
    <cellStyle name="Normal 12 3 2 3 3 7 2 2" xfId="26250" xr:uid="{781D4DE7-6BD0-4A15-B8A9-676F76D63993}"/>
    <cellStyle name="Normal 12 3 2 3 3 7 2 2 2" xfId="26251" xr:uid="{2FC29C15-2B5A-4BAE-949A-B47459A9EA3C}"/>
    <cellStyle name="Normal 12 3 2 3 3 7 2 3" xfId="26252" xr:uid="{654D1A2E-54E6-4C16-ACBA-082CFD975627}"/>
    <cellStyle name="Normal 12 3 2 3 3 7 2 3 2" xfId="26253" xr:uid="{34F272A9-6F45-4EDE-AC9F-83C22135B0FC}"/>
    <cellStyle name="Normal 12 3 2 3 3 7 2 4" xfId="26254" xr:uid="{9CC90087-7514-48B6-B5AD-195FE5557B5F}"/>
    <cellStyle name="Normal 12 3 2 3 3 7 2 4 2" xfId="26255" xr:uid="{E7FF9062-86DB-4F21-B72E-F50AD7AE6AB0}"/>
    <cellStyle name="Normal 12 3 2 3 3 7 2 5" xfId="26256" xr:uid="{2D5B43CD-6C80-4041-9745-C89D7FA0C741}"/>
    <cellStyle name="Normal 12 3 2 3 3 7 2 5 2" xfId="26257" xr:uid="{9EE8983E-ED13-4600-81BD-31CEB9422673}"/>
    <cellStyle name="Normal 12 3 2 3 3 7 2 6" xfId="26258" xr:uid="{90DC92E5-0370-41C2-B59C-67A31B10156A}"/>
    <cellStyle name="Normal 12 3 2 3 3 7 2 6 2" xfId="26259" xr:uid="{389AED75-4668-4EC1-A68F-93E717A89EEE}"/>
    <cellStyle name="Normal 12 3 2 3 3 7 2 7" xfId="26260" xr:uid="{E4353C66-1718-4F7A-BF42-A8289E77C35F}"/>
    <cellStyle name="Normal 12 3 2 3 3 7 2 7 2" xfId="26261" xr:uid="{EC46A2D0-C5A7-473F-8A0A-75563FDFE7B7}"/>
    <cellStyle name="Normal 12 3 2 3 3 7 2 8" xfId="26262" xr:uid="{B3157652-F8F6-4116-BA54-05032883640C}"/>
    <cellStyle name="Normal 12 3 2 3 3 7 2_FY15" xfId="26263" xr:uid="{4355F920-039E-4C52-9FCB-266041F37329}"/>
    <cellStyle name="Normal 12 3 2 3 3 7 3" xfId="26264" xr:uid="{232D6467-F8E5-4E72-944C-ECC8C7A26D68}"/>
    <cellStyle name="Normal 12 3 2 3 3 7 3 2" xfId="26265" xr:uid="{B39C626E-C6E7-4243-93E2-C5EE927D06F0}"/>
    <cellStyle name="Normal 12 3 2 3 3 7 4" xfId="26266" xr:uid="{4694D137-7119-43B5-AA0B-068E1B40DA65}"/>
    <cellStyle name="Normal 12 3 2 3 3 7 4 2" xfId="26267" xr:uid="{E2DA7A9E-15D0-44D9-90B0-88069C97C4D2}"/>
    <cellStyle name="Normal 12 3 2 3 3 7 5" xfId="26268" xr:uid="{93B458AB-F89C-4FD2-87C0-6ED07E691955}"/>
    <cellStyle name="Normal 12 3 2 3 3 7 5 2" xfId="26269" xr:uid="{30A23D42-263A-4EDA-B5B3-BA869FF23BF9}"/>
    <cellStyle name="Normal 12 3 2 3 3 7 6" xfId="26270" xr:uid="{7B544453-2B6D-4CEF-9796-F905BE9BD86A}"/>
    <cellStyle name="Normal 12 3 2 3 3 7 6 2" xfId="26271" xr:uid="{D474394E-6F9F-4075-BFFA-3B2E8C6D046F}"/>
    <cellStyle name="Normal 12 3 2 3 3 7 7" xfId="26272" xr:uid="{0A8234D6-8816-41D2-9593-8E9C780A935D}"/>
    <cellStyle name="Normal 12 3 2 3 3 7 7 2" xfId="26273" xr:uid="{60B44AD8-43FA-47F0-BD71-5DBC11140467}"/>
    <cellStyle name="Normal 12 3 2 3 3 7 8" xfId="26274" xr:uid="{3FA42A78-CF95-4E0E-8B42-33AA8DC34C46}"/>
    <cellStyle name="Normal 12 3 2 3 3 7 8 2" xfId="26275" xr:uid="{E5CFE20D-791A-439E-A4B4-C358FE987252}"/>
    <cellStyle name="Normal 12 3 2 3 3 7 9" xfId="26276" xr:uid="{E5A97FE1-EA96-40AA-B671-AE87F4CF30BE}"/>
    <cellStyle name="Normal 12 3 2 3 3 7_FY15" xfId="26277" xr:uid="{1B0EFB5C-F5E8-4745-ACB6-08DE49996D96}"/>
    <cellStyle name="Normal 12 3 2 3 3 8" xfId="26278" xr:uid="{9FEF9456-5D06-4086-A879-6081359FFB7D}"/>
    <cellStyle name="Normal 12 3 2 3 3 8 2" xfId="26279" xr:uid="{1F4682B5-6A8B-4510-B92C-C0A1B11CA2AD}"/>
    <cellStyle name="Normal 12 3 2 3 3 8 2 2" xfId="26280" xr:uid="{4C96B4C2-86C1-4A4D-8290-A52296CF4533}"/>
    <cellStyle name="Normal 12 3 2 3 3 8 3" xfId="26281" xr:uid="{B148C350-6E75-4B7A-8817-1965DCC27A11}"/>
    <cellStyle name="Normal 12 3 2 3 3 8 3 2" xfId="26282" xr:uid="{C1552ECA-F9BE-46F7-B565-7F2DDA01D3F7}"/>
    <cellStyle name="Normal 12 3 2 3 3 8 4" xfId="26283" xr:uid="{978C8A00-925B-4942-8DCB-0B1DD0377CA8}"/>
    <cellStyle name="Normal 12 3 2 3 3 8 4 2" xfId="26284" xr:uid="{BB5DFD25-996C-4691-ADB8-94C13E210950}"/>
    <cellStyle name="Normal 12 3 2 3 3 8 5" xfId="26285" xr:uid="{545E0A1C-5568-4BD2-AD88-C2D72368FCF6}"/>
    <cellStyle name="Normal 12 3 2 3 3 8 5 2" xfId="26286" xr:uid="{25D69AA8-2362-4F1F-81A6-3BD3C2EBEF00}"/>
    <cellStyle name="Normal 12 3 2 3 3 8 6" xfId="26287" xr:uid="{0C8E8682-2B14-44DC-9493-2FCBE025F066}"/>
    <cellStyle name="Normal 12 3 2 3 3 8 6 2" xfId="26288" xr:uid="{CB8F4F71-E048-4E3E-BA25-FD8B91490896}"/>
    <cellStyle name="Normal 12 3 2 3 3 8 7" xfId="26289" xr:uid="{C4B7A16A-FEB8-40BC-A6DE-395C045CF938}"/>
    <cellStyle name="Normal 12 3 2 3 3 8 7 2" xfId="26290" xr:uid="{AA50ACB6-6956-48AC-BE64-FB2DC49E74EB}"/>
    <cellStyle name="Normal 12 3 2 3 3 8 8" xfId="26291" xr:uid="{A7D250A0-ED21-40F2-A67E-846DCA6E979F}"/>
    <cellStyle name="Normal 12 3 2 3 3 8_FY15" xfId="26292" xr:uid="{803B7940-A106-4F5F-92AA-8FB3BCDC356D}"/>
    <cellStyle name="Normal 12 3 2 3 3 9" xfId="26293" xr:uid="{FDA0D936-2F04-47DC-BEBC-130CF201FC99}"/>
    <cellStyle name="Normal 12 3 2 3 3 9 2" xfId="26294" xr:uid="{74C6488B-AB65-4128-B88E-2CE1838DDBBE}"/>
    <cellStyle name="Normal 12 3 2 3 3_AAUP CBI Calc" xfId="26295" xr:uid="{26377A41-210E-488D-9AA3-85CB8248987A}"/>
    <cellStyle name="Normal 12 3 2 3 4" xfId="26296" xr:uid="{1017962F-9694-414A-B900-57EBE8A2E42D}"/>
    <cellStyle name="Normal 12 3 2 3 4 10" xfId="26297" xr:uid="{2ED1244C-1AA0-4E7B-95C5-A6E8C529A79C}"/>
    <cellStyle name="Normal 12 3 2 3 4 10 2" xfId="26298" xr:uid="{4659F557-1E26-41A7-BAB5-18008480AD43}"/>
    <cellStyle name="Normal 12 3 2 3 4 11" xfId="26299" xr:uid="{061DE5C9-4F11-49F2-BA83-90964EE72AFC}"/>
    <cellStyle name="Normal 12 3 2 3 4 11 2" xfId="26300" xr:uid="{512A596F-3BC8-4C91-99B4-25B8440E2C50}"/>
    <cellStyle name="Normal 12 3 2 3 4 12" xfId="26301" xr:uid="{C7D435C4-D294-4C9D-BB05-445FC01AFDD5}"/>
    <cellStyle name="Normal 12 3 2 3 4 2" xfId="26302" xr:uid="{72F5B299-D6A4-4477-8DF7-C2C2242F67D7}"/>
    <cellStyle name="Normal 12 3 2 3 4 2 10" xfId="26303" xr:uid="{1F331F11-1E70-461C-A3F2-4FD0E9BBF324}"/>
    <cellStyle name="Normal 12 3 2 3 4 2 2" xfId="26304" xr:uid="{BFB4A6CF-3AE0-4838-AC99-928AAAFCC413}"/>
    <cellStyle name="Normal 12 3 2 3 4 2 2 2" xfId="26305" xr:uid="{CFBDAC75-30A0-4F32-8493-4E01DB32B081}"/>
    <cellStyle name="Normal 12 3 2 3 4 2 2 2 2" xfId="26306" xr:uid="{B58FB988-BE49-42DB-A4FA-E7ABC6ED1003}"/>
    <cellStyle name="Normal 12 3 2 3 4 2 2 2 2 2" xfId="26307" xr:uid="{8FDBE9CC-1702-4422-A7F7-CA2EF647D1AF}"/>
    <cellStyle name="Normal 12 3 2 3 4 2 2 2 3" xfId="26308" xr:uid="{5BBCFE99-777F-417C-B65A-1C0EC00A3692}"/>
    <cellStyle name="Normal 12 3 2 3 4 2 2 2 3 2" xfId="26309" xr:uid="{F86149BD-6724-405F-9B4B-923D508C8281}"/>
    <cellStyle name="Normal 12 3 2 3 4 2 2 2 4" xfId="26310" xr:uid="{CE33CDA5-305E-4F0F-8C97-85218431C970}"/>
    <cellStyle name="Normal 12 3 2 3 4 2 2 2 4 2" xfId="26311" xr:uid="{E45CAA8F-4E8D-4EAB-A6C3-B1122E080D4B}"/>
    <cellStyle name="Normal 12 3 2 3 4 2 2 2 5" xfId="26312" xr:uid="{877ED0B6-6D2F-483F-A1DA-31672FC67BF5}"/>
    <cellStyle name="Normal 12 3 2 3 4 2 2 2 5 2" xfId="26313" xr:uid="{71BED378-ADF1-4071-A94E-E9A19B4D46B5}"/>
    <cellStyle name="Normal 12 3 2 3 4 2 2 2 6" xfId="26314" xr:uid="{7A80F21C-82A5-44B7-89C9-050AD2355646}"/>
    <cellStyle name="Normal 12 3 2 3 4 2 2 2 6 2" xfId="26315" xr:uid="{CA75772C-D6A6-49A9-8AF3-E9A0E73B9F2C}"/>
    <cellStyle name="Normal 12 3 2 3 4 2 2 2 7" xfId="26316" xr:uid="{6F421B01-FB85-4A78-8C18-06CF54E1E06B}"/>
    <cellStyle name="Normal 12 3 2 3 4 2 2 2 7 2" xfId="26317" xr:uid="{A8A519E9-1B06-4A40-83D4-A2945BE2112E}"/>
    <cellStyle name="Normal 12 3 2 3 4 2 2 2 8" xfId="26318" xr:uid="{4079C9F5-9D3E-46C5-8868-BA9489505DB5}"/>
    <cellStyle name="Normal 12 3 2 3 4 2 2 2_FY15" xfId="26319" xr:uid="{CE1EB442-3F9A-4DF3-87E8-31A1729A2FB6}"/>
    <cellStyle name="Normal 12 3 2 3 4 2 2 3" xfId="26320" xr:uid="{4CC1FCBB-54BA-4959-AD78-52B6D6BB8CAD}"/>
    <cellStyle name="Normal 12 3 2 3 4 2 2 3 2" xfId="26321" xr:uid="{4E57D9DD-4975-4AE0-BE5D-25B5BAD5C045}"/>
    <cellStyle name="Normal 12 3 2 3 4 2 2 4" xfId="26322" xr:uid="{48FFF0AE-3BF9-4DF2-B5F7-3B8E013BFDF6}"/>
    <cellStyle name="Normal 12 3 2 3 4 2 2 4 2" xfId="26323" xr:uid="{B85BF7C2-E375-46DD-8250-067A257DB30E}"/>
    <cellStyle name="Normal 12 3 2 3 4 2 2 5" xfId="26324" xr:uid="{1E1D3C41-9272-455C-BA9B-899E05DE4421}"/>
    <cellStyle name="Normal 12 3 2 3 4 2 2 5 2" xfId="26325" xr:uid="{43E4D9E8-2EE7-424D-BD16-FC0F07EA2507}"/>
    <cellStyle name="Normal 12 3 2 3 4 2 2 6" xfId="26326" xr:uid="{A7566C18-4CD7-4A01-B8BC-36B4DB5EC4ED}"/>
    <cellStyle name="Normal 12 3 2 3 4 2 2 6 2" xfId="26327" xr:uid="{B04304E7-AD50-41BE-BFE2-C5B16DA54A57}"/>
    <cellStyle name="Normal 12 3 2 3 4 2 2 7" xfId="26328" xr:uid="{5AD37AF9-5744-4DE6-8A8E-837C0DC3FA41}"/>
    <cellStyle name="Normal 12 3 2 3 4 2 2 7 2" xfId="26329" xr:uid="{424550F4-ED4E-414A-AD2F-6258661CCC86}"/>
    <cellStyle name="Normal 12 3 2 3 4 2 2 8" xfId="26330" xr:uid="{DBE19B02-2803-473D-BCB2-D441E8A131DB}"/>
    <cellStyle name="Normal 12 3 2 3 4 2 2 8 2" xfId="26331" xr:uid="{66F9CEE2-13ED-4337-983E-8FA622A63DAC}"/>
    <cellStyle name="Normal 12 3 2 3 4 2 2 9" xfId="26332" xr:uid="{5F4E570D-8DFD-4D88-B335-7899A3019705}"/>
    <cellStyle name="Normal 12 3 2 3 4 2 2_FY15" xfId="26333" xr:uid="{4203B881-6B8A-42B7-A988-28DEAB7C8B23}"/>
    <cellStyle name="Normal 12 3 2 3 4 2 3" xfId="26334" xr:uid="{9D6B7457-2866-418B-8AC7-2022DAA854A8}"/>
    <cellStyle name="Normal 12 3 2 3 4 2 3 2" xfId="26335" xr:uid="{E3F9A1A8-23F2-4378-A12A-FD097C682C27}"/>
    <cellStyle name="Normal 12 3 2 3 4 2 3 2 2" xfId="26336" xr:uid="{3DC9CB09-C9DD-447A-A490-0E1364C35214}"/>
    <cellStyle name="Normal 12 3 2 3 4 2 3 3" xfId="26337" xr:uid="{F461C6ED-4B5B-49AB-8457-E92567705947}"/>
    <cellStyle name="Normal 12 3 2 3 4 2 3 3 2" xfId="26338" xr:uid="{A07BB89E-4AD7-436C-B6F0-487A60A5D7DC}"/>
    <cellStyle name="Normal 12 3 2 3 4 2 3 4" xfId="26339" xr:uid="{204B9D61-3C55-4494-BD86-879CDCDB72D8}"/>
    <cellStyle name="Normal 12 3 2 3 4 2 3 4 2" xfId="26340" xr:uid="{4F6F6660-B0A7-4F86-B7B7-3BC58CCAA9E2}"/>
    <cellStyle name="Normal 12 3 2 3 4 2 3 5" xfId="26341" xr:uid="{690CC36B-9CFC-4036-9851-530301B43EA9}"/>
    <cellStyle name="Normal 12 3 2 3 4 2 3 5 2" xfId="26342" xr:uid="{F968A7F4-B830-4717-B412-3F8A50D7B4A4}"/>
    <cellStyle name="Normal 12 3 2 3 4 2 3 6" xfId="26343" xr:uid="{CF31E844-D9D5-4AA4-9340-1FEF5CAA640B}"/>
    <cellStyle name="Normal 12 3 2 3 4 2 3 6 2" xfId="26344" xr:uid="{992CB338-BB43-4899-9882-2605B363DA33}"/>
    <cellStyle name="Normal 12 3 2 3 4 2 3 7" xfId="26345" xr:uid="{554E6369-2907-47CD-84D5-240E03CCD73E}"/>
    <cellStyle name="Normal 12 3 2 3 4 2 3 7 2" xfId="26346" xr:uid="{6174FE13-23FE-4A1D-8801-21A03536EE9C}"/>
    <cellStyle name="Normal 12 3 2 3 4 2 3 8" xfId="26347" xr:uid="{0DF72D5C-1232-49BB-90BD-1A22DBA26311}"/>
    <cellStyle name="Normal 12 3 2 3 4 2 3_FY15" xfId="26348" xr:uid="{055C7ED3-A4E1-4CD0-A6DA-CB5EF0DB6D15}"/>
    <cellStyle name="Normal 12 3 2 3 4 2 4" xfId="26349" xr:uid="{659A9466-ECF7-467D-B537-40B71D3A5C94}"/>
    <cellStyle name="Normal 12 3 2 3 4 2 4 2" xfId="26350" xr:uid="{80946549-FD63-4C32-82C8-7E3E91F14ACA}"/>
    <cellStyle name="Normal 12 3 2 3 4 2 5" xfId="26351" xr:uid="{29395CA1-F692-4D2F-BB6C-D2470C451955}"/>
    <cellStyle name="Normal 12 3 2 3 4 2 5 2" xfId="26352" xr:uid="{8BBFB5BF-2849-4051-89B1-0C81FFB6C44D}"/>
    <cellStyle name="Normal 12 3 2 3 4 2 6" xfId="26353" xr:uid="{89635B57-F1ED-40DC-BDD4-11DFC21E13B7}"/>
    <cellStyle name="Normal 12 3 2 3 4 2 6 2" xfId="26354" xr:uid="{02DDEBAC-2E75-47DF-97D5-221CA4812211}"/>
    <cellStyle name="Normal 12 3 2 3 4 2 7" xfId="26355" xr:uid="{AE5450E0-4CA7-4EA0-A683-1847954A1CF6}"/>
    <cellStyle name="Normal 12 3 2 3 4 2 7 2" xfId="26356" xr:uid="{D015A9D2-7E08-4CD3-8ACE-217995795266}"/>
    <cellStyle name="Normal 12 3 2 3 4 2 8" xfId="26357" xr:uid="{1E229245-D950-4757-B129-1A596DD60800}"/>
    <cellStyle name="Normal 12 3 2 3 4 2 8 2" xfId="26358" xr:uid="{6420DEB3-64D4-493B-B70E-AF8FF552EC31}"/>
    <cellStyle name="Normal 12 3 2 3 4 2 9" xfId="26359" xr:uid="{30B15DF9-0260-4E07-B4B1-B5D6DC0079C5}"/>
    <cellStyle name="Normal 12 3 2 3 4 2 9 2" xfId="26360" xr:uid="{9916666F-1DE5-4429-8CD2-632067DC1487}"/>
    <cellStyle name="Normal 12 3 2 3 4 2_AAUP CBI Calc" xfId="26361" xr:uid="{471542C9-92D2-4C70-922D-A5F553F5E0CF}"/>
    <cellStyle name="Normal 12 3 2 3 4 3" xfId="26362" xr:uid="{183D8FD9-4612-440B-A288-5E267B583262}"/>
    <cellStyle name="Normal 12 3 2 3 4 3 2" xfId="26363" xr:uid="{A65E18CA-39F1-4D41-96B7-AF5DCEC665CA}"/>
    <cellStyle name="Normal 12 3 2 3 4 3 2 2" xfId="26364" xr:uid="{95C7B09F-F73A-44B5-8DED-847E82BCD2E4}"/>
    <cellStyle name="Normal 12 3 2 3 4 3 2 2 2" xfId="26365" xr:uid="{23D77898-B057-4499-A033-76E4A867CA2E}"/>
    <cellStyle name="Normal 12 3 2 3 4 3 2 3" xfId="26366" xr:uid="{615C9C93-6242-44CA-BD4B-1E176CF24C35}"/>
    <cellStyle name="Normal 12 3 2 3 4 3 2 3 2" xfId="26367" xr:uid="{E41FE6E2-0A08-4F04-B751-746CBEE8A89A}"/>
    <cellStyle name="Normal 12 3 2 3 4 3 2 4" xfId="26368" xr:uid="{A70AE6C5-C16D-4B96-961A-00B4FD417C2B}"/>
    <cellStyle name="Normal 12 3 2 3 4 3 2 4 2" xfId="26369" xr:uid="{247F93F7-6010-496F-B15C-F4D91F6ED219}"/>
    <cellStyle name="Normal 12 3 2 3 4 3 2 5" xfId="26370" xr:uid="{201CEC95-8BCD-4043-AFFF-5B755E0ABE8A}"/>
    <cellStyle name="Normal 12 3 2 3 4 3 2 5 2" xfId="26371" xr:uid="{6D70B630-B112-4623-A598-81B0D56B4390}"/>
    <cellStyle name="Normal 12 3 2 3 4 3 2 6" xfId="26372" xr:uid="{C82C36C6-060C-4C02-882A-82FE8A0E79A2}"/>
    <cellStyle name="Normal 12 3 2 3 4 3 2 6 2" xfId="26373" xr:uid="{1897C1D0-5A07-4BCC-A20A-09B845E7CDC5}"/>
    <cellStyle name="Normal 12 3 2 3 4 3 2 7" xfId="26374" xr:uid="{18A39BF6-C4B0-4D4D-9984-7C4E3CD5689F}"/>
    <cellStyle name="Normal 12 3 2 3 4 3 2 7 2" xfId="26375" xr:uid="{E01A3FAE-6800-4BBB-A26D-0D3DCD823997}"/>
    <cellStyle name="Normal 12 3 2 3 4 3 2 8" xfId="26376" xr:uid="{886E5656-DC51-4A00-94B1-C3AC5CB8436D}"/>
    <cellStyle name="Normal 12 3 2 3 4 3 2_FY15" xfId="26377" xr:uid="{71B85662-A067-4D35-8E88-2E075028BA40}"/>
    <cellStyle name="Normal 12 3 2 3 4 3 3" xfId="26378" xr:uid="{416E4DF5-58D9-42C0-B8C1-66DA5EC18BC1}"/>
    <cellStyle name="Normal 12 3 2 3 4 3 3 2" xfId="26379" xr:uid="{61BAB2CB-0080-40ED-833B-541290EA22AB}"/>
    <cellStyle name="Normal 12 3 2 3 4 3 4" xfId="26380" xr:uid="{535F8128-1A85-4CB6-A533-7BC77768EAB3}"/>
    <cellStyle name="Normal 12 3 2 3 4 3 4 2" xfId="26381" xr:uid="{725EFF2F-8957-427C-9480-383DE13CE055}"/>
    <cellStyle name="Normal 12 3 2 3 4 3 5" xfId="26382" xr:uid="{A7EA9DF1-6688-479E-85EA-1A082EC9A03F}"/>
    <cellStyle name="Normal 12 3 2 3 4 3 5 2" xfId="26383" xr:uid="{51FE69FA-EDFE-4B1F-A484-60EBDF012748}"/>
    <cellStyle name="Normal 12 3 2 3 4 3 6" xfId="26384" xr:uid="{67804233-E85C-4FC5-8FA8-7F58659C36C1}"/>
    <cellStyle name="Normal 12 3 2 3 4 3 6 2" xfId="26385" xr:uid="{A7C49B70-DD8A-4CF8-8B3B-9AF017F145C7}"/>
    <cellStyle name="Normal 12 3 2 3 4 3 7" xfId="26386" xr:uid="{F07B87AA-867D-42D3-BAE3-19CA742DB224}"/>
    <cellStyle name="Normal 12 3 2 3 4 3 7 2" xfId="26387" xr:uid="{818C51E2-9A7E-4AC7-9AD1-5EE942758D83}"/>
    <cellStyle name="Normal 12 3 2 3 4 3 8" xfId="26388" xr:uid="{841FED22-768F-4471-AE91-C694A990A4DD}"/>
    <cellStyle name="Normal 12 3 2 3 4 3 8 2" xfId="26389" xr:uid="{673976A1-8125-49C4-BB0E-751B52620A37}"/>
    <cellStyle name="Normal 12 3 2 3 4 3 9" xfId="26390" xr:uid="{BAD55014-1777-42F7-B8B3-813547830A3B}"/>
    <cellStyle name="Normal 12 3 2 3 4 3_FY15" xfId="26391" xr:uid="{FFCFA485-E928-496D-B714-B6CAFD21EF5E}"/>
    <cellStyle name="Normal 12 3 2 3 4 4" xfId="26392" xr:uid="{E900C34B-676F-4A68-8B11-D24208043600}"/>
    <cellStyle name="Normal 12 3 2 3 4 4 2" xfId="26393" xr:uid="{39E796E5-4996-4CE6-8DD8-F1D06F46F461}"/>
    <cellStyle name="Normal 12 3 2 3 4 4 2 2" xfId="26394" xr:uid="{6BB8D402-B340-4CB8-8E71-7C8AE51A4E48}"/>
    <cellStyle name="Normal 12 3 2 3 4 4 2 2 2" xfId="26395" xr:uid="{9BADF726-D81C-4BD4-8513-CFD762A17CA2}"/>
    <cellStyle name="Normal 12 3 2 3 4 4 2 3" xfId="26396" xr:uid="{3140FA18-BA7D-4F9B-ACD9-3A4752AD0D03}"/>
    <cellStyle name="Normal 12 3 2 3 4 4 2 3 2" xfId="26397" xr:uid="{8B2F0550-3546-491E-8931-0EEE0755295A}"/>
    <cellStyle name="Normal 12 3 2 3 4 4 2 4" xfId="26398" xr:uid="{260204A4-E0C6-4499-9ED3-4757344A8F07}"/>
    <cellStyle name="Normal 12 3 2 3 4 4 2 4 2" xfId="26399" xr:uid="{F8275974-813B-4CF5-A9D1-3278910B4857}"/>
    <cellStyle name="Normal 12 3 2 3 4 4 2 5" xfId="26400" xr:uid="{76A2D255-6128-41A4-BFAE-F2990086A475}"/>
    <cellStyle name="Normal 12 3 2 3 4 4 2 5 2" xfId="26401" xr:uid="{8CCD481E-6311-48C2-B0AE-3273FBB9D17A}"/>
    <cellStyle name="Normal 12 3 2 3 4 4 2 6" xfId="26402" xr:uid="{D9D71639-413E-4005-BA84-4A14F98C81D7}"/>
    <cellStyle name="Normal 12 3 2 3 4 4 2 6 2" xfId="26403" xr:uid="{A6C10660-FC4E-48BE-B9C5-394A974D0AD9}"/>
    <cellStyle name="Normal 12 3 2 3 4 4 2 7" xfId="26404" xr:uid="{3491A1DB-B9D7-4093-830D-A36B42D7BF7B}"/>
    <cellStyle name="Normal 12 3 2 3 4 4 2 7 2" xfId="26405" xr:uid="{F8A4B2E1-E763-4109-9E2D-8EE6454C8977}"/>
    <cellStyle name="Normal 12 3 2 3 4 4 2 8" xfId="26406" xr:uid="{82CC27F2-E848-4E6C-8CDE-AAF99E65D8B2}"/>
    <cellStyle name="Normal 12 3 2 3 4 4 2_FY15" xfId="26407" xr:uid="{9913B7EE-C0B6-4019-B83D-F7D7C39AA575}"/>
    <cellStyle name="Normal 12 3 2 3 4 4 3" xfId="26408" xr:uid="{DC914C9F-6908-43A2-BAC8-05D65CC5F36B}"/>
    <cellStyle name="Normal 12 3 2 3 4 4 3 2" xfId="26409" xr:uid="{C92186C6-E7ED-41BA-8808-36C19E807D88}"/>
    <cellStyle name="Normal 12 3 2 3 4 4 4" xfId="26410" xr:uid="{D96BDEE8-A52B-42A4-831E-28B12124860A}"/>
    <cellStyle name="Normal 12 3 2 3 4 4 4 2" xfId="26411" xr:uid="{2BE30B0B-CBF1-4CCA-A2DA-D4FA1F439E43}"/>
    <cellStyle name="Normal 12 3 2 3 4 4 5" xfId="26412" xr:uid="{B93253A4-6082-4120-8A89-AF7150661DB7}"/>
    <cellStyle name="Normal 12 3 2 3 4 4 5 2" xfId="26413" xr:uid="{6FD8C249-BF9B-4BD8-B8D5-225AAA3431FA}"/>
    <cellStyle name="Normal 12 3 2 3 4 4 6" xfId="26414" xr:uid="{12A0ABD6-79DA-49E7-B478-72E228BD6095}"/>
    <cellStyle name="Normal 12 3 2 3 4 4 6 2" xfId="26415" xr:uid="{4F77B70B-4FE5-4515-AB6C-FCB4AF451ABF}"/>
    <cellStyle name="Normal 12 3 2 3 4 4 7" xfId="26416" xr:uid="{5E897776-F7AF-45FE-91D9-68E63E4CEECF}"/>
    <cellStyle name="Normal 12 3 2 3 4 4 7 2" xfId="26417" xr:uid="{BE2480AC-BFC8-44DC-93A6-B566CCC1DFA6}"/>
    <cellStyle name="Normal 12 3 2 3 4 4 8" xfId="26418" xr:uid="{B58EBC59-B79B-4B9A-8337-334AC0945F8F}"/>
    <cellStyle name="Normal 12 3 2 3 4 4 8 2" xfId="26419" xr:uid="{BD44920E-7E88-43C6-8D04-834ACB360E18}"/>
    <cellStyle name="Normal 12 3 2 3 4 4 9" xfId="26420" xr:uid="{FEB16DA2-BE55-48C9-AAB0-F9B286D9E7E3}"/>
    <cellStyle name="Normal 12 3 2 3 4 4_FY15" xfId="26421" xr:uid="{07C66C70-F1FE-4F54-AE2E-F70D6F29189A}"/>
    <cellStyle name="Normal 12 3 2 3 4 5" xfId="26422" xr:uid="{D1FBC09E-87FB-486C-97F5-597B6A711A03}"/>
    <cellStyle name="Normal 12 3 2 3 4 5 2" xfId="26423" xr:uid="{788AB62D-AA64-4069-A75C-94DBACB19DEE}"/>
    <cellStyle name="Normal 12 3 2 3 4 5 2 2" xfId="26424" xr:uid="{95F915CF-386C-4C97-95B7-891F70643C55}"/>
    <cellStyle name="Normal 12 3 2 3 4 5 3" xfId="26425" xr:uid="{AC6E2B8C-B254-4CD3-A46E-C3B47FB6C636}"/>
    <cellStyle name="Normal 12 3 2 3 4 5 3 2" xfId="26426" xr:uid="{96C16571-4084-4EA6-AE8C-2E871DDA687C}"/>
    <cellStyle name="Normal 12 3 2 3 4 5 4" xfId="26427" xr:uid="{776BB5E6-11AC-4963-8858-079924D70045}"/>
    <cellStyle name="Normal 12 3 2 3 4 5 4 2" xfId="26428" xr:uid="{357F9336-A1C3-422F-AC50-F8FDEE68D794}"/>
    <cellStyle name="Normal 12 3 2 3 4 5 5" xfId="26429" xr:uid="{DC7BE865-93BD-4E9B-98ED-9B5E60E38230}"/>
    <cellStyle name="Normal 12 3 2 3 4 5 5 2" xfId="26430" xr:uid="{3664580D-F603-46BE-B1E8-86E7A1984A6A}"/>
    <cellStyle name="Normal 12 3 2 3 4 5 6" xfId="26431" xr:uid="{6F2447CA-9030-4CF1-AAA8-13F64111DAB5}"/>
    <cellStyle name="Normal 12 3 2 3 4 5 6 2" xfId="26432" xr:uid="{266AC52C-C0D5-494C-948E-56C2DD63F408}"/>
    <cellStyle name="Normal 12 3 2 3 4 5 7" xfId="26433" xr:uid="{CF9A0B59-80BF-473D-807B-15FE3307E873}"/>
    <cellStyle name="Normal 12 3 2 3 4 5 7 2" xfId="26434" xr:uid="{89D79874-4047-4ACC-BFD7-2CCE55DEA935}"/>
    <cellStyle name="Normal 12 3 2 3 4 5 8" xfId="26435" xr:uid="{A0AE2717-B7A3-44CD-A036-FC6799B17261}"/>
    <cellStyle name="Normal 12 3 2 3 4 5_FY15" xfId="26436" xr:uid="{C34D20B7-8647-47DE-99E7-8EA48AC990FC}"/>
    <cellStyle name="Normal 12 3 2 3 4 6" xfId="26437" xr:uid="{F53209AA-8FF1-4BA3-AC71-0A126CC980E1}"/>
    <cellStyle name="Normal 12 3 2 3 4 6 2" xfId="26438" xr:uid="{7BE9ED0B-3618-471B-BADD-C375E3E7CD68}"/>
    <cellStyle name="Normal 12 3 2 3 4 7" xfId="26439" xr:uid="{AD5514EA-C4C8-4015-9D58-85F33F2E259A}"/>
    <cellStyle name="Normal 12 3 2 3 4 7 2" xfId="26440" xr:uid="{49CAB5C5-6ED5-4698-9FA1-82DBEDC08EEA}"/>
    <cellStyle name="Normal 12 3 2 3 4 8" xfId="26441" xr:uid="{170CFD18-4EE9-4DC5-8233-84D3A6195BCB}"/>
    <cellStyle name="Normal 12 3 2 3 4 8 2" xfId="26442" xr:uid="{47887FFB-A630-4827-BC69-698564DCA2AF}"/>
    <cellStyle name="Normal 12 3 2 3 4 9" xfId="26443" xr:uid="{6F2AEC00-6D34-42B1-A5CF-1E51D43B4475}"/>
    <cellStyle name="Normal 12 3 2 3 4 9 2" xfId="26444" xr:uid="{5207DE2B-E324-4B3A-85D6-CB1212521F97}"/>
    <cellStyle name="Normal 12 3 2 3 4_AAUP CBI Calc" xfId="26445" xr:uid="{8599F660-7CE3-48E8-AF32-FF2CCD66BC36}"/>
    <cellStyle name="Normal 12 3 2 3 5" xfId="26446" xr:uid="{CA82990D-DD8B-4B7E-8B4F-66B45DD25A9C}"/>
    <cellStyle name="Normal 12 3 2 3 5 10" xfId="26447" xr:uid="{9584ACE8-5B44-4925-992A-9DBD57F3AA41}"/>
    <cellStyle name="Normal 12 3 2 3 5 2" xfId="26448" xr:uid="{CF292A81-62A3-46EE-A53A-5030C8DB9CC2}"/>
    <cellStyle name="Normal 12 3 2 3 5 2 2" xfId="26449" xr:uid="{9421FC08-500E-474C-89B3-EE0661C080D6}"/>
    <cellStyle name="Normal 12 3 2 3 5 2 2 2" xfId="26450" xr:uid="{E1C01774-E9A8-498A-ADBC-827B558FB22E}"/>
    <cellStyle name="Normal 12 3 2 3 5 2 2 2 2" xfId="26451" xr:uid="{54545D9D-76C4-4163-9531-4CF316D5572F}"/>
    <cellStyle name="Normal 12 3 2 3 5 2 2 3" xfId="26452" xr:uid="{D3D2BA9A-1DC0-4390-AA01-0E4A811B9631}"/>
    <cellStyle name="Normal 12 3 2 3 5 2 2 3 2" xfId="26453" xr:uid="{967E31E0-53CA-4EE5-9419-00AEB5D04FEB}"/>
    <cellStyle name="Normal 12 3 2 3 5 2 2 4" xfId="26454" xr:uid="{782D6582-56AD-48C0-B87A-8B9D70039370}"/>
    <cellStyle name="Normal 12 3 2 3 5 2 2 4 2" xfId="26455" xr:uid="{AACA63D2-8B2C-44DF-90D5-108E53E23CB2}"/>
    <cellStyle name="Normal 12 3 2 3 5 2 2 5" xfId="26456" xr:uid="{B87CCB1A-FAEE-41E9-8E4F-E1616A43F040}"/>
    <cellStyle name="Normal 12 3 2 3 5 2 2 5 2" xfId="26457" xr:uid="{6EC6D078-9EC4-4ECD-89B2-85D50CBBBCDF}"/>
    <cellStyle name="Normal 12 3 2 3 5 2 2 6" xfId="26458" xr:uid="{95C24166-3328-40A9-91A4-8BA0F223F641}"/>
    <cellStyle name="Normal 12 3 2 3 5 2 2 6 2" xfId="26459" xr:uid="{B3924FF1-D82F-4A9A-BBF3-C3F573BFCE98}"/>
    <cellStyle name="Normal 12 3 2 3 5 2 2 7" xfId="26460" xr:uid="{5E8B26EF-5F2A-4D18-900A-28110875E3A1}"/>
    <cellStyle name="Normal 12 3 2 3 5 2 2 7 2" xfId="26461" xr:uid="{85858B2A-CAF2-4420-B170-5005DC44F69C}"/>
    <cellStyle name="Normal 12 3 2 3 5 2 2 8" xfId="26462" xr:uid="{BAB60807-4B75-4D18-B96C-B176E0B929F6}"/>
    <cellStyle name="Normal 12 3 2 3 5 2 2_FY15" xfId="26463" xr:uid="{1BAEB5BD-2AF2-4C8E-A703-931BBD83DB58}"/>
    <cellStyle name="Normal 12 3 2 3 5 2 3" xfId="26464" xr:uid="{6574A7C3-D0CC-451B-ABDF-E858F250B09F}"/>
    <cellStyle name="Normal 12 3 2 3 5 2 3 2" xfId="26465" xr:uid="{230882D7-8096-49E7-B384-348F22F22D90}"/>
    <cellStyle name="Normal 12 3 2 3 5 2 4" xfId="26466" xr:uid="{E6C60834-A40A-4797-B254-38A9B6BA5E6F}"/>
    <cellStyle name="Normal 12 3 2 3 5 2 4 2" xfId="26467" xr:uid="{4AA23CD8-5882-415B-9DA4-ECCCA0C75AB6}"/>
    <cellStyle name="Normal 12 3 2 3 5 2 5" xfId="26468" xr:uid="{8E232D0A-8889-41B0-9B5F-2F1A1762CBC8}"/>
    <cellStyle name="Normal 12 3 2 3 5 2 5 2" xfId="26469" xr:uid="{C14F0786-3619-4733-ACB1-F58C4803759A}"/>
    <cellStyle name="Normal 12 3 2 3 5 2 6" xfId="26470" xr:uid="{94D4CCC0-3349-4AE4-827B-927223B22995}"/>
    <cellStyle name="Normal 12 3 2 3 5 2 6 2" xfId="26471" xr:uid="{98590627-6D69-4B33-BEA1-1FF099F19B42}"/>
    <cellStyle name="Normal 12 3 2 3 5 2 7" xfId="26472" xr:uid="{3F6573FF-3171-45C1-9A12-27C1F8E096D2}"/>
    <cellStyle name="Normal 12 3 2 3 5 2 7 2" xfId="26473" xr:uid="{CBA9F92C-A258-42AF-AABB-71E4391B8A63}"/>
    <cellStyle name="Normal 12 3 2 3 5 2 8" xfId="26474" xr:uid="{3FCB4C4E-3219-42A0-A3A0-23321B791BC7}"/>
    <cellStyle name="Normal 12 3 2 3 5 2 8 2" xfId="26475" xr:uid="{504647F0-94B1-435F-B631-A9771ECCD4A3}"/>
    <cellStyle name="Normal 12 3 2 3 5 2 9" xfId="26476" xr:uid="{9FC4EE26-2B0B-4A1F-848A-67A40F5FBBAB}"/>
    <cellStyle name="Normal 12 3 2 3 5 2_FY15" xfId="26477" xr:uid="{55641672-D3FB-4AC0-A2F7-21228A62D0BC}"/>
    <cellStyle name="Normal 12 3 2 3 5 3" xfId="26478" xr:uid="{88F72AC5-0543-4A71-926D-78FFF55F02EE}"/>
    <cellStyle name="Normal 12 3 2 3 5 3 2" xfId="26479" xr:uid="{294E5A46-81AE-4FBA-AF17-F4A982E1120F}"/>
    <cellStyle name="Normal 12 3 2 3 5 3 2 2" xfId="26480" xr:uid="{AFA765B4-45BD-45D8-8455-4BD2BF2399EE}"/>
    <cellStyle name="Normal 12 3 2 3 5 3 3" xfId="26481" xr:uid="{123BB51E-C57F-430E-814E-55E3AFE38A51}"/>
    <cellStyle name="Normal 12 3 2 3 5 3 3 2" xfId="26482" xr:uid="{73E81533-46C9-450C-989B-91FF1793D5D1}"/>
    <cellStyle name="Normal 12 3 2 3 5 3 4" xfId="26483" xr:uid="{63EC07C4-F542-41E1-B448-3D25F46FD445}"/>
    <cellStyle name="Normal 12 3 2 3 5 3 4 2" xfId="26484" xr:uid="{9337046E-37E4-4B5D-AFB9-2E3F0D93F549}"/>
    <cellStyle name="Normal 12 3 2 3 5 3 5" xfId="26485" xr:uid="{0FE019C5-99A3-4223-A9CA-497CE1677619}"/>
    <cellStyle name="Normal 12 3 2 3 5 3 5 2" xfId="26486" xr:uid="{C5CE610A-90D6-44F2-B996-0D41D726F910}"/>
    <cellStyle name="Normal 12 3 2 3 5 3 6" xfId="26487" xr:uid="{43B2FC02-6E0B-4154-B19E-5D94E1FEB9D4}"/>
    <cellStyle name="Normal 12 3 2 3 5 3 6 2" xfId="26488" xr:uid="{E09F2B67-0046-4093-B8E9-11269037E5EF}"/>
    <cellStyle name="Normal 12 3 2 3 5 3 7" xfId="26489" xr:uid="{42A33632-D5A9-40C7-80FE-3351F483AFF6}"/>
    <cellStyle name="Normal 12 3 2 3 5 3 7 2" xfId="26490" xr:uid="{ED77331B-64B1-407F-9BEA-EA7AD9BB37A3}"/>
    <cellStyle name="Normal 12 3 2 3 5 3 8" xfId="26491" xr:uid="{4F4C90CB-201B-45EC-BF60-2B994838774D}"/>
    <cellStyle name="Normal 12 3 2 3 5 3_FY15" xfId="26492" xr:uid="{D188DE98-19A7-4BA8-B2D2-99C8D5C1398E}"/>
    <cellStyle name="Normal 12 3 2 3 5 4" xfId="26493" xr:uid="{D622A7CE-4619-4146-B7A3-5DE676E1639D}"/>
    <cellStyle name="Normal 12 3 2 3 5 4 2" xfId="26494" xr:uid="{B56803E2-3BDE-46CB-BB6D-1C669B5D8A65}"/>
    <cellStyle name="Normal 12 3 2 3 5 5" xfId="26495" xr:uid="{5D19089E-9304-4DC9-928F-C86B5EE31B03}"/>
    <cellStyle name="Normal 12 3 2 3 5 5 2" xfId="26496" xr:uid="{C812058B-BD1E-47E0-8261-55CD5FD5353E}"/>
    <cellStyle name="Normal 12 3 2 3 5 6" xfId="26497" xr:uid="{9F29CE17-3E63-464D-9171-A28AAC65FF7A}"/>
    <cellStyle name="Normal 12 3 2 3 5 6 2" xfId="26498" xr:uid="{A9E8F628-42D9-4B6B-BC26-0E7D8922E971}"/>
    <cellStyle name="Normal 12 3 2 3 5 7" xfId="26499" xr:uid="{8B9CF151-63AC-4ECD-A81C-04745EA8D473}"/>
    <cellStyle name="Normal 12 3 2 3 5 7 2" xfId="26500" xr:uid="{22B3FCF1-6383-4FE7-8FBE-A0B687D57782}"/>
    <cellStyle name="Normal 12 3 2 3 5 8" xfId="26501" xr:uid="{9C573D0C-8ECA-408F-A7A7-B96870CD2621}"/>
    <cellStyle name="Normal 12 3 2 3 5 8 2" xfId="26502" xr:uid="{3D9FD73C-1057-460E-BC23-91442A674385}"/>
    <cellStyle name="Normal 12 3 2 3 5 9" xfId="26503" xr:uid="{05E324EC-E0DC-4408-A856-9E7CAB1F908B}"/>
    <cellStyle name="Normal 12 3 2 3 5 9 2" xfId="26504" xr:uid="{ED50AF89-580F-4A8C-858E-847841A12637}"/>
    <cellStyle name="Normal 12 3 2 3 5_AAUP CBI Calc" xfId="26505" xr:uid="{BAD7CCE2-E2C2-488F-81F7-F913C38A52CC}"/>
    <cellStyle name="Normal 12 3 2 3 6" xfId="26506" xr:uid="{E16F5E13-F23F-4BE2-9BF2-04E4D7581606}"/>
    <cellStyle name="Normal 12 3 2 3 6 10" xfId="26507" xr:uid="{0EC878CC-E442-476E-AFF6-99D03A85F873}"/>
    <cellStyle name="Normal 12 3 2 3 6 2" xfId="26508" xr:uid="{9940C7BC-BE6A-4C09-A2FB-0E543E9F1824}"/>
    <cellStyle name="Normal 12 3 2 3 6 2 2" xfId="26509" xr:uid="{5CCBA727-F1F5-475F-AF13-7CBF2DBFFFEF}"/>
    <cellStyle name="Normal 12 3 2 3 6 2 2 2" xfId="26510" xr:uid="{9CC2F1A1-F15D-4DAC-919A-9FEFB32811F3}"/>
    <cellStyle name="Normal 12 3 2 3 6 2 2 2 2" xfId="26511" xr:uid="{30D6B50E-0F7A-4CA1-940A-7E28C3890294}"/>
    <cellStyle name="Normal 12 3 2 3 6 2 2 3" xfId="26512" xr:uid="{44EBAC30-B004-4209-A8CA-EAB07CAE0E04}"/>
    <cellStyle name="Normal 12 3 2 3 6 2 2 3 2" xfId="26513" xr:uid="{0F6BB069-1ABE-483B-AD67-3A1FBB703529}"/>
    <cellStyle name="Normal 12 3 2 3 6 2 2 4" xfId="26514" xr:uid="{CD0B69E8-DAE1-4A31-B75B-0B6557716C2C}"/>
    <cellStyle name="Normal 12 3 2 3 6 2 2 4 2" xfId="26515" xr:uid="{DC76BAE7-F38E-4E23-9465-9DE8C250D710}"/>
    <cellStyle name="Normal 12 3 2 3 6 2 2 5" xfId="26516" xr:uid="{ED9472C0-5E6A-4557-A5EB-F888C18E4FA9}"/>
    <cellStyle name="Normal 12 3 2 3 6 2 2 5 2" xfId="26517" xr:uid="{DAA70751-FCD1-45BB-9504-789643D057E7}"/>
    <cellStyle name="Normal 12 3 2 3 6 2 2 6" xfId="26518" xr:uid="{A2BE4DE7-745E-4C53-97DA-391986E2A8A5}"/>
    <cellStyle name="Normal 12 3 2 3 6 2 2 6 2" xfId="26519" xr:uid="{10FAB635-657E-48A0-8298-01617625FE95}"/>
    <cellStyle name="Normal 12 3 2 3 6 2 2 7" xfId="26520" xr:uid="{B83D042A-2767-4B1F-A34C-BE6A83BC71C1}"/>
    <cellStyle name="Normal 12 3 2 3 6 2 2 7 2" xfId="26521" xr:uid="{EF69942D-F9FB-4837-8803-8E3D39EABF11}"/>
    <cellStyle name="Normal 12 3 2 3 6 2 2 8" xfId="26522" xr:uid="{D76C5ACB-84F2-48B0-886B-66D4DD0C8528}"/>
    <cellStyle name="Normal 12 3 2 3 6 2 2_FY15" xfId="26523" xr:uid="{011A70A5-F1EC-4BFB-AD89-A74AFE6425A3}"/>
    <cellStyle name="Normal 12 3 2 3 6 2 3" xfId="26524" xr:uid="{B27D4563-E726-45CE-8125-14AA80FD9E8D}"/>
    <cellStyle name="Normal 12 3 2 3 6 2 3 2" xfId="26525" xr:uid="{B19CECBE-FDB7-4C57-9E90-9DD325702604}"/>
    <cellStyle name="Normal 12 3 2 3 6 2 4" xfId="26526" xr:uid="{3B4B8354-6CAB-4247-BDB6-A89C8456F239}"/>
    <cellStyle name="Normal 12 3 2 3 6 2 4 2" xfId="26527" xr:uid="{F305AC97-F1F2-4755-A3CF-765D90F34ABC}"/>
    <cellStyle name="Normal 12 3 2 3 6 2 5" xfId="26528" xr:uid="{FD15D7AB-BE5B-4BE7-8543-62EDA8DABA1E}"/>
    <cellStyle name="Normal 12 3 2 3 6 2 5 2" xfId="26529" xr:uid="{871E70EA-9CA6-4F9C-A341-29BD5BFF2560}"/>
    <cellStyle name="Normal 12 3 2 3 6 2 6" xfId="26530" xr:uid="{C6309E0D-C804-4F09-A9F5-7114ED48BFD9}"/>
    <cellStyle name="Normal 12 3 2 3 6 2 6 2" xfId="26531" xr:uid="{0FEC2B97-31E9-415F-AE83-4B0E9D359045}"/>
    <cellStyle name="Normal 12 3 2 3 6 2 7" xfId="26532" xr:uid="{DD9F86B3-0C7A-4785-8CDA-4EFA1074EC25}"/>
    <cellStyle name="Normal 12 3 2 3 6 2 7 2" xfId="26533" xr:uid="{0FF8D48B-BD3E-46ED-98BB-A45D4EA8FE0E}"/>
    <cellStyle name="Normal 12 3 2 3 6 2 8" xfId="26534" xr:uid="{F66D7E93-B6DC-4617-8700-80B8AC69D206}"/>
    <cellStyle name="Normal 12 3 2 3 6 2 8 2" xfId="26535" xr:uid="{0379864F-936A-4473-8797-A30549306F80}"/>
    <cellStyle name="Normal 12 3 2 3 6 2 9" xfId="26536" xr:uid="{3E1EFB68-082B-4341-A12F-26A39AD8F0CE}"/>
    <cellStyle name="Normal 12 3 2 3 6 2_FY15" xfId="26537" xr:uid="{5FA8FD10-19EB-4B54-AA20-51F41421C65F}"/>
    <cellStyle name="Normal 12 3 2 3 6 3" xfId="26538" xr:uid="{8000FF83-A54A-4DE6-88BF-44A0D447DF99}"/>
    <cellStyle name="Normal 12 3 2 3 6 3 2" xfId="26539" xr:uid="{780907CF-28A6-43C3-8994-EF085D78F36D}"/>
    <cellStyle name="Normal 12 3 2 3 6 3 2 2" xfId="26540" xr:uid="{5E73D69D-9417-43F8-9838-56C09ABCC64E}"/>
    <cellStyle name="Normal 12 3 2 3 6 3 3" xfId="26541" xr:uid="{558C36BB-31F8-439B-9367-F0A41825FCE7}"/>
    <cellStyle name="Normal 12 3 2 3 6 3 3 2" xfId="26542" xr:uid="{4E42F6C9-EF87-47BC-90D8-3331BDB04A4C}"/>
    <cellStyle name="Normal 12 3 2 3 6 3 4" xfId="26543" xr:uid="{09C9D266-97F8-4D82-A33F-429C0085EC47}"/>
    <cellStyle name="Normal 12 3 2 3 6 3 4 2" xfId="26544" xr:uid="{BA775139-E7A4-4FE2-AA9E-4CC70F0F24DE}"/>
    <cellStyle name="Normal 12 3 2 3 6 3 5" xfId="26545" xr:uid="{D094C4DC-7175-4836-AE9B-7C6CC2D8EF8F}"/>
    <cellStyle name="Normal 12 3 2 3 6 3 5 2" xfId="26546" xr:uid="{EDB70287-5B29-47D2-9BBD-B80A3882F27C}"/>
    <cellStyle name="Normal 12 3 2 3 6 3 6" xfId="26547" xr:uid="{D3258438-CA40-40F3-BC4F-389330818B41}"/>
    <cellStyle name="Normal 12 3 2 3 6 3 6 2" xfId="26548" xr:uid="{04E5E6DD-5658-4DE3-8A5C-29ABC299A6A3}"/>
    <cellStyle name="Normal 12 3 2 3 6 3 7" xfId="26549" xr:uid="{B30804E1-7C49-48D6-A1BA-54137855416F}"/>
    <cellStyle name="Normal 12 3 2 3 6 3 7 2" xfId="26550" xr:uid="{7D938867-1C4A-4C0A-B637-092A402FC27D}"/>
    <cellStyle name="Normal 12 3 2 3 6 3 8" xfId="26551" xr:uid="{284F3CF6-50A9-4E68-B96C-6D52970989B1}"/>
    <cellStyle name="Normal 12 3 2 3 6 3_FY15" xfId="26552" xr:uid="{1AC90892-EDF0-43E3-BE01-FF79B305238B}"/>
    <cellStyle name="Normal 12 3 2 3 6 4" xfId="26553" xr:uid="{1371129C-F205-4A30-B997-603A71873D28}"/>
    <cellStyle name="Normal 12 3 2 3 6 4 2" xfId="26554" xr:uid="{3CFA8951-233C-4BA9-97B5-2AA6D8105890}"/>
    <cellStyle name="Normal 12 3 2 3 6 5" xfId="26555" xr:uid="{44C9A652-8066-4083-A95C-A15F664E587E}"/>
    <cellStyle name="Normal 12 3 2 3 6 5 2" xfId="26556" xr:uid="{CF3D5E72-837D-4B33-B1EC-FD22131B5C68}"/>
    <cellStyle name="Normal 12 3 2 3 6 6" xfId="26557" xr:uid="{CD662E12-3BED-48B5-9515-11D8001973A1}"/>
    <cellStyle name="Normal 12 3 2 3 6 6 2" xfId="26558" xr:uid="{FD1CAD2E-F4DD-46CA-A06B-F52065783495}"/>
    <cellStyle name="Normal 12 3 2 3 6 7" xfId="26559" xr:uid="{2EF21FEC-5517-409D-A93B-704100CDA4C8}"/>
    <cellStyle name="Normal 12 3 2 3 6 7 2" xfId="26560" xr:uid="{724B6E95-E7FE-4DC0-B35D-BA5754E1404B}"/>
    <cellStyle name="Normal 12 3 2 3 6 8" xfId="26561" xr:uid="{90CFE091-0227-437F-946B-628498BE357E}"/>
    <cellStyle name="Normal 12 3 2 3 6 8 2" xfId="26562" xr:uid="{A54E510D-E47B-4AB4-B7B4-90860BEE0321}"/>
    <cellStyle name="Normal 12 3 2 3 6 9" xfId="26563" xr:uid="{64E66710-1B9B-4006-87C2-3BB42E4EAD0A}"/>
    <cellStyle name="Normal 12 3 2 3 6 9 2" xfId="26564" xr:uid="{2C82ADD4-5E4A-49E7-8C2C-73256DA4396E}"/>
    <cellStyle name="Normal 12 3 2 3 6_AAUP CBI Calc" xfId="26565" xr:uid="{6C8D5764-7DC4-4CEC-AC9D-5E39987F241A}"/>
    <cellStyle name="Normal 12 3 2 3 7" xfId="26566" xr:uid="{37319A35-23EB-41F6-B89E-D01C1DF27FF3}"/>
    <cellStyle name="Normal 12 3 2 3 7 10" xfId="26567" xr:uid="{B8C5768D-D009-40FD-A899-0E11401113D0}"/>
    <cellStyle name="Normal 12 3 2 3 7 2" xfId="26568" xr:uid="{C24A1077-1A14-47D3-95A9-BB4D0E680520}"/>
    <cellStyle name="Normal 12 3 2 3 7 2 2" xfId="26569" xr:uid="{269337E5-54BD-4B8A-A26C-F24E04479025}"/>
    <cellStyle name="Normal 12 3 2 3 7 2 2 2" xfId="26570" xr:uid="{104AE7A0-FCFB-43A3-84BC-1CA88A416245}"/>
    <cellStyle name="Normal 12 3 2 3 7 2 2 2 2" xfId="26571" xr:uid="{583F8EDF-A808-4955-98C1-F402F5D59E21}"/>
    <cellStyle name="Normal 12 3 2 3 7 2 2 3" xfId="26572" xr:uid="{578E03B4-AB82-4063-A1DB-84541118E620}"/>
    <cellStyle name="Normal 12 3 2 3 7 2 2 3 2" xfId="26573" xr:uid="{E3427FE4-427F-4A54-85D8-541262DCC7F7}"/>
    <cellStyle name="Normal 12 3 2 3 7 2 2 4" xfId="26574" xr:uid="{8A42F00A-AFC3-41A4-80A4-33C939E1F7EA}"/>
    <cellStyle name="Normal 12 3 2 3 7 2 2 4 2" xfId="26575" xr:uid="{2AFB92DA-580E-4BE3-AD02-16FC6F935EF0}"/>
    <cellStyle name="Normal 12 3 2 3 7 2 2 5" xfId="26576" xr:uid="{3966973F-0915-42DD-9C22-C6CBFF8C5C6C}"/>
    <cellStyle name="Normal 12 3 2 3 7 2 2 5 2" xfId="26577" xr:uid="{EE8DF03B-4BC8-4954-8D2C-AC3166FEE234}"/>
    <cellStyle name="Normal 12 3 2 3 7 2 2 6" xfId="26578" xr:uid="{106053BF-D153-4A9F-9DBF-9FE0E8769375}"/>
    <cellStyle name="Normal 12 3 2 3 7 2 2 6 2" xfId="26579" xr:uid="{ABAA7150-ACA3-49D1-81F1-533A4B6B8E55}"/>
    <cellStyle name="Normal 12 3 2 3 7 2 2 7" xfId="26580" xr:uid="{F900E410-2C77-41F6-8822-D54AB0C5385A}"/>
    <cellStyle name="Normal 12 3 2 3 7 2 2 7 2" xfId="26581" xr:uid="{70A5134E-4652-46D4-8E33-760288A6DB2C}"/>
    <cellStyle name="Normal 12 3 2 3 7 2 2 8" xfId="26582" xr:uid="{852EA509-078C-4FBC-82BD-D063B3B2F8E9}"/>
    <cellStyle name="Normal 12 3 2 3 7 2 2_FY15" xfId="26583" xr:uid="{578D4153-9F0B-4261-9F3C-4562CA9DAD8F}"/>
    <cellStyle name="Normal 12 3 2 3 7 2 3" xfId="26584" xr:uid="{C0A78159-857F-4BD5-858D-443AE489EAAB}"/>
    <cellStyle name="Normal 12 3 2 3 7 2 3 2" xfId="26585" xr:uid="{02E96400-766D-4EA8-813A-12122BAAFF7D}"/>
    <cellStyle name="Normal 12 3 2 3 7 2 4" xfId="26586" xr:uid="{9B735732-5F77-4753-AA55-F4E176FCDB31}"/>
    <cellStyle name="Normal 12 3 2 3 7 2 4 2" xfId="26587" xr:uid="{47DF1074-82B9-4CB1-A9C0-90AE1AED4A49}"/>
    <cellStyle name="Normal 12 3 2 3 7 2 5" xfId="26588" xr:uid="{2EBBB3A6-553B-42D2-A858-F15851A48E7F}"/>
    <cellStyle name="Normal 12 3 2 3 7 2 5 2" xfId="26589" xr:uid="{218EF1C4-18C8-49BF-A466-194072B6DB00}"/>
    <cellStyle name="Normal 12 3 2 3 7 2 6" xfId="26590" xr:uid="{91F5EDE9-AA28-4661-9C5A-70251490355A}"/>
    <cellStyle name="Normal 12 3 2 3 7 2 6 2" xfId="26591" xr:uid="{B8759452-78E4-41B9-BFF7-73ACD1D568BE}"/>
    <cellStyle name="Normal 12 3 2 3 7 2 7" xfId="26592" xr:uid="{8CC7A52C-56F0-43D5-A4A8-97C0D37295C3}"/>
    <cellStyle name="Normal 12 3 2 3 7 2 7 2" xfId="26593" xr:uid="{B8EBCC27-6A9B-40CE-AF86-0E3B56536E0B}"/>
    <cellStyle name="Normal 12 3 2 3 7 2 8" xfId="26594" xr:uid="{035E5FF2-6632-4108-8448-11CFECAADE51}"/>
    <cellStyle name="Normal 12 3 2 3 7 2 8 2" xfId="26595" xr:uid="{B636C79C-1713-4D0A-B325-862461975E01}"/>
    <cellStyle name="Normal 12 3 2 3 7 2 9" xfId="26596" xr:uid="{17A915DA-68BB-4983-8CD8-FB63DC94C5E2}"/>
    <cellStyle name="Normal 12 3 2 3 7 2_FY15" xfId="26597" xr:uid="{63A45519-6FB2-443E-AD72-7806F0438836}"/>
    <cellStyle name="Normal 12 3 2 3 7 3" xfId="26598" xr:uid="{FC4939FB-19D6-4C52-BF84-439EE884002D}"/>
    <cellStyle name="Normal 12 3 2 3 7 3 2" xfId="26599" xr:uid="{C530EE54-65C7-410F-A98F-537D50AD8FD5}"/>
    <cellStyle name="Normal 12 3 2 3 7 3 2 2" xfId="26600" xr:uid="{792C36F5-8B34-4AE4-A334-57919537CC1E}"/>
    <cellStyle name="Normal 12 3 2 3 7 3 3" xfId="26601" xr:uid="{89962C8E-DE7A-4245-941A-4EF697B0E1AD}"/>
    <cellStyle name="Normal 12 3 2 3 7 3 3 2" xfId="26602" xr:uid="{36698ECA-7576-4E57-9633-5385212E1380}"/>
    <cellStyle name="Normal 12 3 2 3 7 3 4" xfId="26603" xr:uid="{0E3E4D33-73F1-4BBE-955F-BCC1A35A0380}"/>
    <cellStyle name="Normal 12 3 2 3 7 3 4 2" xfId="26604" xr:uid="{525C5FC1-00E4-4D29-830B-B7F3BA83CF38}"/>
    <cellStyle name="Normal 12 3 2 3 7 3 5" xfId="26605" xr:uid="{4A54712B-D82F-427E-A426-B7793810B9E8}"/>
    <cellStyle name="Normal 12 3 2 3 7 3 5 2" xfId="26606" xr:uid="{F9A6DC6E-3628-422D-8336-1925EA2FC75C}"/>
    <cellStyle name="Normal 12 3 2 3 7 3 6" xfId="26607" xr:uid="{6CA3C9B7-D219-4B2F-9E60-545F5ACDB980}"/>
    <cellStyle name="Normal 12 3 2 3 7 3 6 2" xfId="26608" xr:uid="{D28247C6-E188-42C1-9C56-0AE643FDDD07}"/>
    <cellStyle name="Normal 12 3 2 3 7 3 7" xfId="26609" xr:uid="{3EC1C15E-A962-43BB-966A-FD63C40C439B}"/>
    <cellStyle name="Normal 12 3 2 3 7 3 7 2" xfId="26610" xr:uid="{6816154A-5CDB-419D-97FF-764F25ECD87B}"/>
    <cellStyle name="Normal 12 3 2 3 7 3 8" xfId="26611" xr:uid="{169639F5-1CC3-472B-89DC-9F248A0E49F2}"/>
    <cellStyle name="Normal 12 3 2 3 7 3_FY15" xfId="26612" xr:uid="{C15D6566-5F10-4D21-BA15-19C9AF6DB507}"/>
    <cellStyle name="Normal 12 3 2 3 7 4" xfId="26613" xr:uid="{1A1B9852-DB71-40BB-9138-32AD02CECE15}"/>
    <cellStyle name="Normal 12 3 2 3 7 4 2" xfId="26614" xr:uid="{BBAF5273-91A1-4D2D-AB54-770E5CABFC87}"/>
    <cellStyle name="Normal 12 3 2 3 7 5" xfId="26615" xr:uid="{E529D1B6-DF0E-4A2E-895C-8ED2F8FF3453}"/>
    <cellStyle name="Normal 12 3 2 3 7 5 2" xfId="26616" xr:uid="{6CA303ED-2C4B-4C41-BEF3-0E884444EE84}"/>
    <cellStyle name="Normal 12 3 2 3 7 6" xfId="26617" xr:uid="{0C1D18DA-D0D0-4566-B7A0-D527585C0D51}"/>
    <cellStyle name="Normal 12 3 2 3 7 6 2" xfId="26618" xr:uid="{99CFF874-8069-4994-B668-EA9BA0530635}"/>
    <cellStyle name="Normal 12 3 2 3 7 7" xfId="26619" xr:uid="{03CAEDA8-6197-4A2A-9DDA-C9AAFD912D62}"/>
    <cellStyle name="Normal 12 3 2 3 7 7 2" xfId="26620" xr:uid="{7CB5B912-C359-4684-8F59-4C1A879C764B}"/>
    <cellStyle name="Normal 12 3 2 3 7 8" xfId="26621" xr:uid="{DAD49C97-94E8-4B0E-A597-55271343584F}"/>
    <cellStyle name="Normal 12 3 2 3 7 8 2" xfId="26622" xr:uid="{638D2D4E-3022-49E2-A95C-85ADDAA7944B}"/>
    <cellStyle name="Normal 12 3 2 3 7 9" xfId="26623" xr:uid="{FB554D63-1F43-456A-BE54-B3292CE52B17}"/>
    <cellStyle name="Normal 12 3 2 3 7 9 2" xfId="26624" xr:uid="{7BBF3B5A-DE60-43F0-B35D-A89DB8AFA4A8}"/>
    <cellStyle name="Normal 12 3 2 3 7_AAUP CBI Calc" xfId="26625" xr:uid="{25E862B2-6AED-43EB-B091-F63D4B7BAA78}"/>
    <cellStyle name="Normal 12 3 2 3 8" xfId="26626" xr:uid="{5CCB76B6-FC24-4168-B73D-06DD0ECC54AE}"/>
    <cellStyle name="Normal 12 3 2 3 8 10" xfId="26627" xr:uid="{FD808F92-A31D-4FF5-9347-C9C7E26B83D2}"/>
    <cellStyle name="Normal 12 3 2 3 8 2" xfId="26628" xr:uid="{0B3E9783-1F78-49CA-B663-64BD6D269FAB}"/>
    <cellStyle name="Normal 12 3 2 3 8 2 2" xfId="26629" xr:uid="{36F847F7-EA47-4941-9995-D6AFAD797DB6}"/>
    <cellStyle name="Normal 12 3 2 3 8 2 2 2" xfId="26630" xr:uid="{25B1CE0C-F536-418C-AEAD-611CB8BC652E}"/>
    <cellStyle name="Normal 12 3 2 3 8 2 2 2 2" xfId="26631" xr:uid="{A35C5B0C-C477-44D9-8FED-A5D4999F16FE}"/>
    <cellStyle name="Normal 12 3 2 3 8 2 2 3" xfId="26632" xr:uid="{AFB13500-EF1F-4F28-B936-499F9830791B}"/>
    <cellStyle name="Normal 12 3 2 3 8 2 2 3 2" xfId="26633" xr:uid="{FA5F33D7-5A2B-480D-9095-7B4F7A64D59B}"/>
    <cellStyle name="Normal 12 3 2 3 8 2 2 4" xfId="26634" xr:uid="{9DC809BD-23D4-4D47-B0B0-9C743892FB50}"/>
    <cellStyle name="Normal 12 3 2 3 8 2 2 4 2" xfId="26635" xr:uid="{5A575B0E-9D1A-4840-848B-5F826CD74D6F}"/>
    <cellStyle name="Normal 12 3 2 3 8 2 2 5" xfId="26636" xr:uid="{DEE37C54-76C9-4C93-A602-70B5D435F016}"/>
    <cellStyle name="Normal 12 3 2 3 8 2 2 5 2" xfId="26637" xr:uid="{0CA6874D-872D-47F7-B743-6F9460EDCD0E}"/>
    <cellStyle name="Normal 12 3 2 3 8 2 2 6" xfId="26638" xr:uid="{130A22BF-CE73-4413-9CF8-73AFEFBC94C2}"/>
    <cellStyle name="Normal 12 3 2 3 8 2 2 6 2" xfId="26639" xr:uid="{B907F94C-50CF-4C1A-8840-83AB0165BDE2}"/>
    <cellStyle name="Normal 12 3 2 3 8 2 2 7" xfId="26640" xr:uid="{12EB1186-4E0D-4812-AACA-FCAD1973FCA2}"/>
    <cellStyle name="Normal 12 3 2 3 8 2 2 7 2" xfId="26641" xr:uid="{45259AD9-5A59-41D9-A920-C4DDD96D44DE}"/>
    <cellStyle name="Normal 12 3 2 3 8 2 2 8" xfId="26642" xr:uid="{B6898235-6DDB-44BC-8DC9-2CE0EE27CA17}"/>
    <cellStyle name="Normal 12 3 2 3 8 2 2_FY15" xfId="26643" xr:uid="{1F8A4134-F21F-47C0-A7D0-A70C539FB19F}"/>
    <cellStyle name="Normal 12 3 2 3 8 2 3" xfId="26644" xr:uid="{BF8D0F1D-D429-44AC-88D3-D9A58DE03276}"/>
    <cellStyle name="Normal 12 3 2 3 8 2 3 2" xfId="26645" xr:uid="{61BE4A0A-C6C6-4787-B33E-68ADF5667771}"/>
    <cellStyle name="Normal 12 3 2 3 8 2 4" xfId="26646" xr:uid="{4A3BA1A5-2C13-4940-83F6-2C80277C549E}"/>
    <cellStyle name="Normal 12 3 2 3 8 2 4 2" xfId="26647" xr:uid="{85237287-B4F9-4C86-A0D2-EF8FF2DF0A5F}"/>
    <cellStyle name="Normal 12 3 2 3 8 2 5" xfId="26648" xr:uid="{96AB36F2-55B6-4FBB-9EF6-34A2B7339347}"/>
    <cellStyle name="Normal 12 3 2 3 8 2 5 2" xfId="26649" xr:uid="{2A7A9D9A-7290-49D5-A274-FC6A5E77F73F}"/>
    <cellStyle name="Normal 12 3 2 3 8 2 6" xfId="26650" xr:uid="{52A16B24-7D6C-4AAE-B859-949DB3851502}"/>
    <cellStyle name="Normal 12 3 2 3 8 2 6 2" xfId="26651" xr:uid="{70AC294A-9234-490B-991F-1EAE486DBCF4}"/>
    <cellStyle name="Normal 12 3 2 3 8 2 7" xfId="26652" xr:uid="{046B2C3E-CA0E-4F9B-8340-8AF6FDC4FB03}"/>
    <cellStyle name="Normal 12 3 2 3 8 2 7 2" xfId="26653" xr:uid="{4671DBB8-242D-41B6-8604-E73308C2AFFD}"/>
    <cellStyle name="Normal 12 3 2 3 8 2 8" xfId="26654" xr:uid="{F11006E0-5FCE-4341-BE5A-DB858BC5A48B}"/>
    <cellStyle name="Normal 12 3 2 3 8 2 8 2" xfId="26655" xr:uid="{68FD2321-9958-4649-BF48-181EC6E888BA}"/>
    <cellStyle name="Normal 12 3 2 3 8 2 9" xfId="26656" xr:uid="{8ACB4F2C-5534-4C73-894C-4B23AD230BCD}"/>
    <cellStyle name="Normal 12 3 2 3 8 2_FY15" xfId="26657" xr:uid="{F0D8AB24-DF64-4121-BF42-AECE5742422D}"/>
    <cellStyle name="Normal 12 3 2 3 8 3" xfId="26658" xr:uid="{F7F517D9-9636-4C1E-AF3B-0B8AB80AC445}"/>
    <cellStyle name="Normal 12 3 2 3 8 3 2" xfId="26659" xr:uid="{11A3C477-0026-4102-8C14-4F13EEA32C95}"/>
    <cellStyle name="Normal 12 3 2 3 8 3 2 2" xfId="26660" xr:uid="{957EA259-25D1-4A94-BFEC-57270B9834F1}"/>
    <cellStyle name="Normal 12 3 2 3 8 3 3" xfId="26661" xr:uid="{BCC92798-6C22-4A70-919F-752A798F038E}"/>
    <cellStyle name="Normal 12 3 2 3 8 3 3 2" xfId="26662" xr:uid="{538D5B06-6D48-4413-B445-F3ED5D576D80}"/>
    <cellStyle name="Normal 12 3 2 3 8 3 4" xfId="26663" xr:uid="{56C057CE-56A2-495C-824C-F86E2D3A5237}"/>
    <cellStyle name="Normal 12 3 2 3 8 3 4 2" xfId="26664" xr:uid="{16CBE2A4-417D-4BC6-90D2-F6FDAE1A35F9}"/>
    <cellStyle name="Normal 12 3 2 3 8 3 5" xfId="26665" xr:uid="{37B87E14-901A-410E-9801-5CFE7B1BF2D9}"/>
    <cellStyle name="Normal 12 3 2 3 8 3 5 2" xfId="26666" xr:uid="{CD97B546-E9ED-49C4-9AC6-48405FCEC92E}"/>
    <cellStyle name="Normal 12 3 2 3 8 3 6" xfId="26667" xr:uid="{2E5CFC0F-94B3-4839-ACA6-394AD37419DC}"/>
    <cellStyle name="Normal 12 3 2 3 8 3 6 2" xfId="26668" xr:uid="{0CD441A9-32A1-4BD9-8BBE-0B921F389737}"/>
    <cellStyle name="Normal 12 3 2 3 8 3 7" xfId="26669" xr:uid="{6CCCEF9C-9434-4711-83E1-C32FB1E1858D}"/>
    <cellStyle name="Normal 12 3 2 3 8 3 7 2" xfId="26670" xr:uid="{BAA2058F-DAF4-4F63-96ED-4B151D91E243}"/>
    <cellStyle name="Normal 12 3 2 3 8 3 8" xfId="26671" xr:uid="{DF654021-AB92-45A7-B459-8459345D55B7}"/>
    <cellStyle name="Normal 12 3 2 3 8 3_FY15" xfId="26672" xr:uid="{21C3C36B-F2D7-40C0-B690-88F2E8D20A25}"/>
    <cellStyle name="Normal 12 3 2 3 8 4" xfId="26673" xr:uid="{0AAB7394-7872-4B25-A499-5156743DD940}"/>
    <cellStyle name="Normal 12 3 2 3 8 4 2" xfId="26674" xr:uid="{412933C4-9263-4043-BB72-570228B29FBD}"/>
    <cellStyle name="Normal 12 3 2 3 8 5" xfId="26675" xr:uid="{46D9E1E0-0370-40DF-9081-8164B8FFE582}"/>
    <cellStyle name="Normal 12 3 2 3 8 5 2" xfId="26676" xr:uid="{FBAB55CF-1536-4512-81E0-2230BDCDCA08}"/>
    <cellStyle name="Normal 12 3 2 3 8 6" xfId="26677" xr:uid="{31BEAAEF-FC8E-4EAB-ABFF-F004F4137B29}"/>
    <cellStyle name="Normal 12 3 2 3 8 6 2" xfId="26678" xr:uid="{91B11426-E69A-4851-AD98-C13258537080}"/>
    <cellStyle name="Normal 12 3 2 3 8 7" xfId="26679" xr:uid="{AC3B79C2-0136-4F16-8AC2-52A9A68AE52B}"/>
    <cellStyle name="Normal 12 3 2 3 8 7 2" xfId="26680" xr:uid="{CCC1D004-8F4D-4FA1-B2B8-78D6BF91B689}"/>
    <cellStyle name="Normal 12 3 2 3 8 8" xfId="26681" xr:uid="{A2E06576-69CF-4FFC-81D3-EF591F93C0D2}"/>
    <cellStyle name="Normal 12 3 2 3 8 8 2" xfId="26682" xr:uid="{4714E982-135B-4389-95A2-FB7F12ABABC1}"/>
    <cellStyle name="Normal 12 3 2 3 8 9" xfId="26683" xr:uid="{23E3977B-2EE7-4BB9-B5F6-7933A1606344}"/>
    <cellStyle name="Normal 12 3 2 3 8 9 2" xfId="26684" xr:uid="{217FC487-DD4B-4067-AE9B-CE1BBCBCCCEC}"/>
    <cellStyle name="Normal 12 3 2 3 8_AAUP CBI Calc" xfId="26685" xr:uid="{63106BCE-99A3-4EE2-92C9-2024C0080057}"/>
    <cellStyle name="Normal 12 3 2 3 9" xfId="26686" xr:uid="{D8ECE1D9-B312-4345-8EFD-2FA2D84FAF85}"/>
    <cellStyle name="Normal 12 3 2 3 9 2" xfId="26687" xr:uid="{E43DA39A-4045-4BE6-AAF2-53ADC0834C90}"/>
    <cellStyle name="Normal 12 3 2 3 9 2 2" xfId="26688" xr:uid="{147549A4-392E-4C72-BD34-9FAE5C8A5B74}"/>
    <cellStyle name="Normal 12 3 2 3 9 2 2 2" xfId="26689" xr:uid="{94AE0048-D15C-414D-B128-069B8D0E1A1F}"/>
    <cellStyle name="Normal 12 3 2 3 9 2 3" xfId="26690" xr:uid="{F9C4DE9B-72BF-40A4-9B25-3EAA19D71BE2}"/>
    <cellStyle name="Normal 12 3 2 3 9 2 3 2" xfId="26691" xr:uid="{98C8E992-D303-4490-849F-96E3C65D9E10}"/>
    <cellStyle name="Normal 12 3 2 3 9 2 4" xfId="26692" xr:uid="{7CDE434C-5126-4627-8424-7EE9E84EA5D3}"/>
    <cellStyle name="Normal 12 3 2 3 9 2 4 2" xfId="26693" xr:uid="{51A1242D-CA90-4025-8650-D991970392EE}"/>
    <cellStyle name="Normal 12 3 2 3 9 2 5" xfId="26694" xr:uid="{757F6742-D403-48F5-9671-F840CEFCE7EB}"/>
    <cellStyle name="Normal 12 3 2 3 9 2 5 2" xfId="26695" xr:uid="{3869CDF1-9BC7-411E-8A9B-19EEAB5FBB6D}"/>
    <cellStyle name="Normal 12 3 2 3 9 2 6" xfId="26696" xr:uid="{795FD176-98CB-49B7-9946-0C8667659CF9}"/>
    <cellStyle name="Normal 12 3 2 3 9 2 6 2" xfId="26697" xr:uid="{1FA5075C-1A73-43FA-A981-8F9E7191CC7C}"/>
    <cellStyle name="Normal 12 3 2 3 9 2 7" xfId="26698" xr:uid="{B82038FD-815D-4A3D-834C-6401BEF0C25A}"/>
    <cellStyle name="Normal 12 3 2 3 9 2 7 2" xfId="26699" xr:uid="{A9FD72AD-8148-4803-B0C8-8EABFC7F1DD6}"/>
    <cellStyle name="Normal 12 3 2 3 9 2 8" xfId="26700" xr:uid="{AB644CF4-53ED-4CD0-8246-3C8803E785E7}"/>
    <cellStyle name="Normal 12 3 2 3 9 2_FY15" xfId="26701" xr:uid="{E9F16B11-D087-42B1-8AEA-370C4DB3AB5B}"/>
    <cellStyle name="Normal 12 3 2 3 9 3" xfId="26702" xr:uid="{5167624C-E0E7-4334-9CEF-71FB5A48C48B}"/>
    <cellStyle name="Normal 12 3 2 3 9 3 2" xfId="26703" xr:uid="{712CAF1A-923B-41E5-8BFD-6B1458F904ED}"/>
    <cellStyle name="Normal 12 3 2 3 9 4" xfId="26704" xr:uid="{2C6952B9-DF49-4649-B250-5F5CAEF11B2D}"/>
    <cellStyle name="Normal 12 3 2 3 9 4 2" xfId="26705" xr:uid="{DC696CA4-7F03-4E97-A06D-AB7521218057}"/>
    <cellStyle name="Normal 12 3 2 3 9 5" xfId="26706" xr:uid="{8ACCF9F0-10A0-433D-95B2-8A788E3A3289}"/>
    <cellStyle name="Normal 12 3 2 3 9 5 2" xfId="26707" xr:uid="{FA91819B-27BF-4184-9785-A286E5E2DFC9}"/>
    <cellStyle name="Normal 12 3 2 3 9 6" xfId="26708" xr:uid="{D31E778B-5C39-4F8E-B8A4-071B8326D492}"/>
    <cellStyle name="Normal 12 3 2 3 9 6 2" xfId="26709" xr:uid="{88634E7E-8403-4DC0-9FF7-44C3D89FC96A}"/>
    <cellStyle name="Normal 12 3 2 3 9 7" xfId="26710" xr:uid="{D24D6D3F-4999-45AB-8111-B5FB941115BA}"/>
    <cellStyle name="Normal 12 3 2 3 9 7 2" xfId="26711" xr:uid="{F956E02D-BCB1-4DA1-A330-2C20260491F1}"/>
    <cellStyle name="Normal 12 3 2 3 9 8" xfId="26712" xr:uid="{A13F090B-C990-487A-9395-774EE6319699}"/>
    <cellStyle name="Normal 12 3 2 3 9 8 2" xfId="26713" xr:uid="{3BDC938D-8A81-4141-95C1-7AA5211342BA}"/>
    <cellStyle name="Normal 12 3 2 3 9 9" xfId="26714" xr:uid="{2BC7E881-34FE-4004-9CCF-0D5EAC87B954}"/>
    <cellStyle name="Normal 12 3 2 3 9_FY15" xfId="26715" xr:uid="{7D3B7A35-F7C9-411E-A4FA-C33C2E4E2FE2}"/>
    <cellStyle name="Normal 12 3 2 3_AAUP CBI Calc" xfId="26716" xr:uid="{22E06C99-2BC1-4EE0-AC5F-1FB55F7F0355}"/>
    <cellStyle name="Normal 12 3 2 4" xfId="26717" xr:uid="{6B1EAF38-01A2-4DD2-845C-8EAA34105453}"/>
    <cellStyle name="Normal 12 3 2 4 10" xfId="26718" xr:uid="{D386DE0C-B0AE-4EAC-B4FB-3F18E09DC7F9}"/>
    <cellStyle name="Normal 12 3 2 4 10 2" xfId="26719" xr:uid="{3E2676C2-1824-4C7E-A11C-B05A56BA69A2}"/>
    <cellStyle name="Normal 12 3 2 4 10 2 2" xfId="26720" xr:uid="{465F789F-0331-42B7-A14B-93833E18AD24}"/>
    <cellStyle name="Normal 12 3 2 4 10 3" xfId="26721" xr:uid="{78AC76F5-55E6-4BF8-B177-98967DB858C7}"/>
    <cellStyle name="Normal 12 3 2 4 10 3 2" xfId="26722" xr:uid="{F2799073-921B-4E95-94AE-B33A08FE106C}"/>
    <cellStyle name="Normal 12 3 2 4 10 4" xfId="26723" xr:uid="{8501BF9C-3301-4499-99A4-65F865E49B48}"/>
    <cellStyle name="Normal 12 3 2 4 10 4 2" xfId="26724" xr:uid="{B739A4B8-3148-44BA-8A82-57CA13B5444F}"/>
    <cellStyle name="Normal 12 3 2 4 10 5" xfId="26725" xr:uid="{088BA453-BD1D-4536-B948-AC85195051D7}"/>
    <cellStyle name="Normal 12 3 2 4 10 5 2" xfId="26726" xr:uid="{04E97F75-FB20-4C13-A9D1-B1FDFF213F88}"/>
    <cellStyle name="Normal 12 3 2 4 10 6" xfId="26727" xr:uid="{01D32D42-7B87-4151-AC4F-D671F5830CB7}"/>
    <cellStyle name="Normal 12 3 2 4 10 6 2" xfId="26728" xr:uid="{B1774812-9EA5-4658-8F43-99F1BA4B6A42}"/>
    <cellStyle name="Normal 12 3 2 4 10 7" xfId="26729" xr:uid="{09CB0BDB-406A-43E7-99DE-37092F71EE4E}"/>
    <cellStyle name="Normal 12 3 2 4 10 7 2" xfId="26730" xr:uid="{57A46EE3-47D1-406C-8947-17205FEFA79A}"/>
    <cellStyle name="Normal 12 3 2 4 10 8" xfId="26731" xr:uid="{5D73E662-1532-4582-AEF0-B8D14425C7D4}"/>
    <cellStyle name="Normal 12 3 2 4 10_FY15" xfId="26732" xr:uid="{93FD8DA8-B5FF-4F1F-A106-DE6ABB35CD6A}"/>
    <cellStyle name="Normal 12 3 2 4 11" xfId="26733" xr:uid="{4323EA32-D013-4CAC-95EC-1DC9DD90347C}"/>
    <cellStyle name="Normal 12 3 2 4 11 2" xfId="26734" xr:uid="{0AE5C1EE-BF95-4B1B-A4FC-368E669D9EBD}"/>
    <cellStyle name="Normal 12 3 2 4 12" xfId="26735" xr:uid="{F6FB1348-408E-4B09-8B01-C1C86DFB404D}"/>
    <cellStyle name="Normal 12 3 2 4 12 2" xfId="26736" xr:uid="{75FD606B-5459-4D07-A477-71DE883A3D1F}"/>
    <cellStyle name="Normal 12 3 2 4 13" xfId="26737" xr:uid="{787352E4-1F28-401B-A9C3-69B470D22344}"/>
    <cellStyle name="Normal 12 3 2 4 13 2" xfId="26738" xr:uid="{161B9316-E5BB-4144-AA9A-8FE878DCD771}"/>
    <cellStyle name="Normal 12 3 2 4 14" xfId="26739" xr:uid="{75A54122-345C-41CE-8949-0EA3C0906F34}"/>
    <cellStyle name="Normal 12 3 2 4 14 2" xfId="26740" xr:uid="{0B6275A6-0C04-42A2-89B1-B4BB6330557D}"/>
    <cellStyle name="Normal 12 3 2 4 15" xfId="26741" xr:uid="{77DC015B-ACE6-4E26-B5F6-2A72132BBFBA}"/>
    <cellStyle name="Normal 12 3 2 4 15 2" xfId="26742" xr:uid="{5D229C21-CAF6-4FEF-A6FE-0FBC7096987F}"/>
    <cellStyle name="Normal 12 3 2 4 16" xfId="26743" xr:uid="{9DC31324-46B4-4E80-BC2F-729F4919816E}"/>
    <cellStyle name="Normal 12 3 2 4 16 2" xfId="26744" xr:uid="{1F1CE37C-5236-4A3E-A358-2B46B7E05A19}"/>
    <cellStyle name="Normal 12 3 2 4 17" xfId="26745" xr:uid="{97AB68CF-4AA6-4395-8FDD-A5F1236C10FC}"/>
    <cellStyle name="Normal 12 3 2 4 2" xfId="26746" xr:uid="{107D4FD9-5745-427A-9156-480781D4E17F}"/>
    <cellStyle name="Normal 12 3 2 4 2 10" xfId="26747" xr:uid="{8996F1B4-E897-4B8A-9E99-56210587EE96}"/>
    <cellStyle name="Normal 12 3 2 4 2 10 2" xfId="26748" xr:uid="{2DB4A366-D3C0-408E-B253-8FF5FAB27887}"/>
    <cellStyle name="Normal 12 3 2 4 2 11" xfId="26749" xr:uid="{6313668D-7291-424C-AF61-28CB476E3C49}"/>
    <cellStyle name="Normal 12 3 2 4 2 11 2" xfId="26750" xr:uid="{4FAE06A6-3C3F-4B4C-8E99-D08341BA16DF}"/>
    <cellStyle name="Normal 12 3 2 4 2 12" xfId="26751" xr:uid="{164AD09E-AA18-480C-9913-407007E37C4B}"/>
    <cellStyle name="Normal 12 3 2 4 2 12 2" xfId="26752" xr:uid="{3CD3D180-89F5-4D48-97C5-021E474B8F1E}"/>
    <cellStyle name="Normal 12 3 2 4 2 13" xfId="26753" xr:uid="{633FBBA1-E438-4D3F-84D1-58855EEF8DEE}"/>
    <cellStyle name="Normal 12 3 2 4 2 13 2" xfId="26754" xr:uid="{87F43A72-4480-4C0A-A516-4B688F72801A}"/>
    <cellStyle name="Normal 12 3 2 4 2 14" xfId="26755" xr:uid="{E2BE1322-4512-424F-A8C4-681B627970A8}"/>
    <cellStyle name="Normal 12 3 2 4 2 14 2" xfId="26756" xr:uid="{3FD0D553-FE22-4D45-BF1D-12D496A6936A}"/>
    <cellStyle name="Normal 12 3 2 4 2 15" xfId="26757" xr:uid="{2DA07F2E-B31C-407D-AAB6-9E7D261E772C}"/>
    <cellStyle name="Normal 12 3 2 4 2 2" xfId="26758" xr:uid="{A5647C2D-4901-4054-8605-48AD73FFDBEB}"/>
    <cellStyle name="Normal 12 3 2 4 2 2 10" xfId="26759" xr:uid="{7F49F31C-4C19-408F-9F79-5A047EE0B980}"/>
    <cellStyle name="Normal 12 3 2 4 2 2 10 2" xfId="26760" xr:uid="{DB994DF2-70B7-4856-8222-BAE61335E0EF}"/>
    <cellStyle name="Normal 12 3 2 4 2 2 11" xfId="26761" xr:uid="{D8620D72-7982-4A9F-AC8A-A1776059E7C6}"/>
    <cellStyle name="Normal 12 3 2 4 2 2 2" xfId="26762" xr:uid="{EA3E35D2-B6D5-4EC1-9753-2AECFCF1782A}"/>
    <cellStyle name="Normal 12 3 2 4 2 2 2 2" xfId="26763" xr:uid="{EB7563A3-4FAA-4784-A61C-9DC53B5D6FB0}"/>
    <cellStyle name="Normal 12 3 2 4 2 2 2 2 2" xfId="26764" xr:uid="{A5424250-5033-43DB-A751-E8E1077E03BA}"/>
    <cellStyle name="Normal 12 3 2 4 2 2 2 2 2 2" xfId="26765" xr:uid="{08253447-0296-44A9-BBF5-58CDAE39FB94}"/>
    <cellStyle name="Normal 12 3 2 4 2 2 2 2 3" xfId="26766" xr:uid="{902FA210-7139-4189-885C-34435E90BEA1}"/>
    <cellStyle name="Normal 12 3 2 4 2 2 2 2 3 2" xfId="26767" xr:uid="{E2C8DBAF-F6D7-443D-BFC1-493FF76E6A0D}"/>
    <cellStyle name="Normal 12 3 2 4 2 2 2 2 4" xfId="26768" xr:uid="{B73B0D89-928F-453D-92A1-2B7A7B985E3C}"/>
    <cellStyle name="Normal 12 3 2 4 2 2 2 2 4 2" xfId="26769" xr:uid="{F219437C-EC10-46A5-A5AD-CB033710409E}"/>
    <cellStyle name="Normal 12 3 2 4 2 2 2 2 5" xfId="26770" xr:uid="{B73265D9-BE9E-4196-B14E-38FA6F891C42}"/>
    <cellStyle name="Normal 12 3 2 4 2 2 2 2 5 2" xfId="26771" xr:uid="{8F549A55-1273-408A-B420-16F4ABCA1A97}"/>
    <cellStyle name="Normal 12 3 2 4 2 2 2 2 6" xfId="26772" xr:uid="{8929299A-D374-4332-B771-FCA4BD36AC17}"/>
    <cellStyle name="Normal 12 3 2 4 2 2 2 2 6 2" xfId="26773" xr:uid="{F4837CF7-B5A2-467A-A8EE-7EB439907DCC}"/>
    <cellStyle name="Normal 12 3 2 4 2 2 2 2 7" xfId="26774" xr:uid="{D9D5EEB9-1666-4041-8F77-204899720520}"/>
    <cellStyle name="Normal 12 3 2 4 2 2 2 2 7 2" xfId="26775" xr:uid="{4E02649B-6F54-4CFD-9A7B-38478E198FAB}"/>
    <cellStyle name="Normal 12 3 2 4 2 2 2 2 8" xfId="26776" xr:uid="{30FC925D-FFF9-4AA2-A4CB-2C84F54A98F9}"/>
    <cellStyle name="Normal 12 3 2 4 2 2 2 2_FY15" xfId="26777" xr:uid="{39BCD98F-5503-4AB2-9DB1-4C99F12565CF}"/>
    <cellStyle name="Normal 12 3 2 4 2 2 2 3" xfId="26778" xr:uid="{133DCAAF-D2EF-4F89-8083-A5181405C7B0}"/>
    <cellStyle name="Normal 12 3 2 4 2 2 2 3 2" xfId="26779" xr:uid="{4C1FE8FE-1B3D-41D2-B816-A59D3B32075E}"/>
    <cellStyle name="Normal 12 3 2 4 2 2 2 4" xfId="26780" xr:uid="{EE93FD91-1507-4C53-91FF-25D009F39BC3}"/>
    <cellStyle name="Normal 12 3 2 4 2 2 2 4 2" xfId="26781" xr:uid="{120DDE41-778F-4DA2-B773-996C7D33DCFB}"/>
    <cellStyle name="Normal 12 3 2 4 2 2 2 5" xfId="26782" xr:uid="{2A2BBDDA-33D8-477C-A8DA-2929A88779CF}"/>
    <cellStyle name="Normal 12 3 2 4 2 2 2 5 2" xfId="26783" xr:uid="{485E44A8-9931-422B-AB6B-77F06D89B3A0}"/>
    <cellStyle name="Normal 12 3 2 4 2 2 2 6" xfId="26784" xr:uid="{1C4F529A-770B-405D-9FBF-612E49B8CFD5}"/>
    <cellStyle name="Normal 12 3 2 4 2 2 2 6 2" xfId="26785" xr:uid="{82878EAA-610A-4099-92B6-6BFAB1236C4F}"/>
    <cellStyle name="Normal 12 3 2 4 2 2 2 7" xfId="26786" xr:uid="{2BFD6270-C6A3-4632-B456-5A3B09259E39}"/>
    <cellStyle name="Normal 12 3 2 4 2 2 2 7 2" xfId="26787" xr:uid="{A0748D94-789E-4990-AD1E-1310930A8FFC}"/>
    <cellStyle name="Normal 12 3 2 4 2 2 2 8" xfId="26788" xr:uid="{6539E7DF-7F1C-4909-957E-753263C9FCA3}"/>
    <cellStyle name="Normal 12 3 2 4 2 2 2 8 2" xfId="26789" xr:uid="{8C5F9866-0461-4B30-AA58-92632961214C}"/>
    <cellStyle name="Normal 12 3 2 4 2 2 2 9" xfId="26790" xr:uid="{231632A3-03D7-474D-9585-79DFDD15595F}"/>
    <cellStyle name="Normal 12 3 2 4 2 2 2_FY15" xfId="26791" xr:uid="{CC8AA095-DA31-451F-AA2A-6ED82777ADA1}"/>
    <cellStyle name="Normal 12 3 2 4 2 2 3" xfId="26792" xr:uid="{806E630C-A0CD-4F2E-B4CB-3D43C8875897}"/>
    <cellStyle name="Normal 12 3 2 4 2 2 3 2" xfId="26793" xr:uid="{0D6F8200-4908-465E-A2B9-D1256B3BD1A2}"/>
    <cellStyle name="Normal 12 3 2 4 2 2 3 2 2" xfId="26794" xr:uid="{51332D49-DABB-422C-B5A2-94EE91E8C80B}"/>
    <cellStyle name="Normal 12 3 2 4 2 2 3 2 2 2" xfId="26795" xr:uid="{484A4A67-B815-4830-936C-8ECFA724F50E}"/>
    <cellStyle name="Normal 12 3 2 4 2 2 3 2 3" xfId="26796" xr:uid="{972BB9EC-9125-4740-93AA-0BC7E37AA3BF}"/>
    <cellStyle name="Normal 12 3 2 4 2 2 3 2 3 2" xfId="26797" xr:uid="{B813944F-44C2-496F-ABBD-A7E470911C80}"/>
    <cellStyle name="Normal 12 3 2 4 2 2 3 2 4" xfId="26798" xr:uid="{26708C98-67D2-4BEE-84B6-F43A7AFB8BE0}"/>
    <cellStyle name="Normal 12 3 2 4 2 2 3 2 4 2" xfId="26799" xr:uid="{CD0723D9-2062-4C5D-B986-35DEE4394295}"/>
    <cellStyle name="Normal 12 3 2 4 2 2 3 2 5" xfId="26800" xr:uid="{8A8445E3-9B0C-4313-9D5C-56BB61553573}"/>
    <cellStyle name="Normal 12 3 2 4 2 2 3 2 5 2" xfId="26801" xr:uid="{00FADAC4-01AA-4D90-AFA3-CD41DF5E29F8}"/>
    <cellStyle name="Normal 12 3 2 4 2 2 3 2 6" xfId="26802" xr:uid="{9A576B4B-FFD3-4485-90CD-C3981D62A15D}"/>
    <cellStyle name="Normal 12 3 2 4 2 2 3 2 6 2" xfId="26803" xr:uid="{4614BF40-07FC-4709-8C8E-27B1225B8273}"/>
    <cellStyle name="Normal 12 3 2 4 2 2 3 2 7" xfId="26804" xr:uid="{9A5AD53B-872F-4635-8635-71FD1DA7E2B0}"/>
    <cellStyle name="Normal 12 3 2 4 2 2 3 2 7 2" xfId="26805" xr:uid="{27414501-C932-4717-9B3D-574E542C6C0A}"/>
    <cellStyle name="Normal 12 3 2 4 2 2 3 2 8" xfId="26806" xr:uid="{7CDC8545-6F06-4543-A5CC-E7E456464B0E}"/>
    <cellStyle name="Normal 12 3 2 4 2 2 3 2_FY15" xfId="26807" xr:uid="{17EA904C-71F4-4158-B2C0-21A6A6CEE362}"/>
    <cellStyle name="Normal 12 3 2 4 2 2 3 3" xfId="26808" xr:uid="{0AE48349-6B35-4B67-8AFD-9AA9D312AA8C}"/>
    <cellStyle name="Normal 12 3 2 4 2 2 3 3 2" xfId="26809" xr:uid="{8474CB9A-FF06-4838-8B96-1894C499AEC9}"/>
    <cellStyle name="Normal 12 3 2 4 2 2 3 4" xfId="26810" xr:uid="{E4D1CA70-ACDB-4D60-BB14-8BAB99BD9F25}"/>
    <cellStyle name="Normal 12 3 2 4 2 2 3 4 2" xfId="26811" xr:uid="{FFBCF856-1973-4D0B-B7B0-2004EA5D4E5A}"/>
    <cellStyle name="Normal 12 3 2 4 2 2 3 5" xfId="26812" xr:uid="{190BF640-5813-480A-9E62-9E14F39AE448}"/>
    <cellStyle name="Normal 12 3 2 4 2 2 3 5 2" xfId="26813" xr:uid="{99D6F45B-D298-4EDC-AAC0-30400B2DD723}"/>
    <cellStyle name="Normal 12 3 2 4 2 2 3 6" xfId="26814" xr:uid="{989D6949-A79B-430E-BE5A-E57697791D48}"/>
    <cellStyle name="Normal 12 3 2 4 2 2 3 6 2" xfId="26815" xr:uid="{75CA64C3-DD1C-4031-B951-E950CF38D739}"/>
    <cellStyle name="Normal 12 3 2 4 2 2 3 7" xfId="26816" xr:uid="{6B8B50A1-B9A4-46EA-AA94-9DF6D4A53A94}"/>
    <cellStyle name="Normal 12 3 2 4 2 2 3 7 2" xfId="26817" xr:uid="{DAC01E53-9F7B-4FBE-8FDD-3E23EAB124E0}"/>
    <cellStyle name="Normal 12 3 2 4 2 2 3 8" xfId="26818" xr:uid="{7B6D2343-ADCD-492C-945E-C93A88D89CD2}"/>
    <cellStyle name="Normal 12 3 2 4 2 2 3 8 2" xfId="26819" xr:uid="{DE732F35-81F0-4C8F-9A0E-1D3E9337BC09}"/>
    <cellStyle name="Normal 12 3 2 4 2 2 3 9" xfId="26820" xr:uid="{87727BD9-19C6-415C-8EDA-BD82A77D8B25}"/>
    <cellStyle name="Normal 12 3 2 4 2 2 3_FY15" xfId="26821" xr:uid="{514C5E4C-D246-40BE-A21B-91F21254E9EA}"/>
    <cellStyle name="Normal 12 3 2 4 2 2 4" xfId="26822" xr:uid="{488D4E8A-1360-4034-8A28-08121DA1F530}"/>
    <cellStyle name="Normal 12 3 2 4 2 2 4 2" xfId="26823" xr:uid="{58478752-AB9D-4FCB-914B-0DE0A4D3A5B4}"/>
    <cellStyle name="Normal 12 3 2 4 2 2 4 2 2" xfId="26824" xr:uid="{4D81EB41-F555-4C37-A2E6-BE2B5F4B338F}"/>
    <cellStyle name="Normal 12 3 2 4 2 2 4 3" xfId="26825" xr:uid="{C2CC53CE-487B-49AE-BF1D-F8F3E2E5F509}"/>
    <cellStyle name="Normal 12 3 2 4 2 2 4 3 2" xfId="26826" xr:uid="{0EC9E649-DAA6-4D47-8A9E-7D6FBA51A60C}"/>
    <cellStyle name="Normal 12 3 2 4 2 2 4 4" xfId="26827" xr:uid="{C541BDC3-CDF9-4D14-9597-90185A7A921F}"/>
    <cellStyle name="Normal 12 3 2 4 2 2 4 4 2" xfId="26828" xr:uid="{4395100A-20E2-4564-B1A7-B26491192489}"/>
    <cellStyle name="Normal 12 3 2 4 2 2 4 5" xfId="26829" xr:uid="{5CF18FC4-56D6-467A-BCEB-5FC472C3D614}"/>
    <cellStyle name="Normal 12 3 2 4 2 2 4 5 2" xfId="26830" xr:uid="{5517566D-495F-47F4-A7CA-EA4EA94B6725}"/>
    <cellStyle name="Normal 12 3 2 4 2 2 4 6" xfId="26831" xr:uid="{F969F943-A777-4AA7-A041-EEDB88A60967}"/>
    <cellStyle name="Normal 12 3 2 4 2 2 4 6 2" xfId="26832" xr:uid="{4F7C4572-7F0C-4F99-A960-0532A4305688}"/>
    <cellStyle name="Normal 12 3 2 4 2 2 4 7" xfId="26833" xr:uid="{1554539F-E73D-470A-B0D9-7865BC2DA236}"/>
    <cellStyle name="Normal 12 3 2 4 2 2 4 7 2" xfId="26834" xr:uid="{5C62C95C-E6F4-4B18-A4CE-B0A706C8DBDC}"/>
    <cellStyle name="Normal 12 3 2 4 2 2 4 8" xfId="26835" xr:uid="{36F77BFE-B09E-4BEA-9CBD-2788FDCF6FA4}"/>
    <cellStyle name="Normal 12 3 2 4 2 2 4_FY15" xfId="26836" xr:uid="{D28D9A7B-1AD5-4E7B-9A02-D1A86B5C6577}"/>
    <cellStyle name="Normal 12 3 2 4 2 2 5" xfId="26837" xr:uid="{7AAF18F9-01A9-4A8D-87C3-029DABBF99C0}"/>
    <cellStyle name="Normal 12 3 2 4 2 2 5 2" xfId="26838" xr:uid="{01DD495A-9DF4-4D11-80A1-DC018DEEAF40}"/>
    <cellStyle name="Normal 12 3 2 4 2 2 6" xfId="26839" xr:uid="{45B0F989-34D0-41D0-9D77-B8CFC061DEAC}"/>
    <cellStyle name="Normal 12 3 2 4 2 2 6 2" xfId="26840" xr:uid="{B9BB85C2-F8BE-4A29-B8D7-364BC052C96D}"/>
    <cellStyle name="Normal 12 3 2 4 2 2 7" xfId="26841" xr:uid="{852DC32E-FA4E-49D9-AE5D-F3B0E8A379FB}"/>
    <cellStyle name="Normal 12 3 2 4 2 2 7 2" xfId="26842" xr:uid="{2DB65319-F1E2-4D3E-B16D-C48EC9D51A7A}"/>
    <cellStyle name="Normal 12 3 2 4 2 2 8" xfId="26843" xr:uid="{20C156E4-7AF2-4265-B7FF-8825368B793C}"/>
    <cellStyle name="Normal 12 3 2 4 2 2 8 2" xfId="26844" xr:uid="{59A6B390-8DF7-41CD-84AD-6D63F3A5824F}"/>
    <cellStyle name="Normal 12 3 2 4 2 2 9" xfId="26845" xr:uid="{F1137E9B-DF42-45FF-950B-4A7DA943565E}"/>
    <cellStyle name="Normal 12 3 2 4 2 2 9 2" xfId="26846" xr:uid="{42922337-5298-449C-BBFD-4D6938000ABB}"/>
    <cellStyle name="Normal 12 3 2 4 2 2_AAUP CBI Calc" xfId="26847" xr:uid="{24655FD3-8DFC-42D2-B86F-206A28C7D656}"/>
    <cellStyle name="Normal 12 3 2 4 2 3" xfId="26848" xr:uid="{32472F71-5791-4F77-9219-28C1644079B7}"/>
    <cellStyle name="Normal 12 3 2 4 2 3 10" xfId="26849" xr:uid="{2CFF5351-A9E3-464D-837A-BDC6E3ED4E10}"/>
    <cellStyle name="Normal 12 3 2 4 2 3 2" xfId="26850" xr:uid="{2753F507-6F34-4BAF-84F9-436036B4443C}"/>
    <cellStyle name="Normal 12 3 2 4 2 3 2 2" xfId="26851" xr:uid="{D8B10A1C-0646-4F18-88FE-37D2AA5F33E4}"/>
    <cellStyle name="Normal 12 3 2 4 2 3 2 2 2" xfId="26852" xr:uid="{FF3AE2AC-DF08-4A7C-87A7-C401F1B16BF0}"/>
    <cellStyle name="Normal 12 3 2 4 2 3 2 2 2 2" xfId="26853" xr:uid="{896A5327-0D30-4B26-879B-15E0ED63F8E2}"/>
    <cellStyle name="Normal 12 3 2 4 2 3 2 2 3" xfId="26854" xr:uid="{0F65CC6D-D880-4E6D-B7A7-4048C2DC154E}"/>
    <cellStyle name="Normal 12 3 2 4 2 3 2 2 3 2" xfId="26855" xr:uid="{FEA9E42C-4CDE-4C3B-8276-294D8E97D588}"/>
    <cellStyle name="Normal 12 3 2 4 2 3 2 2 4" xfId="26856" xr:uid="{3267B9F9-F030-4195-B5A2-753BE36F2E37}"/>
    <cellStyle name="Normal 12 3 2 4 2 3 2 2 4 2" xfId="26857" xr:uid="{4CBD7910-1DDB-4BC9-8103-110B1DC9EA1D}"/>
    <cellStyle name="Normal 12 3 2 4 2 3 2 2 5" xfId="26858" xr:uid="{190BA274-5AD7-4148-857E-914B51777AFD}"/>
    <cellStyle name="Normal 12 3 2 4 2 3 2 2 5 2" xfId="26859" xr:uid="{29D2A5F5-8194-4BBE-A08C-E5C5638EC15F}"/>
    <cellStyle name="Normal 12 3 2 4 2 3 2 2 6" xfId="26860" xr:uid="{F15A8949-9A27-45A6-83D4-D41E7D6B290D}"/>
    <cellStyle name="Normal 12 3 2 4 2 3 2 2 6 2" xfId="26861" xr:uid="{FD57AC53-0EF1-47FC-BCA4-5DC2E6B5C3DE}"/>
    <cellStyle name="Normal 12 3 2 4 2 3 2 2 7" xfId="26862" xr:uid="{82FA5374-2450-44F0-A6DF-9ACE65547CE5}"/>
    <cellStyle name="Normal 12 3 2 4 2 3 2 2 7 2" xfId="26863" xr:uid="{EE8B2D5D-39CF-4CA2-8D5F-D265B211605B}"/>
    <cellStyle name="Normal 12 3 2 4 2 3 2 2 8" xfId="26864" xr:uid="{23594757-2F6B-4FB1-8DA7-A7C395EF7F6D}"/>
    <cellStyle name="Normal 12 3 2 4 2 3 2 2_FY15" xfId="26865" xr:uid="{A1E2BCAE-3C7F-486C-B1D7-F5760BFE1F91}"/>
    <cellStyle name="Normal 12 3 2 4 2 3 2 3" xfId="26866" xr:uid="{9ABCAC9E-96AD-4EC3-934B-DC473C3BFB52}"/>
    <cellStyle name="Normal 12 3 2 4 2 3 2 3 2" xfId="26867" xr:uid="{74A65E65-7C4F-442F-921D-762AE23CDB64}"/>
    <cellStyle name="Normal 12 3 2 4 2 3 2 4" xfId="26868" xr:uid="{8A90E226-D574-4B2B-97BF-2C0F0D3E4DBE}"/>
    <cellStyle name="Normal 12 3 2 4 2 3 2 4 2" xfId="26869" xr:uid="{82D2BD14-0153-4E66-A208-CE7290AD63A6}"/>
    <cellStyle name="Normal 12 3 2 4 2 3 2 5" xfId="26870" xr:uid="{AE56ED5E-038A-4ABF-96A6-0812C5919EA0}"/>
    <cellStyle name="Normal 12 3 2 4 2 3 2 5 2" xfId="26871" xr:uid="{6583DF53-EBD3-45F0-8FA9-867358F12C1D}"/>
    <cellStyle name="Normal 12 3 2 4 2 3 2 6" xfId="26872" xr:uid="{E876AF17-A4C3-4D07-AB05-F1954B623B79}"/>
    <cellStyle name="Normal 12 3 2 4 2 3 2 6 2" xfId="26873" xr:uid="{0F7DC8F9-1A1A-4ED7-9CDA-608C62D075EE}"/>
    <cellStyle name="Normal 12 3 2 4 2 3 2 7" xfId="26874" xr:uid="{F7C36635-CDED-41D5-B82B-37FADDD3AED2}"/>
    <cellStyle name="Normal 12 3 2 4 2 3 2 7 2" xfId="26875" xr:uid="{4169DCC0-4226-4496-BC05-5A05DCDC38D9}"/>
    <cellStyle name="Normal 12 3 2 4 2 3 2 8" xfId="26876" xr:uid="{755593BA-0E69-4E94-A366-7A1A44AEF0E6}"/>
    <cellStyle name="Normal 12 3 2 4 2 3 2 8 2" xfId="26877" xr:uid="{BE93BC6E-FB44-4B27-9E7F-6F316991A796}"/>
    <cellStyle name="Normal 12 3 2 4 2 3 2 9" xfId="26878" xr:uid="{B6085280-FA4B-4B1D-AC60-BDC358BF6FE9}"/>
    <cellStyle name="Normal 12 3 2 4 2 3 2_FY15" xfId="26879" xr:uid="{7C785ADF-3BA2-4A71-B33F-B68A93FF6952}"/>
    <cellStyle name="Normal 12 3 2 4 2 3 3" xfId="26880" xr:uid="{B2E4F309-0E89-47AA-8907-EEA9C39E40B5}"/>
    <cellStyle name="Normal 12 3 2 4 2 3 3 2" xfId="26881" xr:uid="{A1E39AEC-1DB4-4339-9DE8-BF787C2AD444}"/>
    <cellStyle name="Normal 12 3 2 4 2 3 3 2 2" xfId="26882" xr:uid="{E71BC01A-3E47-490A-BD30-F9280735DDA5}"/>
    <cellStyle name="Normal 12 3 2 4 2 3 3 3" xfId="26883" xr:uid="{BD580498-9E18-4471-A2F6-9DB99D0E366F}"/>
    <cellStyle name="Normal 12 3 2 4 2 3 3 3 2" xfId="26884" xr:uid="{5509DAD9-D29B-4AE2-B481-28C72411DEBB}"/>
    <cellStyle name="Normal 12 3 2 4 2 3 3 4" xfId="26885" xr:uid="{506643D5-3F9A-406C-8CA2-F45E05B2F332}"/>
    <cellStyle name="Normal 12 3 2 4 2 3 3 4 2" xfId="26886" xr:uid="{8C787E82-7357-4B79-B8C1-21968FB66289}"/>
    <cellStyle name="Normal 12 3 2 4 2 3 3 5" xfId="26887" xr:uid="{22A9CF5E-E7C1-4F5A-96DD-3BA1D901498B}"/>
    <cellStyle name="Normal 12 3 2 4 2 3 3 5 2" xfId="26888" xr:uid="{9FF71481-25F3-4204-A407-3B50D315F71B}"/>
    <cellStyle name="Normal 12 3 2 4 2 3 3 6" xfId="26889" xr:uid="{32367058-9C4B-4E69-A126-91EB8DC5C19A}"/>
    <cellStyle name="Normal 12 3 2 4 2 3 3 6 2" xfId="26890" xr:uid="{1917A561-AC12-4128-B177-D063FC00206C}"/>
    <cellStyle name="Normal 12 3 2 4 2 3 3 7" xfId="26891" xr:uid="{8D65F92B-40C1-46D1-A2C0-594BB202E720}"/>
    <cellStyle name="Normal 12 3 2 4 2 3 3 7 2" xfId="26892" xr:uid="{7723E770-7AC2-4A9A-980D-040A4BDF0221}"/>
    <cellStyle name="Normal 12 3 2 4 2 3 3 8" xfId="26893" xr:uid="{8522BE1B-2CD6-41E5-B2FE-93FA64D98936}"/>
    <cellStyle name="Normal 12 3 2 4 2 3 3_FY15" xfId="26894" xr:uid="{57E3C82F-AF57-4C14-8A9A-0F2C500CA4C1}"/>
    <cellStyle name="Normal 12 3 2 4 2 3 4" xfId="26895" xr:uid="{0D54C17A-D3AD-41F4-B973-4403F44DFAED}"/>
    <cellStyle name="Normal 12 3 2 4 2 3 4 2" xfId="26896" xr:uid="{B615D076-2834-465E-A8B1-6543B2E48814}"/>
    <cellStyle name="Normal 12 3 2 4 2 3 5" xfId="26897" xr:uid="{C933DD58-8267-4FB7-92DA-DAAE2E84C336}"/>
    <cellStyle name="Normal 12 3 2 4 2 3 5 2" xfId="26898" xr:uid="{CA38FCF4-0A4D-4BEA-AB32-2380710AEBF8}"/>
    <cellStyle name="Normal 12 3 2 4 2 3 6" xfId="26899" xr:uid="{DFDF2F95-3DC0-416A-9A72-4F8CE3A15BDF}"/>
    <cellStyle name="Normal 12 3 2 4 2 3 6 2" xfId="26900" xr:uid="{F9D7DB56-FEA0-4251-8847-D84F6A4BD142}"/>
    <cellStyle name="Normal 12 3 2 4 2 3 7" xfId="26901" xr:uid="{231CF6B0-E413-41A4-92BB-55FA98EC2E50}"/>
    <cellStyle name="Normal 12 3 2 4 2 3 7 2" xfId="26902" xr:uid="{44C3EBC9-213A-4D05-9AF2-CB6F5549EB60}"/>
    <cellStyle name="Normal 12 3 2 4 2 3 8" xfId="26903" xr:uid="{BC801C62-365F-44E0-80B9-8B46C10DB35C}"/>
    <cellStyle name="Normal 12 3 2 4 2 3 8 2" xfId="26904" xr:uid="{A70367DE-5164-4535-9019-87D7AE7B2F7F}"/>
    <cellStyle name="Normal 12 3 2 4 2 3 9" xfId="26905" xr:uid="{4D1B13FD-7EB4-4157-8421-A8F4A372D427}"/>
    <cellStyle name="Normal 12 3 2 4 2 3 9 2" xfId="26906" xr:uid="{093CD6A0-9A39-4F12-9341-7B2E4346285E}"/>
    <cellStyle name="Normal 12 3 2 4 2 3_AAUP CBI Calc" xfId="26907" xr:uid="{4B363F6A-D7A8-4435-8153-A30C8F669382}"/>
    <cellStyle name="Normal 12 3 2 4 2 4" xfId="26908" xr:uid="{BA52BDE5-91D3-4DC1-921D-496BC66B165A}"/>
    <cellStyle name="Normal 12 3 2 4 2 4 10" xfId="26909" xr:uid="{513F2421-771E-450D-9A31-781CDCBE6F74}"/>
    <cellStyle name="Normal 12 3 2 4 2 4 2" xfId="26910" xr:uid="{92357C8A-79D7-4CE1-845E-43102E4CF40B}"/>
    <cellStyle name="Normal 12 3 2 4 2 4 2 2" xfId="26911" xr:uid="{BBE6E7EF-3791-47B8-97CE-7310E8C2D6B3}"/>
    <cellStyle name="Normal 12 3 2 4 2 4 2 2 2" xfId="26912" xr:uid="{40F38651-0955-4BC6-9C98-8DC5C391BB63}"/>
    <cellStyle name="Normal 12 3 2 4 2 4 2 2 2 2" xfId="26913" xr:uid="{14D1810D-E0B7-48EC-B43B-1528079BC843}"/>
    <cellStyle name="Normal 12 3 2 4 2 4 2 2 3" xfId="26914" xr:uid="{259D4A1C-31FF-4A49-9BB5-C0D572BD2BA7}"/>
    <cellStyle name="Normal 12 3 2 4 2 4 2 2 3 2" xfId="26915" xr:uid="{CA23498F-3ECB-44B4-B1AD-3F7ACFC2C292}"/>
    <cellStyle name="Normal 12 3 2 4 2 4 2 2 4" xfId="26916" xr:uid="{19DA73DD-0D7E-4A6C-BB33-0D4D3100A13F}"/>
    <cellStyle name="Normal 12 3 2 4 2 4 2 2 4 2" xfId="26917" xr:uid="{4C2B7611-B021-413B-9ECD-3889D7691A3A}"/>
    <cellStyle name="Normal 12 3 2 4 2 4 2 2 5" xfId="26918" xr:uid="{3D4B7257-61E5-45E0-829C-273669DEC4FA}"/>
    <cellStyle name="Normal 12 3 2 4 2 4 2 2 5 2" xfId="26919" xr:uid="{CF684A67-9F6D-44E1-A0D9-4779AF6797B5}"/>
    <cellStyle name="Normal 12 3 2 4 2 4 2 2 6" xfId="26920" xr:uid="{577EF46E-B8F8-476F-B66E-325A998893F3}"/>
    <cellStyle name="Normal 12 3 2 4 2 4 2 2 6 2" xfId="26921" xr:uid="{38DBC68A-17B2-4964-97AB-3A77396418A0}"/>
    <cellStyle name="Normal 12 3 2 4 2 4 2 2 7" xfId="26922" xr:uid="{7365DC48-C594-4B82-85FE-E7C51FF8C31F}"/>
    <cellStyle name="Normal 12 3 2 4 2 4 2 2 7 2" xfId="26923" xr:uid="{851B2FF9-B49D-43B4-9C0C-B7223D1C6DC0}"/>
    <cellStyle name="Normal 12 3 2 4 2 4 2 2 8" xfId="26924" xr:uid="{33B5C273-EE69-4CF4-BC23-56EB848B59FE}"/>
    <cellStyle name="Normal 12 3 2 4 2 4 2 2_FY15" xfId="26925" xr:uid="{9AE601DE-E10C-4F30-8582-AC41483A2B76}"/>
    <cellStyle name="Normal 12 3 2 4 2 4 2 3" xfId="26926" xr:uid="{CDE6F6C2-8089-4E03-B738-0E08DB2153E4}"/>
    <cellStyle name="Normal 12 3 2 4 2 4 2 3 2" xfId="26927" xr:uid="{48902ED2-DE7E-43D8-BDA2-4A11A4B1CB74}"/>
    <cellStyle name="Normal 12 3 2 4 2 4 2 4" xfId="26928" xr:uid="{4C02F41D-1980-41F7-837E-9E55D7A219E4}"/>
    <cellStyle name="Normal 12 3 2 4 2 4 2 4 2" xfId="26929" xr:uid="{94C145E8-7FEB-4FED-8A14-91F8A9FB9C74}"/>
    <cellStyle name="Normal 12 3 2 4 2 4 2 5" xfId="26930" xr:uid="{4453F7CA-0AD5-4717-825E-C1487C5E05A9}"/>
    <cellStyle name="Normal 12 3 2 4 2 4 2 5 2" xfId="26931" xr:uid="{43844E8C-6896-4888-9930-E52C8EC7D3BC}"/>
    <cellStyle name="Normal 12 3 2 4 2 4 2 6" xfId="26932" xr:uid="{BD582ADB-E27B-42B5-99B8-5AE6AF80B4C7}"/>
    <cellStyle name="Normal 12 3 2 4 2 4 2 6 2" xfId="26933" xr:uid="{02F23D55-6BD4-4324-9EC1-BA7F823B4392}"/>
    <cellStyle name="Normal 12 3 2 4 2 4 2 7" xfId="26934" xr:uid="{FEFD4158-727B-4ADB-9670-60EF7809CA04}"/>
    <cellStyle name="Normal 12 3 2 4 2 4 2 7 2" xfId="26935" xr:uid="{2477E3D6-3A00-4BFF-990F-4F26E07CAB7D}"/>
    <cellStyle name="Normal 12 3 2 4 2 4 2 8" xfId="26936" xr:uid="{B162E586-A3C2-4CE2-8F33-5BF81178560E}"/>
    <cellStyle name="Normal 12 3 2 4 2 4 2 8 2" xfId="26937" xr:uid="{FF57B9AD-CE88-4F3D-A6EE-524F3E105B07}"/>
    <cellStyle name="Normal 12 3 2 4 2 4 2 9" xfId="26938" xr:uid="{7480345F-874B-4F49-AE84-2A6935BD6BA3}"/>
    <cellStyle name="Normal 12 3 2 4 2 4 2_FY15" xfId="26939" xr:uid="{3B26C8FD-8AC2-48D7-8BF7-99B6C7828571}"/>
    <cellStyle name="Normal 12 3 2 4 2 4 3" xfId="26940" xr:uid="{75C3C8FA-BB62-4403-A44B-596408FAA829}"/>
    <cellStyle name="Normal 12 3 2 4 2 4 3 2" xfId="26941" xr:uid="{541FD40F-45C1-42DB-B3CA-6B6D107069DD}"/>
    <cellStyle name="Normal 12 3 2 4 2 4 3 2 2" xfId="26942" xr:uid="{C7D8B167-F045-450C-A254-437B6E7F946B}"/>
    <cellStyle name="Normal 12 3 2 4 2 4 3 3" xfId="26943" xr:uid="{7BEEED7A-DDA9-47B1-A1CD-C68C77A95A1B}"/>
    <cellStyle name="Normal 12 3 2 4 2 4 3 3 2" xfId="26944" xr:uid="{AD3D5B3E-7723-4EE3-B4DB-B47E0C7055D2}"/>
    <cellStyle name="Normal 12 3 2 4 2 4 3 4" xfId="26945" xr:uid="{F7FD974C-4127-4EA9-9130-DF4FCE1DC87C}"/>
    <cellStyle name="Normal 12 3 2 4 2 4 3 4 2" xfId="26946" xr:uid="{7FF244A8-C702-4E0B-82DF-A9854F46E96F}"/>
    <cellStyle name="Normal 12 3 2 4 2 4 3 5" xfId="26947" xr:uid="{E37D3FE5-BCE0-48A6-B9FE-3E409C52B2C1}"/>
    <cellStyle name="Normal 12 3 2 4 2 4 3 5 2" xfId="26948" xr:uid="{B901987F-7B3F-4F3E-8A2F-7D8A441E48B5}"/>
    <cellStyle name="Normal 12 3 2 4 2 4 3 6" xfId="26949" xr:uid="{D4E663BA-0984-43EB-A107-2721705FD352}"/>
    <cellStyle name="Normal 12 3 2 4 2 4 3 6 2" xfId="26950" xr:uid="{5AF2C47F-34EF-49B4-B018-2705F76F3B92}"/>
    <cellStyle name="Normal 12 3 2 4 2 4 3 7" xfId="26951" xr:uid="{36D48146-A0A7-4DE9-B7B8-7FA04A546066}"/>
    <cellStyle name="Normal 12 3 2 4 2 4 3 7 2" xfId="26952" xr:uid="{180D4C7D-A683-4054-9A03-8783FC481678}"/>
    <cellStyle name="Normal 12 3 2 4 2 4 3 8" xfId="26953" xr:uid="{5823D1EA-63B3-4AED-B1D8-CB586BCF9403}"/>
    <cellStyle name="Normal 12 3 2 4 2 4 3_FY15" xfId="26954" xr:uid="{FACA6699-B742-4D70-9417-92DAB70B62C2}"/>
    <cellStyle name="Normal 12 3 2 4 2 4 4" xfId="26955" xr:uid="{68424129-359D-4723-9496-251179F5976B}"/>
    <cellStyle name="Normal 12 3 2 4 2 4 4 2" xfId="26956" xr:uid="{D396060E-04CF-446D-B1CB-9FC871F845C0}"/>
    <cellStyle name="Normal 12 3 2 4 2 4 5" xfId="26957" xr:uid="{2F093C88-AA92-4238-8962-BB32695ADA8B}"/>
    <cellStyle name="Normal 12 3 2 4 2 4 5 2" xfId="26958" xr:uid="{D1F9693C-5AE3-49DC-8643-29D45AA86E1E}"/>
    <cellStyle name="Normal 12 3 2 4 2 4 6" xfId="26959" xr:uid="{96072071-46EE-46C4-80BA-B24C90C18C57}"/>
    <cellStyle name="Normal 12 3 2 4 2 4 6 2" xfId="26960" xr:uid="{BF940838-3182-47A4-9BBD-9AB6EF864C87}"/>
    <cellStyle name="Normal 12 3 2 4 2 4 7" xfId="26961" xr:uid="{5F262F59-BBA3-4CEC-9FE7-46089BAD8123}"/>
    <cellStyle name="Normal 12 3 2 4 2 4 7 2" xfId="26962" xr:uid="{4476FE4D-65C6-4AB2-8821-CFECFF3BB954}"/>
    <cellStyle name="Normal 12 3 2 4 2 4 8" xfId="26963" xr:uid="{4ADDEC8A-5849-41E8-9BAF-4169E9548C8A}"/>
    <cellStyle name="Normal 12 3 2 4 2 4 8 2" xfId="26964" xr:uid="{0CBC4634-7F80-4B3E-81BB-7646A065733D}"/>
    <cellStyle name="Normal 12 3 2 4 2 4 9" xfId="26965" xr:uid="{DFCE7BE0-B431-4232-84E4-AF375A2B9F61}"/>
    <cellStyle name="Normal 12 3 2 4 2 4 9 2" xfId="26966" xr:uid="{3E80A8A3-E331-45A8-8D76-BBA926C87AE7}"/>
    <cellStyle name="Normal 12 3 2 4 2 4_AAUP CBI Calc" xfId="26967" xr:uid="{6D2E9139-013E-49A7-B00A-2BAF4323F3C3}"/>
    <cellStyle name="Normal 12 3 2 4 2 5" xfId="26968" xr:uid="{81266A8E-6173-446B-AADD-64CB10D42F3C}"/>
    <cellStyle name="Normal 12 3 2 4 2 5 10" xfId="26969" xr:uid="{D859B980-17D0-455B-9E1C-4E5961A9E265}"/>
    <cellStyle name="Normal 12 3 2 4 2 5 2" xfId="26970" xr:uid="{B7EFEC11-9481-4AEE-991C-8ECE21C3EA3A}"/>
    <cellStyle name="Normal 12 3 2 4 2 5 2 2" xfId="26971" xr:uid="{56612A38-8B80-4466-99EA-51FFDFBE7E72}"/>
    <cellStyle name="Normal 12 3 2 4 2 5 2 2 2" xfId="26972" xr:uid="{43509455-6E2D-4C6D-86D9-B341A32F8378}"/>
    <cellStyle name="Normal 12 3 2 4 2 5 2 2 2 2" xfId="26973" xr:uid="{C2B600A2-C4F1-436B-AD17-7E0183B05E0D}"/>
    <cellStyle name="Normal 12 3 2 4 2 5 2 2 3" xfId="26974" xr:uid="{644E5287-9113-480E-A015-E2A4DD7E25E9}"/>
    <cellStyle name="Normal 12 3 2 4 2 5 2 2 3 2" xfId="26975" xr:uid="{6E37D0C0-2564-4E36-A5E1-1E7FE95E29BD}"/>
    <cellStyle name="Normal 12 3 2 4 2 5 2 2 4" xfId="26976" xr:uid="{587E31CC-01E5-4801-BFAB-C655833676EB}"/>
    <cellStyle name="Normal 12 3 2 4 2 5 2 2 4 2" xfId="26977" xr:uid="{A1161C39-D829-4140-9B8B-4C9236BA8A62}"/>
    <cellStyle name="Normal 12 3 2 4 2 5 2 2 5" xfId="26978" xr:uid="{04CECA0A-9E43-4682-908A-30CFD553B2C5}"/>
    <cellStyle name="Normal 12 3 2 4 2 5 2 2 5 2" xfId="26979" xr:uid="{6849BD05-E474-4672-8B8A-A14EDBEA32BA}"/>
    <cellStyle name="Normal 12 3 2 4 2 5 2 2 6" xfId="26980" xr:uid="{0A511DD2-DC97-4C57-8F5B-8641709F8655}"/>
    <cellStyle name="Normal 12 3 2 4 2 5 2 2 6 2" xfId="26981" xr:uid="{F2BC4D2E-B051-45D9-8607-0B1F3B8B7B4A}"/>
    <cellStyle name="Normal 12 3 2 4 2 5 2 2 7" xfId="26982" xr:uid="{89C4C12C-AA84-421C-A3A3-D083044D8758}"/>
    <cellStyle name="Normal 12 3 2 4 2 5 2 2 7 2" xfId="26983" xr:uid="{97B3E619-E410-463D-A513-3D6769E8F22C}"/>
    <cellStyle name="Normal 12 3 2 4 2 5 2 2 8" xfId="26984" xr:uid="{FA8808EC-1E6E-40BD-B859-5260535B7FC7}"/>
    <cellStyle name="Normal 12 3 2 4 2 5 2 2_FY15" xfId="26985" xr:uid="{389F5CF0-EF72-4185-8D1E-86B2C36D0CA8}"/>
    <cellStyle name="Normal 12 3 2 4 2 5 2 3" xfId="26986" xr:uid="{CBD8A56C-6CE8-40D8-99DD-72232DA4AB13}"/>
    <cellStyle name="Normal 12 3 2 4 2 5 2 3 2" xfId="26987" xr:uid="{DE0C1222-7562-4F9A-B7D2-06B69F048192}"/>
    <cellStyle name="Normal 12 3 2 4 2 5 2 4" xfId="26988" xr:uid="{E0A64E1B-C562-4A15-B5D9-A14FFDEF627A}"/>
    <cellStyle name="Normal 12 3 2 4 2 5 2 4 2" xfId="26989" xr:uid="{7282FCF9-D909-48C5-8513-BF694B0BFAB0}"/>
    <cellStyle name="Normal 12 3 2 4 2 5 2 5" xfId="26990" xr:uid="{6D473F18-9E56-476C-8991-B8A961D55E05}"/>
    <cellStyle name="Normal 12 3 2 4 2 5 2 5 2" xfId="26991" xr:uid="{9BA41FB4-F0C5-439A-8F21-8D554E17FDFE}"/>
    <cellStyle name="Normal 12 3 2 4 2 5 2 6" xfId="26992" xr:uid="{76AFA9BE-C418-4160-AC19-DDD6DEB67FF2}"/>
    <cellStyle name="Normal 12 3 2 4 2 5 2 6 2" xfId="26993" xr:uid="{169F1B65-215F-4FCB-BA7E-D2E3A62AD1AF}"/>
    <cellStyle name="Normal 12 3 2 4 2 5 2 7" xfId="26994" xr:uid="{9E846AD1-1C4D-4099-B499-BBC904CADE21}"/>
    <cellStyle name="Normal 12 3 2 4 2 5 2 7 2" xfId="26995" xr:uid="{308FA41F-8D00-47D7-A25D-D8FB2C924514}"/>
    <cellStyle name="Normal 12 3 2 4 2 5 2 8" xfId="26996" xr:uid="{AB5C6E62-C0E5-430C-B862-41D17130DB23}"/>
    <cellStyle name="Normal 12 3 2 4 2 5 2 8 2" xfId="26997" xr:uid="{4DAB27C9-5E0F-4643-A053-672894A2987A}"/>
    <cellStyle name="Normal 12 3 2 4 2 5 2 9" xfId="26998" xr:uid="{A689B50E-33B6-4EBF-B20A-723472AC500E}"/>
    <cellStyle name="Normal 12 3 2 4 2 5 2_FY15" xfId="26999" xr:uid="{7EDBF344-D164-40B7-83E5-C587EA512CD8}"/>
    <cellStyle name="Normal 12 3 2 4 2 5 3" xfId="27000" xr:uid="{52C5D261-FCE6-4FDE-8E92-16305B4CEF08}"/>
    <cellStyle name="Normal 12 3 2 4 2 5 3 2" xfId="27001" xr:uid="{2D7D5AF8-60D1-436D-9AD8-42AEEC113209}"/>
    <cellStyle name="Normal 12 3 2 4 2 5 3 2 2" xfId="27002" xr:uid="{BEB3CF75-FFF5-463C-9057-5D57ED348AB1}"/>
    <cellStyle name="Normal 12 3 2 4 2 5 3 3" xfId="27003" xr:uid="{B09BBCA4-C4FE-4263-9039-E0C436CCE61D}"/>
    <cellStyle name="Normal 12 3 2 4 2 5 3 3 2" xfId="27004" xr:uid="{9D63EA26-622A-4C82-B8D6-8F9C2CA764A5}"/>
    <cellStyle name="Normal 12 3 2 4 2 5 3 4" xfId="27005" xr:uid="{63F29A6C-39FC-4EFB-9AE4-0741714AD27B}"/>
    <cellStyle name="Normal 12 3 2 4 2 5 3 4 2" xfId="27006" xr:uid="{2F8F7F0F-631F-4BBF-B368-740A5C879516}"/>
    <cellStyle name="Normal 12 3 2 4 2 5 3 5" xfId="27007" xr:uid="{BF3DAA0B-3FFE-424D-BD2B-0B920A79BC2B}"/>
    <cellStyle name="Normal 12 3 2 4 2 5 3 5 2" xfId="27008" xr:uid="{57AD8B3A-E2E7-4EF9-88A6-10F077DF7EC9}"/>
    <cellStyle name="Normal 12 3 2 4 2 5 3 6" xfId="27009" xr:uid="{AEABBC5C-ADD9-4276-B110-2A651F5FB5AE}"/>
    <cellStyle name="Normal 12 3 2 4 2 5 3 6 2" xfId="27010" xr:uid="{ED264156-6DDA-4E49-96F7-AC1AFB2B08E3}"/>
    <cellStyle name="Normal 12 3 2 4 2 5 3 7" xfId="27011" xr:uid="{F09EB4EE-55B1-4618-90B1-499F5E255964}"/>
    <cellStyle name="Normal 12 3 2 4 2 5 3 7 2" xfId="27012" xr:uid="{74357662-0A63-4283-82A1-7F3D99C26365}"/>
    <cellStyle name="Normal 12 3 2 4 2 5 3 8" xfId="27013" xr:uid="{2BF6F748-95CD-4882-8FB4-390898D9C601}"/>
    <cellStyle name="Normal 12 3 2 4 2 5 3_FY15" xfId="27014" xr:uid="{DE8A05DB-B69D-40FD-A36E-4DC9DBB2B24C}"/>
    <cellStyle name="Normal 12 3 2 4 2 5 4" xfId="27015" xr:uid="{02614708-0C1A-4DAA-928E-B366D6F53AEF}"/>
    <cellStyle name="Normal 12 3 2 4 2 5 4 2" xfId="27016" xr:uid="{5930BF07-EA37-4BE9-9A6E-9F5C105286AA}"/>
    <cellStyle name="Normal 12 3 2 4 2 5 5" xfId="27017" xr:uid="{D775E8F0-457F-48B0-BA5F-D0D7B6676FF8}"/>
    <cellStyle name="Normal 12 3 2 4 2 5 5 2" xfId="27018" xr:uid="{B3DAF55B-7339-45BA-A54E-683F526B5EED}"/>
    <cellStyle name="Normal 12 3 2 4 2 5 6" xfId="27019" xr:uid="{73AB3C15-2583-44D8-B4E4-5BF1E653B26D}"/>
    <cellStyle name="Normal 12 3 2 4 2 5 6 2" xfId="27020" xr:uid="{C82E8312-ACC9-406B-9462-93FBC16CFE86}"/>
    <cellStyle name="Normal 12 3 2 4 2 5 7" xfId="27021" xr:uid="{46A6515B-D4B5-4FF0-B1D2-CAE9A0E829DC}"/>
    <cellStyle name="Normal 12 3 2 4 2 5 7 2" xfId="27022" xr:uid="{D416D56F-3EBA-45F5-BE9A-322463C317DC}"/>
    <cellStyle name="Normal 12 3 2 4 2 5 8" xfId="27023" xr:uid="{5C95EE62-BFDB-4B51-960E-DCEE17EBBB1D}"/>
    <cellStyle name="Normal 12 3 2 4 2 5 8 2" xfId="27024" xr:uid="{155EEE78-8159-4844-9F4A-9B2222E556F6}"/>
    <cellStyle name="Normal 12 3 2 4 2 5 9" xfId="27025" xr:uid="{13BF0B00-88AE-4597-BCF3-B26D8BE1990A}"/>
    <cellStyle name="Normal 12 3 2 4 2 5 9 2" xfId="27026" xr:uid="{393DCFD9-D6E5-4926-B4C8-4314E5EDEC6A}"/>
    <cellStyle name="Normal 12 3 2 4 2 5_AAUP CBI Calc" xfId="27027" xr:uid="{3055DAFF-2236-4325-AF73-1250EFB2979C}"/>
    <cellStyle name="Normal 12 3 2 4 2 6" xfId="27028" xr:uid="{8874E03C-7A1C-4A16-8EA9-363ADB575AD6}"/>
    <cellStyle name="Normal 12 3 2 4 2 6 2" xfId="27029" xr:uid="{3129C707-BE36-45DE-B1E1-B40846E7E217}"/>
    <cellStyle name="Normal 12 3 2 4 2 6 2 2" xfId="27030" xr:uid="{04286995-5093-41F1-8457-46AA0093E761}"/>
    <cellStyle name="Normal 12 3 2 4 2 6 2 2 2" xfId="27031" xr:uid="{FEB0D783-2349-4B31-A395-E9D11106DAB2}"/>
    <cellStyle name="Normal 12 3 2 4 2 6 2 3" xfId="27032" xr:uid="{CE47379F-7D28-47E0-AD95-4902A1E28C87}"/>
    <cellStyle name="Normal 12 3 2 4 2 6 2 3 2" xfId="27033" xr:uid="{BDA05DE0-6E27-4792-A133-F009D04D188F}"/>
    <cellStyle name="Normal 12 3 2 4 2 6 2 4" xfId="27034" xr:uid="{94FC443A-DE8B-40A9-995B-C7FA9AB700B2}"/>
    <cellStyle name="Normal 12 3 2 4 2 6 2 4 2" xfId="27035" xr:uid="{7E5D3F3D-271B-4D31-AB26-56239F66681F}"/>
    <cellStyle name="Normal 12 3 2 4 2 6 2 5" xfId="27036" xr:uid="{F1C3856E-23E3-44FF-8D26-932A35304C71}"/>
    <cellStyle name="Normal 12 3 2 4 2 6 2 5 2" xfId="27037" xr:uid="{7CC8E7D1-6B46-4BF1-816E-346B11F86B5B}"/>
    <cellStyle name="Normal 12 3 2 4 2 6 2 6" xfId="27038" xr:uid="{B50B4654-6438-4DA9-BFD9-B5984105E0A5}"/>
    <cellStyle name="Normal 12 3 2 4 2 6 2 6 2" xfId="27039" xr:uid="{AE24A520-195E-4FD7-85F8-20084D83208D}"/>
    <cellStyle name="Normal 12 3 2 4 2 6 2 7" xfId="27040" xr:uid="{622FEF9A-A298-4183-9D22-9BC2ECFFCC0A}"/>
    <cellStyle name="Normal 12 3 2 4 2 6 2 7 2" xfId="27041" xr:uid="{33C4DD9E-28FC-4898-9B26-5D9E33748523}"/>
    <cellStyle name="Normal 12 3 2 4 2 6 2 8" xfId="27042" xr:uid="{234594E1-D8B8-48F5-A5F3-FF4B01E4A811}"/>
    <cellStyle name="Normal 12 3 2 4 2 6 2_FY15" xfId="27043" xr:uid="{343BFCBF-03DF-441C-BEA3-8D2B3282BD9C}"/>
    <cellStyle name="Normal 12 3 2 4 2 6 3" xfId="27044" xr:uid="{83D2CDEE-21BC-46EE-9F24-B5FE87A2FE97}"/>
    <cellStyle name="Normal 12 3 2 4 2 6 3 2" xfId="27045" xr:uid="{033F8919-4C0E-4313-A9C4-BABC9AAE81D0}"/>
    <cellStyle name="Normal 12 3 2 4 2 6 4" xfId="27046" xr:uid="{BA0BA4D4-C9AB-4BC5-98F9-7275CE601329}"/>
    <cellStyle name="Normal 12 3 2 4 2 6 4 2" xfId="27047" xr:uid="{1AAC1DDD-C45B-4AE6-9B64-70387DEF5CC9}"/>
    <cellStyle name="Normal 12 3 2 4 2 6 5" xfId="27048" xr:uid="{06140E0F-0976-4CFA-822E-94B96D2F4D9B}"/>
    <cellStyle name="Normal 12 3 2 4 2 6 5 2" xfId="27049" xr:uid="{0CB34AE2-CF6C-4735-B4BE-CB69322F7EB4}"/>
    <cellStyle name="Normal 12 3 2 4 2 6 6" xfId="27050" xr:uid="{4D32F520-0CE2-47D8-B260-68B27841264F}"/>
    <cellStyle name="Normal 12 3 2 4 2 6 6 2" xfId="27051" xr:uid="{37E7F161-A9A3-4C67-A331-58D424295728}"/>
    <cellStyle name="Normal 12 3 2 4 2 6 7" xfId="27052" xr:uid="{EFCE37A9-E773-477F-B1DF-AD2312F1C54C}"/>
    <cellStyle name="Normal 12 3 2 4 2 6 7 2" xfId="27053" xr:uid="{F2A93A80-7B88-41D3-B0C0-528A733FDD31}"/>
    <cellStyle name="Normal 12 3 2 4 2 6 8" xfId="27054" xr:uid="{0765A0BD-4F05-4520-AF44-8D383EE16110}"/>
    <cellStyle name="Normal 12 3 2 4 2 6 8 2" xfId="27055" xr:uid="{D0A17A5D-8C30-4A5F-8E44-AECAD1CCA518}"/>
    <cellStyle name="Normal 12 3 2 4 2 6 9" xfId="27056" xr:uid="{F950849C-DC92-467D-A0DF-79634377F700}"/>
    <cellStyle name="Normal 12 3 2 4 2 6_FY15" xfId="27057" xr:uid="{5F42C9BE-47E3-46FB-8640-D4B912CBD901}"/>
    <cellStyle name="Normal 12 3 2 4 2 7" xfId="27058" xr:uid="{7FD431D0-519A-401C-B50D-A9E18AA26685}"/>
    <cellStyle name="Normal 12 3 2 4 2 7 2" xfId="27059" xr:uid="{88B21CEF-6111-4D9A-9AB8-38A37D8C3057}"/>
    <cellStyle name="Normal 12 3 2 4 2 7 2 2" xfId="27060" xr:uid="{4BEA783F-F052-4459-833D-0769A0E77FA5}"/>
    <cellStyle name="Normal 12 3 2 4 2 7 2 2 2" xfId="27061" xr:uid="{A35EE8AB-2955-4ACC-A1A2-78D2FD867F77}"/>
    <cellStyle name="Normal 12 3 2 4 2 7 2 3" xfId="27062" xr:uid="{23BAEC5D-10A0-42FE-96CB-28A6EF4D3C40}"/>
    <cellStyle name="Normal 12 3 2 4 2 7 2 3 2" xfId="27063" xr:uid="{17354DA5-0692-4CD8-A241-3BD45CFAA5D2}"/>
    <cellStyle name="Normal 12 3 2 4 2 7 2 4" xfId="27064" xr:uid="{52503E78-6544-4C83-9FD5-746AA69F1FF9}"/>
    <cellStyle name="Normal 12 3 2 4 2 7 2 4 2" xfId="27065" xr:uid="{AD44D0D1-E2FA-4882-B4DC-B8DCA80CD7D3}"/>
    <cellStyle name="Normal 12 3 2 4 2 7 2 5" xfId="27066" xr:uid="{40E16EF8-14E7-47AB-909C-8145D6986DDE}"/>
    <cellStyle name="Normal 12 3 2 4 2 7 2 5 2" xfId="27067" xr:uid="{685B3543-92D1-4877-BB98-0DA8021F632E}"/>
    <cellStyle name="Normal 12 3 2 4 2 7 2 6" xfId="27068" xr:uid="{516A8FF0-6829-4407-9828-3EB9A930D142}"/>
    <cellStyle name="Normal 12 3 2 4 2 7 2 6 2" xfId="27069" xr:uid="{A4F40E50-ACF1-4117-AD2E-D810F9A4D8D1}"/>
    <cellStyle name="Normal 12 3 2 4 2 7 2 7" xfId="27070" xr:uid="{6343F8EF-B115-4B0E-A8BD-4F7DD2C0ADCB}"/>
    <cellStyle name="Normal 12 3 2 4 2 7 2 7 2" xfId="27071" xr:uid="{0F198E5F-A284-45DF-BE1C-6800CCAE0661}"/>
    <cellStyle name="Normal 12 3 2 4 2 7 2 8" xfId="27072" xr:uid="{E6C9F9FA-DD58-4B6E-9E59-AAA34F0FB687}"/>
    <cellStyle name="Normal 12 3 2 4 2 7 2_FY15" xfId="27073" xr:uid="{8CE99F79-D3E9-45B3-A139-C1A5292A8EE7}"/>
    <cellStyle name="Normal 12 3 2 4 2 7 3" xfId="27074" xr:uid="{837F37EC-B1A7-4C43-9BE1-9887EAA4A51A}"/>
    <cellStyle name="Normal 12 3 2 4 2 7 3 2" xfId="27075" xr:uid="{4E4AA627-C63D-4578-BE8D-C737817C994E}"/>
    <cellStyle name="Normal 12 3 2 4 2 7 4" xfId="27076" xr:uid="{CDE3CB1F-2BD3-4100-85FD-00A34E8C6CF7}"/>
    <cellStyle name="Normal 12 3 2 4 2 7 4 2" xfId="27077" xr:uid="{FD822B33-EF07-42C5-86EF-8A628454660A}"/>
    <cellStyle name="Normal 12 3 2 4 2 7 5" xfId="27078" xr:uid="{7366FBF5-7DBC-4B8F-8240-37AB608895FC}"/>
    <cellStyle name="Normal 12 3 2 4 2 7 5 2" xfId="27079" xr:uid="{568A6F5E-C3B3-448D-B39A-02EA51BFE810}"/>
    <cellStyle name="Normal 12 3 2 4 2 7 6" xfId="27080" xr:uid="{687E10A1-B73F-493F-A819-B5EEA765ABA9}"/>
    <cellStyle name="Normal 12 3 2 4 2 7 6 2" xfId="27081" xr:uid="{B11B03BC-37FF-4D03-BC43-F173678D8C37}"/>
    <cellStyle name="Normal 12 3 2 4 2 7 7" xfId="27082" xr:uid="{0DC7A44B-31ED-43C0-82F9-9B869700883F}"/>
    <cellStyle name="Normal 12 3 2 4 2 7 7 2" xfId="27083" xr:uid="{20DA5731-0117-43D3-B56F-5EDD8D57CE19}"/>
    <cellStyle name="Normal 12 3 2 4 2 7 8" xfId="27084" xr:uid="{000800DD-928F-4EAB-BF44-52EA10BE3727}"/>
    <cellStyle name="Normal 12 3 2 4 2 7 8 2" xfId="27085" xr:uid="{27F6B607-9990-477B-8DC6-F8DB47FCF79E}"/>
    <cellStyle name="Normal 12 3 2 4 2 7 9" xfId="27086" xr:uid="{16A71A6A-1E98-443E-8C0F-F1B595802623}"/>
    <cellStyle name="Normal 12 3 2 4 2 7_FY15" xfId="27087" xr:uid="{417EC037-C8F2-460D-8BB6-88C98E964775}"/>
    <cellStyle name="Normal 12 3 2 4 2 8" xfId="27088" xr:uid="{51F8FE10-0EB6-4C4C-A4F6-C490346A9008}"/>
    <cellStyle name="Normal 12 3 2 4 2 8 2" xfId="27089" xr:uid="{D22136D8-5BF6-47C6-9D43-E5495916A76E}"/>
    <cellStyle name="Normal 12 3 2 4 2 8 2 2" xfId="27090" xr:uid="{C5090D83-95F9-4E84-8E25-58BDD01E89D2}"/>
    <cellStyle name="Normal 12 3 2 4 2 8 3" xfId="27091" xr:uid="{BA63B71C-1E4E-42E4-8011-52D9096C4648}"/>
    <cellStyle name="Normal 12 3 2 4 2 8 3 2" xfId="27092" xr:uid="{A24D5244-B8F8-45FF-B813-F60710ABC1AA}"/>
    <cellStyle name="Normal 12 3 2 4 2 8 4" xfId="27093" xr:uid="{7793952D-D079-428F-92AA-DFDBE523AF5D}"/>
    <cellStyle name="Normal 12 3 2 4 2 8 4 2" xfId="27094" xr:uid="{9110EA0D-B903-4791-8799-5A775A15249B}"/>
    <cellStyle name="Normal 12 3 2 4 2 8 5" xfId="27095" xr:uid="{70D3E7B4-D3E3-4D78-8B73-17E8750BDA00}"/>
    <cellStyle name="Normal 12 3 2 4 2 8 5 2" xfId="27096" xr:uid="{958C2DCA-2704-4789-8F49-31C53545B244}"/>
    <cellStyle name="Normal 12 3 2 4 2 8 6" xfId="27097" xr:uid="{402F8555-BAD1-4237-80FB-C8472A0996F0}"/>
    <cellStyle name="Normal 12 3 2 4 2 8 6 2" xfId="27098" xr:uid="{398F5DE0-633A-4B4D-8E9E-CF8AAE7EDF50}"/>
    <cellStyle name="Normal 12 3 2 4 2 8 7" xfId="27099" xr:uid="{7A057FAE-FD65-4003-B1B4-FF909153B7E4}"/>
    <cellStyle name="Normal 12 3 2 4 2 8 7 2" xfId="27100" xr:uid="{22CC7FBC-8EE4-4036-A05A-02D97FE59C04}"/>
    <cellStyle name="Normal 12 3 2 4 2 8 8" xfId="27101" xr:uid="{61C28C34-D1C1-44B1-9F68-6617BA2269D4}"/>
    <cellStyle name="Normal 12 3 2 4 2 8_FY15" xfId="27102" xr:uid="{A43D390C-B6FD-4B66-A5BE-DF1DF448CC82}"/>
    <cellStyle name="Normal 12 3 2 4 2 9" xfId="27103" xr:uid="{023CE9A0-8E95-4D19-A30F-D56094C419AB}"/>
    <cellStyle name="Normal 12 3 2 4 2 9 2" xfId="27104" xr:uid="{8084FBA1-3CD0-43EF-850A-6F65C1CC4069}"/>
    <cellStyle name="Normal 12 3 2 4 2_AAUP CBI Calc" xfId="27105" xr:uid="{0F8887BB-083B-42E9-8F6A-225385E42F19}"/>
    <cellStyle name="Normal 12 3 2 4 3" xfId="27106" xr:uid="{5C441A34-3F87-49E3-ADAC-0C7E39D3FE24}"/>
    <cellStyle name="Normal 12 3 2 4 3 10" xfId="27107" xr:uid="{322146C8-8915-435F-8C50-CB545FEDD6AB}"/>
    <cellStyle name="Normal 12 3 2 4 3 10 2" xfId="27108" xr:uid="{D774D779-4799-4C95-A749-E5342087E0C3}"/>
    <cellStyle name="Normal 12 3 2 4 3 11" xfId="27109" xr:uid="{6E923DA0-A8E9-4966-BB58-B974A09765DE}"/>
    <cellStyle name="Normal 12 3 2 4 3 11 2" xfId="27110" xr:uid="{482979B1-1E0C-4BED-AA72-C630D6006124}"/>
    <cellStyle name="Normal 12 3 2 4 3 12" xfId="27111" xr:uid="{4EB89ED7-5396-4860-941C-095777C852F7}"/>
    <cellStyle name="Normal 12 3 2 4 3 2" xfId="27112" xr:uid="{D2AB0138-83CA-4940-8639-D380BD4C331E}"/>
    <cellStyle name="Normal 12 3 2 4 3 2 10" xfId="27113" xr:uid="{077F4B94-3C97-40C1-9C6B-E17F12156759}"/>
    <cellStyle name="Normal 12 3 2 4 3 2 2" xfId="27114" xr:uid="{1E17E420-352A-4EEA-BCE0-EAE3ABBDBC47}"/>
    <cellStyle name="Normal 12 3 2 4 3 2 2 2" xfId="27115" xr:uid="{E1574F2F-7A2E-4DFB-A5D9-8D7E725C89D5}"/>
    <cellStyle name="Normal 12 3 2 4 3 2 2 2 2" xfId="27116" xr:uid="{4A579EE3-B14A-4C1B-96D9-6A8AFF063863}"/>
    <cellStyle name="Normal 12 3 2 4 3 2 2 2 2 2" xfId="27117" xr:uid="{7979E76B-FA02-40E8-AB54-7365817157DC}"/>
    <cellStyle name="Normal 12 3 2 4 3 2 2 2 3" xfId="27118" xr:uid="{409DCB27-6167-42E7-99DB-E610CD702282}"/>
    <cellStyle name="Normal 12 3 2 4 3 2 2 2 3 2" xfId="27119" xr:uid="{AA2EEDC4-4C34-426C-90EE-CFF3F8ED0054}"/>
    <cellStyle name="Normal 12 3 2 4 3 2 2 2 4" xfId="27120" xr:uid="{AA073304-066D-4382-8F3C-E77A81E966FB}"/>
    <cellStyle name="Normal 12 3 2 4 3 2 2 2 4 2" xfId="27121" xr:uid="{88E09048-E7ED-4FA2-B894-047BD19B9F86}"/>
    <cellStyle name="Normal 12 3 2 4 3 2 2 2 5" xfId="27122" xr:uid="{3B6644D8-91D6-4FC2-B1FF-68893AA06863}"/>
    <cellStyle name="Normal 12 3 2 4 3 2 2 2 5 2" xfId="27123" xr:uid="{0E2DF2AD-FD90-4A19-9764-1CE8C017CB1E}"/>
    <cellStyle name="Normal 12 3 2 4 3 2 2 2 6" xfId="27124" xr:uid="{F07B5BF9-7934-4A48-B50F-16C93E41DA5C}"/>
    <cellStyle name="Normal 12 3 2 4 3 2 2 2 6 2" xfId="27125" xr:uid="{C5ECEBA4-2256-43DF-A762-FBA13A56FEC9}"/>
    <cellStyle name="Normal 12 3 2 4 3 2 2 2 7" xfId="27126" xr:uid="{AD73628A-A337-4A30-B82C-30C0B81604C1}"/>
    <cellStyle name="Normal 12 3 2 4 3 2 2 2 7 2" xfId="27127" xr:uid="{3BDF2A14-FCAE-48F7-A683-63C98E036A15}"/>
    <cellStyle name="Normal 12 3 2 4 3 2 2 2 8" xfId="27128" xr:uid="{520AD05D-D534-4038-997A-F177976646B1}"/>
    <cellStyle name="Normal 12 3 2 4 3 2 2 2_FY15" xfId="27129" xr:uid="{FFCD8B61-A790-4BBE-BFA5-EAA51DE28B88}"/>
    <cellStyle name="Normal 12 3 2 4 3 2 2 3" xfId="27130" xr:uid="{68054A0C-A82E-4900-B59A-EE4C73DA3D94}"/>
    <cellStyle name="Normal 12 3 2 4 3 2 2 3 2" xfId="27131" xr:uid="{64BAB4F1-32F4-4E04-A761-DEB2FD72DFC1}"/>
    <cellStyle name="Normal 12 3 2 4 3 2 2 4" xfId="27132" xr:uid="{ABD01B67-94A6-46AD-BC63-856A51883083}"/>
    <cellStyle name="Normal 12 3 2 4 3 2 2 4 2" xfId="27133" xr:uid="{818DC00A-B9C8-42B7-A0AB-ADF19C87252B}"/>
    <cellStyle name="Normal 12 3 2 4 3 2 2 5" xfId="27134" xr:uid="{FC0D8F9C-B27B-4D91-A8E0-8DF24772C68E}"/>
    <cellStyle name="Normal 12 3 2 4 3 2 2 5 2" xfId="27135" xr:uid="{9FB5F730-868D-4B6D-83BD-4B5428241498}"/>
    <cellStyle name="Normal 12 3 2 4 3 2 2 6" xfId="27136" xr:uid="{4B1F3598-93C5-49CF-BDC6-88558581822D}"/>
    <cellStyle name="Normal 12 3 2 4 3 2 2 6 2" xfId="27137" xr:uid="{2FD7A0F8-4778-4BE2-AC24-AF1847046315}"/>
    <cellStyle name="Normal 12 3 2 4 3 2 2 7" xfId="27138" xr:uid="{6BB871BA-F261-446D-B716-8630500396C2}"/>
    <cellStyle name="Normal 12 3 2 4 3 2 2 7 2" xfId="27139" xr:uid="{6FFB66A1-BE3C-410C-AF01-2D47E96CC87A}"/>
    <cellStyle name="Normal 12 3 2 4 3 2 2 8" xfId="27140" xr:uid="{C6449457-30DA-4047-AF13-B8788D14DF75}"/>
    <cellStyle name="Normal 12 3 2 4 3 2 2 8 2" xfId="27141" xr:uid="{537DE804-CF85-408F-975A-11CA1C9CAC24}"/>
    <cellStyle name="Normal 12 3 2 4 3 2 2 9" xfId="27142" xr:uid="{9AF0BA82-988D-491D-BF42-58C343BCB1FA}"/>
    <cellStyle name="Normal 12 3 2 4 3 2 2_FY15" xfId="27143" xr:uid="{833D5E70-F3B6-436A-BDD4-0A59270667B1}"/>
    <cellStyle name="Normal 12 3 2 4 3 2 3" xfId="27144" xr:uid="{AEA738A0-6079-4DA3-B21A-D296539F5A03}"/>
    <cellStyle name="Normal 12 3 2 4 3 2 3 2" xfId="27145" xr:uid="{66E7AD49-B7F6-49EF-BC21-7C8B5B948380}"/>
    <cellStyle name="Normal 12 3 2 4 3 2 3 2 2" xfId="27146" xr:uid="{B8CF6029-01F2-4A33-9D48-4A36F716B516}"/>
    <cellStyle name="Normal 12 3 2 4 3 2 3 3" xfId="27147" xr:uid="{CFE49914-F632-4C93-A32D-0199328E2DC2}"/>
    <cellStyle name="Normal 12 3 2 4 3 2 3 3 2" xfId="27148" xr:uid="{B565E55D-144F-45F2-8B3E-8DAFBFB0FF79}"/>
    <cellStyle name="Normal 12 3 2 4 3 2 3 4" xfId="27149" xr:uid="{F3B9EB88-33BD-4876-95EE-64562641D041}"/>
    <cellStyle name="Normal 12 3 2 4 3 2 3 4 2" xfId="27150" xr:uid="{3B99D8AD-BA51-42EF-BF4C-B24441C931D7}"/>
    <cellStyle name="Normal 12 3 2 4 3 2 3 5" xfId="27151" xr:uid="{CDD7E910-F5CE-4988-A2E8-2AB449244FB1}"/>
    <cellStyle name="Normal 12 3 2 4 3 2 3 5 2" xfId="27152" xr:uid="{6AB5C3B1-3DDA-46CD-BA8F-167E14FB6C51}"/>
    <cellStyle name="Normal 12 3 2 4 3 2 3 6" xfId="27153" xr:uid="{E55FC14D-0821-48B1-9627-1C82BE29D883}"/>
    <cellStyle name="Normal 12 3 2 4 3 2 3 6 2" xfId="27154" xr:uid="{17B27145-03D8-4D33-A5C5-D399505A64F4}"/>
    <cellStyle name="Normal 12 3 2 4 3 2 3 7" xfId="27155" xr:uid="{7E0BEA54-AE61-40A3-A5DC-AA05B25C7893}"/>
    <cellStyle name="Normal 12 3 2 4 3 2 3 7 2" xfId="27156" xr:uid="{B731373E-636F-40F0-AA6B-A6B362C82147}"/>
    <cellStyle name="Normal 12 3 2 4 3 2 3 8" xfId="27157" xr:uid="{9C0FB03D-E130-468E-9682-F42EB9A9CCCE}"/>
    <cellStyle name="Normal 12 3 2 4 3 2 3_FY15" xfId="27158" xr:uid="{A40BE74A-6FE5-40E3-8169-7321E8A89229}"/>
    <cellStyle name="Normal 12 3 2 4 3 2 4" xfId="27159" xr:uid="{7900DEB8-A402-4734-BF11-66CC7E8B675D}"/>
    <cellStyle name="Normal 12 3 2 4 3 2 4 2" xfId="27160" xr:uid="{01336B02-2791-4E0E-9982-00ECCB84825C}"/>
    <cellStyle name="Normal 12 3 2 4 3 2 5" xfId="27161" xr:uid="{6291134F-3C4E-4938-B027-78715925871B}"/>
    <cellStyle name="Normal 12 3 2 4 3 2 5 2" xfId="27162" xr:uid="{7F314128-DCD3-4DDE-A0CB-80281BB7167F}"/>
    <cellStyle name="Normal 12 3 2 4 3 2 6" xfId="27163" xr:uid="{2956431C-266D-4BAE-A041-EE889A6DAC1F}"/>
    <cellStyle name="Normal 12 3 2 4 3 2 6 2" xfId="27164" xr:uid="{1AFFFEC0-D1ED-4FDA-A8A4-C4B928F1C1D7}"/>
    <cellStyle name="Normal 12 3 2 4 3 2 7" xfId="27165" xr:uid="{76D03F30-6AA3-49E6-8CF0-B0183498E40D}"/>
    <cellStyle name="Normal 12 3 2 4 3 2 7 2" xfId="27166" xr:uid="{FCC4377A-9A47-4644-84D5-5D714EE021B1}"/>
    <cellStyle name="Normal 12 3 2 4 3 2 8" xfId="27167" xr:uid="{0022341A-7F6F-46E7-A8FA-89FB9FA41C5A}"/>
    <cellStyle name="Normal 12 3 2 4 3 2 8 2" xfId="27168" xr:uid="{74597E66-3189-4DA5-B7CE-CA97CEA82B67}"/>
    <cellStyle name="Normal 12 3 2 4 3 2 9" xfId="27169" xr:uid="{344B9201-772B-4E0E-9EC3-702063981B7E}"/>
    <cellStyle name="Normal 12 3 2 4 3 2 9 2" xfId="27170" xr:uid="{F16F7945-197F-46F8-B3EA-30B900FB0168}"/>
    <cellStyle name="Normal 12 3 2 4 3 2_AAUP CBI Calc" xfId="27171" xr:uid="{A83C10F6-E48E-419D-A4B1-0132B99134EC}"/>
    <cellStyle name="Normal 12 3 2 4 3 3" xfId="27172" xr:uid="{3B6E2179-0747-4EEB-A833-62A14017F139}"/>
    <cellStyle name="Normal 12 3 2 4 3 3 2" xfId="27173" xr:uid="{E9D8D6D3-4566-4E75-9EA9-F0F2CB468088}"/>
    <cellStyle name="Normal 12 3 2 4 3 3 2 2" xfId="27174" xr:uid="{B78100C0-A48B-46D2-A0E0-D6A3E38B3DC5}"/>
    <cellStyle name="Normal 12 3 2 4 3 3 2 2 2" xfId="27175" xr:uid="{34193244-C321-4795-A494-B685E0D1E794}"/>
    <cellStyle name="Normal 12 3 2 4 3 3 2 3" xfId="27176" xr:uid="{6B3E7795-F4A6-4EEE-97DC-4CBD89F03298}"/>
    <cellStyle name="Normal 12 3 2 4 3 3 2 3 2" xfId="27177" xr:uid="{58CA77D1-2954-49EC-8535-F812991EDD2E}"/>
    <cellStyle name="Normal 12 3 2 4 3 3 2 4" xfId="27178" xr:uid="{591D2455-5CF7-438D-84E0-C3C9B4B0FE2D}"/>
    <cellStyle name="Normal 12 3 2 4 3 3 2 4 2" xfId="27179" xr:uid="{57AEA86E-FB3F-4802-BA1E-37C5AB8EF3A7}"/>
    <cellStyle name="Normal 12 3 2 4 3 3 2 5" xfId="27180" xr:uid="{5E2314F4-1B97-472A-B8BE-8A14F2F24F0A}"/>
    <cellStyle name="Normal 12 3 2 4 3 3 2 5 2" xfId="27181" xr:uid="{E17A960E-557F-4872-8311-051F410740AD}"/>
    <cellStyle name="Normal 12 3 2 4 3 3 2 6" xfId="27182" xr:uid="{862442A6-13F9-479F-8446-65E549D68142}"/>
    <cellStyle name="Normal 12 3 2 4 3 3 2 6 2" xfId="27183" xr:uid="{7D0AE2CC-6775-425C-83B8-68F1B74761E0}"/>
    <cellStyle name="Normal 12 3 2 4 3 3 2 7" xfId="27184" xr:uid="{9B778B9A-CAB4-45E5-92E5-8CECB7D27B68}"/>
    <cellStyle name="Normal 12 3 2 4 3 3 2 7 2" xfId="27185" xr:uid="{40B773F0-2C77-4F17-98A1-4D1960F4A499}"/>
    <cellStyle name="Normal 12 3 2 4 3 3 2 8" xfId="27186" xr:uid="{440D82A0-9793-4231-BC3D-DFC13FB59DEA}"/>
    <cellStyle name="Normal 12 3 2 4 3 3 2_FY15" xfId="27187" xr:uid="{7FCD9F91-3427-42B0-A3A6-92D4D20DB829}"/>
    <cellStyle name="Normal 12 3 2 4 3 3 3" xfId="27188" xr:uid="{7005D85D-B786-4ACF-81CD-53CA7F56E183}"/>
    <cellStyle name="Normal 12 3 2 4 3 3 3 2" xfId="27189" xr:uid="{B2BC26D2-EF44-4362-A1B8-6CE2B89EC96F}"/>
    <cellStyle name="Normal 12 3 2 4 3 3 4" xfId="27190" xr:uid="{7ECEEBBC-4078-46F0-8B0D-8367BA1F9B21}"/>
    <cellStyle name="Normal 12 3 2 4 3 3 4 2" xfId="27191" xr:uid="{077A973C-B64C-4BD3-99CC-D28825EA98E0}"/>
    <cellStyle name="Normal 12 3 2 4 3 3 5" xfId="27192" xr:uid="{336D441C-C116-44D3-83C3-66B7EF3528E7}"/>
    <cellStyle name="Normal 12 3 2 4 3 3 5 2" xfId="27193" xr:uid="{BFE2BF9D-0A28-4DF3-ABEA-A55E4B52DBDD}"/>
    <cellStyle name="Normal 12 3 2 4 3 3 6" xfId="27194" xr:uid="{8E8E4E2D-8281-4268-87C8-FDCDACF59436}"/>
    <cellStyle name="Normal 12 3 2 4 3 3 6 2" xfId="27195" xr:uid="{64EBEA8F-9B79-4EFC-837C-14B9D7C1302E}"/>
    <cellStyle name="Normal 12 3 2 4 3 3 7" xfId="27196" xr:uid="{0AC23877-34E3-4BF7-8DCB-3D886AEF18D4}"/>
    <cellStyle name="Normal 12 3 2 4 3 3 7 2" xfId="27197" xr:uid="{92AE60B9-2D76-43E6-82C6-4E95199BD0FB}"/>
    <cellStyle name="Normal 12 3 2 4 3 3 8" xfId="27198" xr:uid="{DCD394AC-163C-4CEB-B714-B636109314E0}"/>
    <cellStyle name="Normal 12 3 2 4 3 3 8 2" xfId="27199" xr:uid="{AA4F3482-AB21-4996-81F9-947D977E72DD}"/>
    <cellStyle name="Normal 12 3 2 4 3 3 9" xfId="27200" xr:uid="{1D259263-9DB0-4519-97F3-1BA4A421C48B}"/>
    <cellStyle name="Normal 12 3 2 4 3 3_FY15" xfId="27201" xr:uid="{8505E6FF-19ED-4515-B76F-5DB13535C170}"/>
    <cellStyle name="Normal 12 3 2 4 3 4" xfId="27202" xr:uid="{43E5B532-96B3-4AF3-BF94-432A2DD8F807}"/>
    <cellStyle name="Normal 12 3 2 4 3 4 2" xfId="27203" xr:uid="{9DC925FE-D350-4D48-ABE6-0C883B3F1BEC}"/>
    <cellStyle name="Normal 12 3 2 4 3 4 2 2" xfId="27204" xr:uid="{75202A4C-8355-42DA-AC09-F6F127B727BD}"/>
    <cellStyle name="Normal 12 3 2 4 3 4 2 2 2" xfId="27205" xr:uid="{926989B7-17E1-4AB1-91A8-B5B5311161BA}"/>
    <cellStyle name="Normal 12 3 2 4 3 4 2 3" xfId="27206" xr:uid="{8F3098E6-2E58-4C9A-B182-C98A3944368E}"/>
    <cellStyle name="Normal 12 3 2 4 3 4 2 3 2" xfId="27207" xr:uid="{9871DFED-B5FC-41E1-862A-0E53D37A4C00}"/>
    <cellStyle name="Normal 12 3 2 4 3 4 2 4" xfId="27208" xr:uid="{3868BCAD-025D-4480-9A68-50B386EE3340}"/>
    <cellStyle name="Normal 12 3 2 4 3 4 2 4 2" xfId="27209" xr:uid="{F455F063-8E40-45B1-98E2-B7B43B8B20E8}"/>
    <cellStyle name="Normal 12 3 2 4 3 4 2 5" xfId="27210" xr:uid="{27034FAF-E41E-476B-A795-342D283F579A}"/>
    <cellStyle name="Normal 12 3 2 4 3 4 2 5 2" xfId="27211" xr:uid="{CE765714-E412-415A-8AE7-1D1851B70DF9}"/>
    <cellStyle name="Normal 12 3 2 4 3 4 2 6" xfId="27212" xr:uid="{4DD3F8D2-851C-4B89-92C3-A0B9FFCD8AC4}"/>
    <cellStyle name="Normal 12 3 2 4 3 4 2 6 2" xfId="27213" xr:uid="{D6937C09-BA7B-4E54-90B9-E38378F57A20}"/>
    <cellStyle name="Normal 12 3 2 4 3 4 2 7" xfId="27214" xr:uid="{74F263EA-24F4-4EB5-AA99-047998F6B6FB}"/>
    <cellStyle name="Normal 12 3 2 4 3 4 2 7 2" xfId="27215" xr:uid="{7951ECF8-CFED-4CB1-BED7-14664235AB1B}"/>
    <cellStyle name="Normal 12 3 2 4 3 4 2 8" xfId="27216" xr:uid="{803E5F74-AA37-42BE-9697-C8F5223A93B1}"/>
    <cellStyle name="Normal 12 3 2 4 3 4 2_FY15" xfId="27217" xr:uid="{61989D2E-58EA-47B9-A301-8F62BD667456}"/>
    <cellStyle name="Normal 12 3 2 4 3 4 3" xfId="27218" xr:uid="{688BFBC6-74F3-4323-81B5-18998CF80DC0}"/>
    <cellStyle name="Normal 12 3 2 4 3 4 3 2" xfId="27219" xr:uid="{254D700C-2E15-4F4A-8F68-E8F0AF20317D}"/>
    <cellStyle name="Normal 12 3 2 4 3 4 4" xfId="27220" xr:uid="{9B3AA64D-B832-47B5-996C-72C51C2D311D}"/>
    <cellStyle name="Normal 12 3 2 4 3 4 4 2" xfId="27221" xr:uid="{EDAA541A-BC81-4D23-AD09-ED3417F98844}"/>
    <cellStyle name="Normal 12 3 2 4 3 4 5" xfId="27222" xr:uid="{B03CBDB7-B673-4A05-BCAC-4CEE0D359C4B}"/>
    <cellStyle name="Normal 12 3 2 4 3 4 5 2" xfId="27223" xr:uid="{8A8EC15A-172D-4B1F-9825-914E9228860B}"/>
    <cellStyle name="Normal 12 3 2 4 3 4 6" xfId="27224" xr:uid="{702B29EA-C60C-41F1-8037-3B3493FA2AFD}"/>
    <cellStyle name="Normal 12 3 2 4 3 4 6 2" xfId="27225" xr:uid="{3D6B5968-2895-41AB-91A8-5FDCB92DDB29}"/>
    <cellStyle name="Normal 12 3 2 4 3 4 7" xfId="27226" xr:uid="{A57ABD6B-FD51-48ED-8AB2-1F4BFC36F255}"/>
    <cellStyle name="Normal 12 3 2 4 3 4 7 2" xfId="27227" xr:uid="{500E26EB-F127-44C1-99F5-9FE4CDDB6CA8}"/>
    <cellStyle name="Normal 12 3 2 4 3 4 8" xfId="27228" xr:uid="{9D0099A4-9763-4679-8BDF-2A64B9B08295}"/>
    <cellStyle name="Normal 12 3 2 4 3 4 8 2" xfId="27229" xr:uid="{F4C970C7-89BD-479C-B830-8BC19F261251}"/>
    <cellStyle name="Normal 12 3 2 4 3 4 9" xfId="27230" xr:uid="{5A50030B-119F-435B-9CAF-6ABE4B5B888A}"/>
    <cellStyle name="Normal 12 3 2 4 3 4_FY15" xfId="27231" xr:uid="{76FF6727-EFE4-4579-B3F1-44EE7ACA4B9E}"/>
    <cellStyle name="Normal 12 3 2 4 3 5" xfId="27232" xr:uid="{7C84A389-5DD3-4FF8-970B-0A523CB17B6F}"/>
    <cellStyle name="Normal 12 3 2 4 3 5 2" xfId="27233" xr:uid="{A9DB50E5-940D-4FB7-8B19-7B7C46FF67F0}"/>
    <cellStyle name="Normal 12 3 2 4 3 5 2 2" xfId="27234" xr:uid="{9A72DD26-3205-492B-9772-20B21F47D8D3}"/>
    <cellStyle name="Normal 12 3 2 4 3 5 3" xfId="27235" xr:uid="{3A1D224A-DC7F-4BB1-A1E5-279E2796456D}"/>
    <cellStyle name="Normal 12 3 2 4 3 5 3 2" xfId="27236" xr:uid="{9C8069D3-B9C3-4A43-B502-C94B6C576866}"/>
    <cellStyle name="Normal 12 3 2 4 3 5 4" xfId="27237" xr:uid="{B6280E4F-12B8-4A50-A253-8678D8E339AD}"/>
    <cellStyle name="Normal 12 3 2 4 3 5 4 2" xfId="27238" xr:uid="{BBA63F2C-BFB3-400A-8315-1F254A964C32}"/>
    <cellStyle name="Normal 12 3 2 4 3 5 5" xfId="27239" xr:uid="{2DC471A4-BC7F-47FC-8C21-F6C7DBC3E788}"/>
    <cellStyle name="Normal 12 3 2 4 3 5 5 2" xfId="27240" xr:uid="{AACEBD0B-7D9A-48E5-B498-D0E3C2C6AD3A}"/>
    <cellStyle name="Normal 12 3 2 4 3 5 6" xfId="27241" xr:uid="{D64F6F3B-86AD-42C2-841F-6219175077E0}"/>
    <cellStyle name="Normal 12 3 2 4 3 5 6 2" xfId="27242" xr:uid="{6FA71697-13D7-4C09-9664-4677A64173DD}"/>
    <cellStyle name="Normal 12 3 2 4 3 5 7" xfId="27243" xr:uid="{7714E2D6-BDCD-4D8A-BFC0-AA44BD4A7BF3}"/>
    <cellStyle name="Normal 12 3 2 4 3 5 7 2" xfId="27244" xr:uid="{BC140C2F-8357-434C-AD1B-29802ACF5FFC}"/>
    <cellStyle name="Normal 12 3 2 4 3 5 8" xfId="27245" xr:uid="{8B7333EB-9D29-4C16-8F5A-A03600FE6B1C}"/>
    <cellStyle name="Normal 12 3 2 4 3 5_FY15" xfId="27246" xr:uid="{47E0C6F7-2F04-4E3B-AF6E-3696BBF58CF1}"/>
    <cellStyle name="Normal 12 3 2 4 3 6" xfId="27247" xr:uid="{87ACF055-6B0A-4DE6-AAFE-4B6E9C1BC12C}"/>
    <cellStyle name="Normal 12 3 2 4 3 6 2" xfId="27248" xr:uid="{42EB4E3B-8B97-42E4-87E7-2C40713C1978}"/>
    <cellStyle name="Normal 12 3 2 4 3 7" xfId="27249" xr:uid="{16549EC8-6BF6-4ABF-8DAA-1AF5E5E20EF6}"/>
    <cellStyle name="Normal 12 3 2 4 3 7 2" xfId="27250" xr:uid="{79104517-E838-442F-B1DF-42F710E902E1}"/>
    <cellStyle name="Normal 12 3 2 4 3 8" xfId="27251" xr:uid="{9A9DF48F-29AA-434B-865F-1CE2B1972E0F}"/>
    <cellStyle name="Normal 12 3 2 4 3 8 2" xfId="27252" xr:uid="{84134067-72FC-4611-8F2F-F44441743752}"/>
    <cellStyle name="Normal 12 3 2 4 3 9" xfId="27253" xr:uid="{93D222FE-446D-4CB9-8351-9704CCCB1A36}"/>
    <cellStyle name="Normal 12 3 2 4 3 9 2" xfId="27254" xr:uid="{31D421CC-F610-4DC0-976D-82EA957F086E}"/>
    <cellStyle name="Normal 12 3 2 4 3_AAUP CBI Calc" xfId="27255" xr:uid="{A00CF31C-4C21-473B-8932-2689247BBFAE}"/>
    <cellStyle name="Normal 12 3 2 4 4" xfId="27256" xr:uid="{8309B33B-8BE3-43E7-9F08-41A4A81DA670}"/>
    <cellStyle name="Normal 12 3 2 4 4 10" xfId="27257" xr:uid="{281A06D5-A235-4D36-86DE-49D0A01729CF}"/>
    <cellStyle name="Normal 12 3 2 4 4 2" xfId="27258" xr:uid="{256D64DA-B583-489A-848C-E70A21D45F5E}"/>
    <cellStyle name="Normal 12 3 2 4 4 2 2" xfId="27259" xr:uid="{3EEDE7DC-6AA5-421A-9AF5-D94A52407933}"/>
    <cellStyle name="Normal 12 3 2 4 4 2 2 2" xfId="27260" xr:uid="{FE38CB6F-1776-4392-9D8B-7D82420DA8D2}"/>
    <cellStyle name="Normal 12 3 2 4 4 2 2 2 2" xfId="27261" xr:uid="{FEE0BB18-3118-4397-AB98-A50B2612E600}"/>
    <cellStyle name="Normal 12 3 2 4 4 2 2 3" xfId="27262" xr:uid="{96E297A8-2638-40D2-AC2A-D58390C10C00}"/>
    <cellStyle name="Normal 12 3 2 4 4 2 2 3 2" xfId="27263" xr:uid="{70CC0197-D65A-4A4B-AC52-49B2A8545038}"/>
    <cellStyle name="Normal 12 3 2 4 4 2 2 4" xfId="27264" xr:uid="{642BC2C4-7CD4-4049-B08C-FDB86436E49B}"/>
    <cellStyle name="Normal 12 3 2 4 4 2 2 4 2" xfId="27265" xr:uid="{A78EF16E-C838-4146-8AF1-CF79442953F4}"/>
    <cellStyle name="Normal 12 3 2 4 4 2 2 5" xfId="27266" xr:uid="{97CFCDAD-DE27-489E-ACA0-24333FF73F60}"/>
    <cellStyle name="Normal 12 3 2 4 4 2 2 5 2" xfId="27267" xr:uid="{4A17666F-1F65-4449-9483-EDDF0B744C19}"/>
    <cellStyle name="Normal 12 3 2 4 4 2 2 6" xfId="27268" xr:uid="{9591FB8A-F36D-40D8-AD9B-A973725470BF}"/>
    <cellStyle name="Normal 12 3 2 4 4 2 2 6 2" xfId="27269" xr:uid="{1C841CA1-3139-44C8-A262-75FD25D5F8E5}"/>
    <cellStyle name="Normal 12 3 2 4 4 2 2 7" xfId="27270" xr:uid="{F4518AC2-BDD8-4B74-A1B9-D884F43C5503}"/>
    <cellStyle name="Normal 12 3 2 4 4 2 2 7 2" xfId="27271" xr:uid="{583401EC-794F-46DF-92BD-FC1C2261959B}"/>
    <cellStyle name="Normal 12 3 2 4 4 2 2 8" xfId="27272" xr:uid="{E537B336-5620-4118-BB45-DEB294B76212}"/>
    <cellStyle name="Normal 12 3 2 4 4 2 2_FY15" xfId="27273" xr:uid="{4CE59571-47D6-480F-ABDB-025CEB26EF89}"/>
    <cellStyle name="Normal 12 3 2 4 4 2 3" xfId="27274" xr:uid="{F399EF79-CDAE-4040-8965-B7C05B65B698}"/>
    <cellStyle name="Normal 12 3 2 4 4 2 3 2" xfId="27275" xr:uid="{507E6DAB-D207-4D40-B2EC-81D42C4CEA62}"/>
    <cellStyle name="Normal 12 3 2 4 4 2 4" xfId="27276" xr:uid="{029207A2-CEEC-4F82-A2D9-ABFAE4EC0E71}"/>
    <cellStyle name="Normal 12 3 2 4 4 2 4 2" xfId="27277" xr:uid="{CEC0217F-3DE4-4485-9117-F8800B86F949}"/>
    <cellStyle name="Normal 12 3 2 4 4 2 5" xfId="27278" xr:uid="{BF7A777D-9936-4BB2-8C04-298EF8E79BE3}"/>
    <cellStyle name="Normal 12 3 2 4 4 2 5 2" xfId="27279" xr:uid="{B3099FDC-3AA5-4EC9-891F-082C6A3D04CD}"/>
    <cellStyle name="Normal 12 3 2 4 4 2 6" xfId="27280" xr:uid="{825BA26A-9E6A-4510-B0C3-029C4043D2F0}"/>
    <cellStyle name="Normal 12 3 2 4 4 2 6 2" xfId="27281" xr:uid="{A77D9E5B-3634-4B4F-BD96-C63D0435F359}"/>
    <cellStyle name="Normal 12 3 2 4 4 2 7" xfId="27282" xr:uid="{AF5F1374-8E19-4FAF-976E-1B3BDF49A93F}"/>
    <cellStyle name="Normal 12 3 2 4 4 2 7 2" xfId="27283" xr:uid="{781B37F8-A0FC-40C5-8DAC-F61F7442D9ED}"/>
    <cellStyle name="Normal 12 3 2 4 4 2 8" xfId="27284" xr:uid="{F5EFB2A7-AB21-427B-A470-717BAF65D2D7}"/>
    <cellStyle name="Normal 12 3 2 4 4 2 8 2" xfId="27285" xr:uid="{4C9F973A-C0F0-4A24-81F6-476D96F3C3CD}"/>
    <cellStyle name="Normal 12 3 2 4 4 2 9" xfId="27286" xr:uid="{6423BCF3-60C3-4867-84C5-A375FC43508B}"/>
    <cellStyle name="Normal 12 3 2 4 4 2_FY15" xfId="27287" xr:uid="{64A7112B-E2F5-4116-B167-4F09A922AF3A}"/>
    <cellStyle name="Normal 12 3 2 4 4 3" xfId="27288" xr:uid="{A745435F-6ABF-48BA-9F94-03FDFF613E39}"/>
    <cellStyle name="Normal 12 3 2 4 4 3 2" xfId="27289" xr:uid="{875491D6-8570-4499-93BD-BB5C0833F183}"/>
    <cellStyle name="Normal 12 3 2 4 4 3 2 2" xfId="27290" xr:uid="{4F1603A6-7DFB-4260-A687-8CBA7FB5F1B3}"/>
    <cellStyle name="Normal 12 3 2 4 4 3 3" xfId="27291" xr:uid="{5D2A1D59-8B14-4C8E-81FD-9DF65F0D7AB8}"/>
    <cellStyle name="Normal 12 3 2 4 4 3 3 2" xfId="27292" xr:uid="{DA443E9D-CEA8-443C-A14E-47F4932F63AB}"/>
    <cellStyle name="Normal 12 3 2 4 4 3 4" xfId="27293" xr:uid="{48E6ADBA-8A4E-401E-AEED-06A2F158CCE8}"/>
    <cellStyle name="Normal 12 3 2 4 4 3 4 2" xfId="27294" xr:uid="{4CBF37A6-CA66-4361-AC9B-6D9FDC740FE0}"/>
    <cellStyle name="Normal 12 3 2 4 4 3 5" xfId="27295" xr:uid="{29D6A9DF-077D-4240-9E12-42FA014C9D5F}"/>
    <cellStyle name="Normal 12 3 2 4 4 3 5 2" xfId="27296" xr:uid="{6C87DD4B-629F-4D39-ABB5-32BAA67F129C}"/>
    <cellStyle name="Normal 12 3 2 4 4 3 6" xfId="27297" xr:uid="{566EDE7C-4209-4885-9291-9C46B3E8C7B4}"/>
    <cellStyle name="Normal 12 3 2 4 4 3 6 2" xfId="27298" xr:uid="{F9C88417-B395-4E4F-A556-399494E1C39A}"/>
    <cellStyle name="Normal 12 3 2 4 4 3 7" xfId="27299" xr:uid="{6E1D4BFA-CCFE-4EBE-8AA8-99ED555A8C90}"/>
    <cellStyle name="Normal 12 3 2 4 4 3 7 2" xfId="27300" xr:uid="{85ECB3E8-04A0-4AC5-B988-5F7D2D6EC2F6}"/>
    <cellStyle name="Normal 12 3 2 4 4 3 8" xfId="27301" xr:uid="{AF949E76-9F2D-49A2-B9C6-E70C6E0FC8D9}"/>
    <cellStyle name="Normal 12 3 2 4 4 3_FY15" xfId="27302" xr:uid="{BE20412B-9F93-432B-BF4E-BA05E29A3616}"/>
    <cellStyle name="Normal 12 3 2 4 4 4" xfId="27303" xr:uid="{D9C1F60B-7F44-4D2E-A220-760495551D8B}"/>
    <cellStyle name="Normal 12 3 2 4 4 4 2" xfId="27304" xr:uid="{03DA5FF4-C98C-4C7B-8D5E-1F0340B4F077}"/>
    <cellStyle name="Normal 12 3 2 4 4 5" xfId="27305" xr:uid="{5C4059EA-80DD-4147-8B0D-29276CFD31E4}"/>
    <cellStyle name="Normal 12 3 2 4 4 5 2" xfId="27306" xr:uid="{86BB5976-A53E-47A3-8692-380D3F16F2F5}"/>
    <cellStyle name="Normal 12 3 2 4 4 6" xfId="27307" xr:uid="{820A073F-B825-4B47-854B-1F5609FB8772}"/>
    <cellStyle name="Normal 12 3 2 4 4 6 2" xfId="27308" xr:uid="{EBAEE4CF-98D1-4C31-A3FD-12B8A35D940C}"/>
    <cellStyle name="Normal 12 3 2 4 4 7" xfId="27309" xr:uid="{87D38219-6A17-4738-9F14-8A8726A7B15E}"/>
    <cellStyle name="Normal 12 3 2 4 4 7 2" xfId="27310" xr:uid="{587CC2E8-A01D-4675-8CAF-2AC2115F6115}"/>
    <cellStyle name="Normal 12 3 2 4 4 8" xfId="27311" xr:uid="{AFAB1976-AA53-4B05-9CB7-D0DCC2728DE5}"/>
    <cellStyle name="Normal 12 3 2 4 4 8 2" xfId="27312" xr:uid="{8603C65F-45CB-41E5-A100-9AD32171EBA4}"/>
    <cellStyle name="Normal 12 3 2 4 4 9" xfId="27313" xr:uid="{CF4DA511-5BCA-44AD-BB0C-AC15EEBBC2DB}"/>
    <cellStyle name="Normal 12 3 2 4 4 9 2" xfId="27314" xr:uid="{3F1BD715-1D6C-4D63-8A71-A9F21A997C88}"/>
    <cellStyle name="Normal 12 3 2 4 4_AAUP CBI Calc" xfId="27315" xr:uid="{440DA6C8-F3D8-477E-979C-16E7B913CF11}"/>
    <cellStyle name="Normal 12 3 2 4 5" xfId="27316" xr:uid="{AA94745E-FA5B-455A-99A0-9560BB309EC7}"/>
    <cellStyle name="Normal 12 3 2 4 5 10" xfId="27317" xr:uid="{5AE469E8-FC26-47E0-8221-AE544A60E06E}"/>
    <cellStyle name="Normal 12 3 2 4 5 2" xfId="27318" xr:uid="{29B06E3C-D29A-4DCD-9669-898FC5F21471}"/>
    <cellStyle name="Normal 12 3 2 4 5 2 2" xfId="27319" xr:uid="{E61C2EF8-A06F-4C8C-BE02-21D8813566DA}"/>
    <cellStyle name="Normal 12 3 2 4 5 2 2 2" xfId="27320" xr:uid="{BF3580BE-3415-4BFE-9875-5FF6AD798F29}"/>
    <cellStyle name="Normal 12 3 2 4 5 2 2 2 2" xfId="27321" xr:uid="{4165A236-2BCC-413F-933E-6BC54EDDC377}"/>
    <cellStyle name="Normal 12 3 2 4 5 2 2 3" xfId="27322" xr:uid="{C338BA67-AB91-472B-BAB8-D1CC6330F908}"/>
    <cellStyle name="Normal 12 3 2 4 5 2 2 3 2" xfId="27323" xr:uid="{5E9BE065-D103-4578-A6E7-CB465AA3A9E0}"/>
    <cellStyle name="Normal 12 3 2 4 5 2 2 4" xfId="27324" xr:uid="{B9401B36-BD38-4BA0-9DAC-B20E2EE50B26}"/>
    <cellStyle name="Normal 12 3 2 4 5 2 2 4 2" xfId="27325" xr:uid="{51E7E648-59BF-48D1-B543-531C6DADD830}"/>
    <cellStyle name="Normal 12 3 2 4 5 2 2 5" xfId="27326" xr:uid="{DDC66114-8BC5-45B7-9F1C-610435FA3700}"/>
    <cellStyle name="Normal 12 3 2 4 5 2 2 5 2" xfId="27327" xr:uid="{32FD0794-309F-4084-8EB2-8ABB7B985AF6}"/>
    <cellStyle name="Normal 12 3 2 4 5 2 2 6" xfId="27328" xr:uid="{370551D7-F145-4ACF-A6AA-CF8E2B333256}"/>
    <cellStyle name="Normal 12 3 2 4 5 2 2 6 2" xfId="27329" xr:uid="{C8901ADD-55A0-4DFD-906A-BF9DD9599790}"/>
    <cellStyle name="Normal 12 3 2 4 5 2 2 7" xfId="27330" xr:uid="{871C57DB-BCA5-46F5-A3D0-39BFE30E3E2A}"/>
    <cellStyle name="Normal 12 3 2 4 5 2 2 7 2" xfId="27331" xr:uid="{E01E4B27-75CE-4845-B382-30092590AE62}"/>
    <cellStyle name="Normal 12 3 2 4 5 2 2 8" xfId="27332" xr:uid="{31581757-FC7F-4098-8500-0921574E9FD5}"/>
    <cellStyle name="Normal 12 3 2 4 5 2 2_FY15" xfId="27333" xr:uid="{91BE6A17-4577-4407-9F93-9ADF598BEBC1}"/>
    <cellStyle name="Normal 12 3 2 4 5 2 3" xfId="27334" xr:uid="{6AE75F3D-48A1-4469-9C19-20A6F98575E0}"/>
    <cellStyle name="Normal 12 3 2 4 5 2 3 2" xfId="27335" xr:uid="{DE4F0BEE-9177-4F00-85B6-93A8AB3F7A07}"/>
    <cellStyle name="Normal 12 3 2 4 5 2 4" xfId="27336" xr:uid="{0271BF09-AE33-45C8-8FEF-BB33A180FA33}"/>
    <cellStyle name="Normal 12 3 2 4 5 2 4 2" xfId="27337" xr:uid="{2839C2C0-D8A0-414D-9DCC-9223CF574A4E}"/>
    <cellStyle name="Normal 12 3 2 4 5 2 5" xfId="27338" xr:uid="{DB97F9AC-D0C6-41B3-8A0F-B4B86E6829BD}"/>
    <cellStyle name="Normal 12 3 2 4 5 2 5 2" xfId="27339" xr:uid="{F9792A94-4C03-4C74-8E49-679FA1A3CC78}"/>
    <cellStyle name="Normal 12 3 2 4 5 2 6" xfId="27340" xr:uid="{CBA5B1BE-8988-46D3-9AB9-B51F7B1B3C9B}"/>
    <cellStyle name="Normal 12 3 2 4 5 2 6 2" xfId="27341" xr:uid="{1D39F026-D126-4194-86D4-3A900021D976}"/>
    <cellStyle name="Normal 12 3 2 4 5 2 7" xfId="27342" xr:uid="{BB3DAC97-031D-4D6A-9E66-C057C066C369}"/>
    <cellStyle name="Normal 12 3 2 4 5 2 7 2" xfId="27343" xr:uid="{746AA7D1-409D-441A-9552-32BDB2BE1BA4}"/>
    <cellStyle name="Normal 12 3 2 4 5 2 8" xfId="27344" xr:uid="{3A3A6EAB-6A6B-4D0D-8F76-4967595033BB}"/>
    <cellStyle name="Normal 12 3 2 4 5 2 8 2" xfId="27345" xr:uid="{9FDE1CAB-98B6-4B9B-84F8-52E33538ED26}"/>
    <cellStyle name="Normal 12 3 2 4 5 2 9" xfId="27346" xr:uid="{047D2131-8426-4F18-AF12-E8D804269869}"/>
    <cellStyle name="Normal 12 3 2 4 5 2_FY15" xfId="27347" xr:uid="{26C80817-40BC-435D-B74F-64870206EA29}"/>
    <cellStyle name="Normal 12 3 2 4 5 3" xfId="27348" xr:uid="{7BA05DAF-0411-4F73-B430-CABC513ADB3F}"/>
    <cellStyle name="Normal 12 3 2 4 5 3 2" xfId="27349" xr:uid="{708C8BFE-C6E8-4D37-94A1-72D395ACA80B}"/>
    <cellStyle name="Normal 12 3 2 4 5 3 2 2" xfId="27350" xr:uid="{949A4923-FF00-47A3-8BC2-A58C931D915E}"/>
    <cellStyle name="Normal 12 3 2 4 5 3 3" xfId="27351" xr:uid="{6CF45A98-3B56-4DA5-A576-3E658351DF59}"/>
    <cellStyle name="Normal 12 3 2 4 5 3 3 2" xfId="27352" xr:uid="{AE44E7AA-870C-41E3-8B12-067366BFEE4B}"/>
    <cellStyle name="Normal 12 3 2 4 5 3 4" xfId="27353" xr:uid="{2AD7D313-8470-4DC9-8ECC-E1CC06CAFB5C}"/>
    <cellStyle name="Normal 12 3 2 4 5 3 4 2" xfId="27354" xr:uid="{7112CC61-B84C-4396-BFDA-BA89191E6682}"/>
    <cellStyle name="Normal 12 3 2 4 5 3 5" xfId="27355" xr:uid="{EC55FF90-C93D-416F-972D-031665714B5A}"/>
    <cellStyle name="Normal 12 3 2 4 5 3 5 2" xfId="27356" xr:uid="{8E142694-674D-41BF-9DE5-23808422C966}"/>
    <cellStyle name="Normal 12 3 2 4 5 3 6" xfId="27357" xr:uid="{F2E266E3-C68D-44DE-8C52-4896081FC666}"/>
    <cellStyle name="Normal 12 3 2 4 5 3 6 2" xfId="27358" xr:uid="{FED1EB99-6F0A-4307-8C57-1876FA747324}"/>
    <cellStyle name="Normal 12 3 2 4 5 3 7" xfId="27359" xr:uid="{98FEB88C-3687-4771-98F4-826F3DB7227E}"/>
    <cellStyle name="Normal 12 3 2 4 5 3 7 2" xfId="27360" xr:uid="{B7C40D1C-7409-41E3-A60F-81A15A959FBC}"/>
    <cellStyle name="Normal 12 3 2 4 5 3 8" xfId="27361" xr:uid="{8AC553A3-D916-48D8-8A20-CE0B7F3727C7}"/>
    <cellStyle name="Normal 12 3 2 4 5 3_FY15" xfId="27362" xr:uid="{95E21C3D-6EB1-414E-9346-9A53B659A46C}"/>
    <cellStyle name="Normal 12 3 2 4 5 4" xfId="27363" xr:uid="{7F2CA25C-A6B8-4741-9CE6-BBCD8A87B19E}"/>
    <cellStyle name="Normal 12 3 2 4 5 4 2" xfId="27364" xr:uid="{FFCF5E87-18E0-44BC-ADEA-AF6B1A4BAFD7}"/>
    <cellStyle name="Normal 12 3 2 4 5 5" xfId="27365" xr:uid="{C30CF5DD-11B8-475C-A73C-8012373978AA}"/>
    <cellStyle name="Normal 12 3 2 4 5 5 2" xfId="27366" xr:uid="{82A3942E-0EFE-4412-9ACD-1B04F5D77EB0}"/>
    <cellStyle name="Normal 12 3 2 4 5 6" xfId="27367" xr:uid="{FF5CC681-69F1-4738-AE74-3AD7AD63D112}"/>
    <cellStyle name="Normal 12 3 2 4 5 6 2" xfId="27368" xr:uid="{A97792FC-A4D7-4A69-B0DD-E9B4DD1CC12A}"/>
    <cellStyle name="Normal 12 3 2 4 5 7" xfId="27369" xr:uid="{AEB03D01-AFD0-4864-A4C7-E5FB9EA41EE6}"/>
    <cellStyle name="Normal 12 3 2 4 5 7 2" xfId="27370" xr:uid="{1D835279-64E1-400B-8142-CF7975125149}"/>
    <cellStyle name="Normal 12 3 2 4 5 8" xfId="27371" xr:uid="{A69EE6DE-8D1B-4A28-8D9F-2A3C91B432EA}"/>
    <cellStyle name="Normal 12 3 2 4 5 8 2" xfId="27372" xr:uid="{BC153A22-8C4B-42B9-8449-6879BF6D0C3D}"/>
    <cellStyle name="Normal 12 3 2 4 5 9" xfId="27373" xr:uid="{4C34AD20-A34B-4023-A8E6-4354FCF2B857}"/>
    <cellStyle name="Normal 12 3 2 4 5 9 2" xfId="27374" xr:uid="{BCF4149B-E791-4567-B225-51C7AF2D62C2}"/>
    <cellStyle name="Normal 12 3 2 4 5_AAUP CBI Calc" xfId="27375" xr:uid="{DE0F1B53-519C-4F0F-8A98-F09FE9CB5F65}"/>
    <cellStyle name="Normal 12 3 2 4 6" xfId="27376" xr:uid="{0E7F025D-DF5F-42E8-B045-B601D6050018}"/>
    <cellStyle name="Normal 12 3 2 4 6 10" xfId="27377" xr:uid="{683D891B-4870-4EB3-8DC7-9DE7912B954E}"/>
    <cellStyle name="Normal 12 3 2 4 6 2" xfId="27378" xr:uid="{641DCEFF-C567-422D-9D54-0CE805EDBE22}"/>
    <cellStyle name="Normal 12 3 2 4 6 2 2" xfId="27379" xr:uid="{ED32A2CD-ED1E-4AE2-B086-541745BA2B35}"/>
    <cellStyle name="Normal 12 3 2 4 6 2 2 2" xfId="27380" xr:uid="{7F9E5CB7-6180-4F34-B0DC-0DFC108ACCFB}"/>
    <cellStyle name="Normal 12 3 2 4 6 2 2 2 2" xfId="27381" xr:uid="{7979B261-82E9-4EDE-93BD-4855B3C54DA4}"/>
    <cellStyle name="Normal 12 3 2 4 6 2 2 3" xfId="27382" xr:uid="{D00F32EB-C6AB-49BA-A5D3-B41BAE123333}"/>
    <cellStyle name="Normal 12 3 2 4 6 2 2 3 2" xfId="27383" xr:uid="{FAAE7965-260D-4A4E-ADF3-87A2774F7CCA}"/>
    <cellStyle name="Normal 12 3 2 4 6 2 2 4" xfId="27384" xr:uid="{D83E7557-256D-4D2A-9063-C948089895B3}"/>
    <cellStyle name="Normal 12 3 2 4 6 2 2 4 2" xfId="27385" xr:uid="{EB064C01-0257-42C3-832A-A51449085871}"/>
    <cellStyle name="Normal 12 3 2 4 6 2 2 5" xfId="27386" xr:uid="{3F2A3916-A91B-442A-9DE8-EC9B30E47555}"/>
    <cellStyle name="Normal 12 3 2 4 6 2 2 5 2" xfId="27387" xr:uid="{93285F25-9C47-4921-87D2-603D1597BCF2}"/>
    <cellStyle name="Normal 12 3 2 4 6 2 2 6" xfId="27388" xr:uid="{FDD9F75A-21D6-4AF0-B29A-22498A7220A4}"/>
    <cellStyle name="Normal 12 3 2 4 6 2 2 6 2" xfId="27389" xr:uid="{309527EE-5843-4490-B77D-652605A3AB96}"/>
    <cellStyle name="Normal 12 3 2 4 6 2 2 7" xfId="27390" xr:uid="{83C5F554-4C02-45E1-8EED-B1A28810C281}"/>
    <cellStyle name="Normal 12 3 2 4 6 2 2 7 2" xfId="27391" xr:uid="{2BE8B568-A42B-46D0-B4BF-C27980A42273}"/>
    <cellStyle name="Normal 12 3 2 4 6 2 2 8" xfId="27392" xr:uid="{840DA280-F255-4097-889E-A9E9BC94B5EA}"/>
    <cellStyle name="Normal 12 3 2 4 6 2 2_FY15" xfId="27393" xr:uid="{24F17544-6296-499B-8E7F-ED71AF4632D0}"/>
    <cellStyle name="Normal 12 3 2 4 6 2 3" xfId="27394" xr:uid="{A9EC38CE-E8E0-4447-A7B5-87BB6BDAA21C}"/>
    <cellStyle name="Normal 12 3 2 4 6 2 3 2" xfId="27395" xr:uid="{20467C07-C040-42D1-AD5D-F53A99EB8371}"/>
    <cellStyle name="Normal 12 3 2 4 6 2 4" xfId="27396" xr:uid="{4E0473AF-3D8C-46E1-BA01-40082BD1883F}"/>
    <cellStyle name="Normal 12 3 2 4 6 2 4 2" xfId="27397" xr:uid="{DC12CCF6-152F-4304-8E7F-EEA046DBF135}"/>
    <cellStyle name="Normal 12 3 2 4 6 2 5" xfId="27398" xr:uid="{F157FD35-1606-4DDD-9AD6-F7410E1F292A}"/>
    <cellStyle name="Normal 12 3 2 4 6 2 5 2" xfId="27399" xr:uid="{41EF07EA-91AA-4AB0-A37D-0AB62149F893}"/>
    <cellStyle name="Normal 12 3 2 4 6 2 6" xfId="27400" xr:uid="{4D46F236-3994-47C6-99D7-919220D05B05}"/>
    <cellStyle name="Normal 12 3 2 4 6 2 6 2" xfId="27401" xr:uid="{D34408A2-981A-4F29-A991-3B263209058A}"/>
    <cellStyle name="Normal 12 3 2 4 6 2 7" xfId="27402" xr:uid="{7F8DB70C-537B-4192-A403-37C1A33B8BA8}"/>
    <cellStyle name="Normal 12 3 2 4 6 2 7 2" xfId="27403" xr:uid="{811E3C77-EB56-4A1B-8728-E544C161B36A}"/>
    <cellStyle name="Normal 12 3 2 4 6 2 8" xfId="27404" xr:uid="{F495F001-1867-4051-BAF7-3F07A52951EE}"/>
    <cellStyle name="Normal 12 3 2 4 6 2 8 2" xfId="27405" xr:uid="{0F8B9A66-848A-4C34-9640-CA191FAC7CF4}"/>
    <cellStyle name="Normal 12 3 2 4 6 2 9" xfId="27406" xr:uid="{8AF80CD5-1F64-49EA-BA76-1B2894BB64BD}"/>
    <cellStyle name="Normal 12 3 2 4 6 2_FY15" xfId="27407" xr:uid="{A97939ED-800D-4543-AC45-DDD6A2D509E3}"/>
    <cellStyle name="Normal 12 3 2 4 6 3" xfId="27408" xr:uid="{7DAA3A2B-5A52-4AAE-AFEB-7855BE98519C}"/>
    <cellStyle name="Normal 12 3 2 4 6 3 2" xfId="27409" xr:uid="{0281756E-315E-4BE3-AF88-1B3D8E13D649}"/>
    <cellStyle name="Normal 12 3 2 4 6 3 2 2" xfId="27410" xr:uid="{B08586F0-323A-4DB4-818C-620553FFB314}"/>
    <cellStyle name="Normal 12 3 2 4 6 3 3" xfId="27411" xr:uid="{BD93487A-AFDD-4C80-B69B-B550D8240331}"/>
    <cellStyle name="Normal 12 3 2 4 6 3 3 2" xfId="27412" xr:uid="{B9167215-D1B4-4E60-8597-46862FEEFBA1}"/>
    <cellStyle name="Normal 12 3 2 4 6 3 4" xfId="27413" xr:uid="{61593129-58FA-4001-9D8F-82DE4258021C}"/>
    <cellStyle name="Normal 12 3 2 4 6 3 4 2" xfId="27414" xr:uid="{BE293665-F987-49FD-B7CD-BE30360B4B44}"/>
    <cellStyle name="Normal 12 3 2 4 6 3 5" xfId="27415" xr:uid="{D9B18EE3-29B2-48E1-9E22-00863B09B6E8}"/>
    <cellStyle name="Normal 12 3 2 4 6 3 5 2" xfId="27416" xr:uid="{CCF55E19-4D1A-48AB-992A-0E2A22E996B3}"/>
    <cellStyle name="Normal 12 3 2 4 6 3 6" xfId="27417" xr:uid="{03CB39E2-7E6D-47C3-B241-6AB0CA4FEC72}"/>
    <cellStyle name="Normal 12 3 2 4 6 3 6 2" xfId="27418" xr:uid="{CE126684-B0A2-4893-8124-6E951BACAFAB}"/>
    <cellStyle name="Normal 12 3 2 4 6 3 7" xfId="27419" xr:uid="{8E99AE79-1815-4AD2-8CD9-BF3BD964CCAE}"/>
    <cellStyle name="Normal 12 3 2 4 6 3 7 2" xfId="27420" xr:uid="{53C724FA-96CC-4849-991E-AF9F850B3F65}"/>
    <cellStyle name="Normal 12 3 2 4 6 3 8" xfId="27421" xr:uid="{D05F5422-380C-46D5-A737-D0815B7A7EE2}"/>
    <cellStyle name="Normal 12 3 2 4 6 3_FY15" xfId="27422" xr:uid="{5B5A68E4-9BB5-42E3-BB05-3770FBB14444}"/>
    <cellStyle name="Normal 12 3 2 4 6 4" xfId="27423" xr:uid="{9D283608-7225-4F3E-BC1C-48A8643FACD9}"/>
    <cellStyle name="Normal 12 3 2 4 6 4 2" xfId="27424" xr:uid="{BFEC28BC-18E1-4F1F-9D0E-95ACAEF18839}"/>
    <cellStyle name="Normal 12 3 2 4 6 5" xfId="27425" xr:uid="{6E1423EA-5BDA-4A08-8E6E-BEA8B662FF3E}"/>
    <cellStyle name="Normal 12 3 2 4 6 5 2" xfId="27426" xr:uid="{59CF2402-20A9-4549-949E-6F55B81D4F63}"/>
    <cellStyle name="Normal 12 3 2 4 6 6" xfId="27427" xr:uid="{466296E9-F9B7-46E6-954F-3A9DA9E04478}"/>
    <cellStyle name="Normal 12 3 2 4 6 6 2" xfId="27428" xr:uid="{F65CB917-7FC3-48FB-994D-6D9A434BBA97}"/>
    <cellStyle name="Normal 12 3 2 4 6 7" xfId="27429" xr:uid="{95FF414E-E22C-467C-AF62-CC0684CD6BE4}"/>
    <cellStyle name="Normal 12 3 2 4 6 7 2" xfId="27430" xr:uid="{B4756F1C-E24F-44D2-B8E5-67D93BD258DE}"/>
    <cellStyle name="Normal 12 3 2 4 6 8" xfId="27431" xr:uid="{60BF785D-3225-45EF-84B7-B581C70DE98F}"/>
    <cellStyle name="Normal 12 3 2 4 6 8 2" xfId="27432" xr:uid="{E04B27DE-0093-4103-B273-42700232DEC7}"/>
    <cellStyle name="Normal 12 3 2 4 6 9" xfId="27433" xr:uid="{8B95D660-3DC2-44AE-857C-1E5F1CE8050F}"/>
    <cellStyle name="Normal 12 3 2 4 6 9 2" xfId="27434" xr:uid="{FF9B7D5E-B66B-4B3A-8EB1-7E7851892346}"/>
    <cellStyle name="Normal 12 3 2 4 6_AAUP CBI Calc" xfId="27435" xr:uid="{7C988D10-2D7C-483D-9B99-99087B519524}"/>
    <cellStyle name="Normal 12 3 2 4 7" xfId="27436" xr:uid="{5B04A8C7-079F-4923-8EAA-70C5E6A4F551}"/>
    <cellStyle name="Normal 12 3 2 4 7 10" xfId="27437" xr:uid="{A1147E83-BCF7-43E5-8EFD-A46D97AB07CC}"/>
    <cellStyle name="Normal 12 3 2 4 7 2" xfId="27438" xr:uid="{6B742717-114F-4A25-8A97-0B363421CE76}"/>
    <cellStyle name="Normal 12 3 2 4 7 2 2" xfId="27439" xr:uid="{C95DD119-470D-460B-BA66-4B1291AC9625}"/>
    <cellStyle name="Normal 12 3 2 4 7 2 2 2" xfId="27440" xr:uid="{6629349B-A9DF-4ED6-9E65-526F34449C01}"/>
    <cellStyle name="Normal 12 3 2 4 7 2 2 2 2" xfId="27441" xr:uid="{877F974A-7336-4958-A878-4277D54A62CB}"/>
    <cellStyle name="Normal 12 3 2 4 7 2 2 3" xfId="27442" xr:uid="{676E149C-E304-40F1-B26C-7E0E9A2D8D49}"/>
    <cellStyle name="Normal 12 3 2 4 7 2 2 3 2" xfId="27443" xr:uid="{ED02AB45-900C-402A-A08A-1A2A3B514C88}"/>
    <cellStyle name="Normal 12 3 2 4 7 2 2 4" xfId="27444" xr:uid="{D51E608B-5ABB-4608-8F50-51E51C11FC11}"/>
    <cellStyle name="Normal 12 3 2 4 7 2 2 4 2" xfId="27445" xr:uid="{93A9440B-CF15-4C8B-8C81-F79F1DD275EA}"/>
    <cellStyle name="Normal 12 3 2 4 7 2 2 5" xfId="27446" xr:uid="{F6247F9F-30D6-493F-9F00-53C619669F95}"/>
    <cellStyle name="Normal 12 3 2 4 7 2 2 5 2" xfId="27447" xr:uid="{FF4DAD24-79D7-4201-B00A-AF5223FBF3F9}"/>
    <cellStyle name="Normal 12 3 2 4 7 2 2 6" xfId="27448" xr:uid="{956011DE-267B-4922-B60A-C52DAECAD4F1}"/>
    <cellStyle name="Normal 12 3 2 4 7 2 2 6 2" xfId="27449" xr:uid="{575646C5-B28A-4D92-B057-6AAA7F4AF4A0}"/>
    <cellStyle name="Normal 12 3 2 4 7 2 2 7" xfId="27450" xr:uid="{F22E9878-F40C-41C3-B840-C71A8EEB726A}"/>
    <cellStyle name="Normal 12 3 2 4 7 2 2 7 2" xfId="27451" xr:uid="{E212D30B-C14F-48A2-A96E-E30B51B636B1}"/>
    <cellStyle name="Normal 12 3 2 4 7 2 2 8" xfId="27452" xr:uid="{76C19CC4-893C-4FCE-9A7C-96909209908D}"/>
    <cellStyle name="Normal 12 3 2 4 7 2 2_FY15" xfId="27453" xr:uid="{D487890E-E603-4339-8E52-0DB20762A5AD}"/>
    <cellStyle name="Normal 12 3 2 4 7 2 3" xfId="27454" xr:uid="{4FDBAF6A-60E7-4B7C-ACE4-42A86BDA7CCC}"/>
    <cellStyle name="Normal 12 3 2 4 7 2 3 2" xfId="27455" xr:uid="{1214567C-4ADD-4AD6-9C55-31E353D20240}"/>
    <cellStyle name="Normal 12 3 2 4 7 2 4" xfId="27456" xr:uid="{3AAFB005-4D4A-4DC1-B468-D3773525AD57}"/>
    <cellStyle name="Normal 12 3 2 4 7 2 4 2" xfId="27457" xr:uid="{F787D5EB-95AB-4EB8-8683-98F48736B764}"/>
    <cellStyle name="Normal 12 3 2 4 7 2 5" xfId="27458" xr:uid="{04225E76-9C4F-4535-9BBB-0BEAAB4412CA}"/>
    <cellStyle name="Normal 12 3 2 4 7 2 5 2" xfId="27459" xr:uid="{E3676314-CE57-4EFC-BFD9-B0B426409C7C}"/>
    <cellStyle name="Normal 12 3 2 4 7 2 6" xfId="27460" xr:uid="{E59DEC49-3279-421B-96EE-F14C1624C6FC}"/>
    <cellStyle name="Normal 12 3 2 4 7 2 6 2" xfId="27461" xr:uid="{D1B9D145-599A-4A0A-8DF5-51DD6A181811}"/>
    <cellStyle name="Normal 12 3 2 4 7 2 7" xfId="27462" xr:uid="{AB93848A-A3E0-43C5-A3E4-EA8F48E2C811}"/>
    <cellStyle name="Normal 12 3 2 4 7 2 7 2" xfId="27463" xr:uid="{EF61A383-7BBF-45A4-BA6A-2C26587FE458}"/>
    <cellStyle name="Normal 12 3 2 4 7 2 8" xfId="27464" xr:uid="{D818F309-5A16-4A4F-BBEE-BAB5DFE69116}"/>
    <cellStyle name="Normal 12 3 2 4 7 2 8 2" xfId="27465" xr:uid="{DE17392D-F84F-4543-A76C-12EA61AEC3CB}"/>
    <cellStyle name="Normal 12 3 2 4 7 2 9" xfId="27466" xr:uid="{B7EE5B2F-6140-4C94-B93C-963D0098F4E7}"/>
    <cellStyle name="Normal 12 3 2 4 7 2_FY15" xfId="27467" xr:uid="{B231E29A-6C99-421B-A2AF-DA53F0B4F639}"/>
    <cellStyle name="Normal 12 3 2 4 7 3" xfId="27468" xr:uid="{A4EDDAD0-6230-4C15-98F6-113C59B863D2}"/>
    <cellStyle name="Normal 12 3 2 4 7 3 2" xfId="27469" xr:uid="{756614BC-3F20-4101-A902-63F45ABDD84A}"/>
    <cellStyle name="Normal 12 3 2 4 7 3 2 2" xfId="27470" xr:uid="{54FC44E4-318A-4BFF-A58D-05280A69EAFE}"/>
    <cellStyle name="Normal 12 3 2 4 7 3 3" xfId="27471" xr:uid="{3D6DADD0-127A-4AD1-99FA-D48FB6EA7886}"/>
    <cellStyle name="Normal 12 3 2 4 7 3 3 2" xfId="27472" xr:uid="{B5C21616-1BFB-4A9C-952E-3198DB15B7CF}"/>
    <cellStyle name="Normal 12 3 2 4 7 3 4" xfId="27473" xr:uid="{4500A107-578F-487E-9479-4F85F41BBF6F}"/>
    <cellStyle name="Normal 12 3 2 4 7 3 4 2" xfId="27474" xr:uid="{7DF1ACB8-DBC5-4540-963E-3660C48335AC}"/>
    <cellStyle name="Normal 12 3 2 4 7 3 5" xfId="27475" xr:uid="{2BEB29DE-288B-4219-955B-EA95E484A115}"/>
    <cellStyle name="Normal 12 3 2 4 7 3 5 2" xfId="27476" xr:uid="{58FC31DB-D278-4A67-80E1-7BBB08C5FF59}"/>
    <cellStyle name="Normal 12 3 2 4 7 3 6" xfId="27477" xr:uid="{E52F3EC0-D8A4-44A2-8084-DF2453DDAD13}"/>
    <cellStyle name="Normal 12 3 2 4 7 3 6 2" xfId="27478" xr:uid="{ACF698D0-FA3B-48A0-9164-33AD84844081}"/>
    <cellStyle name="Normal 12 3 2 4 7 3 7" xfId="27479" xr:uid="{7947C7A8-80C7-48D7-BAA9-D4B1F6A20A16}"/>
    <cellStyle name="Normal 12 3 2 4 7 3 7 2" xfId="27480" xr:uid="{6961C360-6DA8-4909-AFCE-EADCC0D87DC7}"/>
    <cellStyle name="Normal 12 3 2 4 7 3 8" xfId="27481" xr:uid="{61DF1509-E1F8-48C8-A983-59FDCFD1D3F0}"/>
    <cellStyle name="Normal 12 3 2 4 7 3_FY15" xfId="27482" xr:uid="{C94561FF-12C9-45B8-A1FF-1B00B5F0E493}"/>
    <cellStyle name="Normal 12 3 2 4 7 4" xfId="27483" xr:uid="{AF797CF8-307B-4CED-9BCC-18B20D195E64}"/>
    <cellStyle name="Normal 12 3 2 4 7 4 2" xfId="27484" xr:uid="{30F009EC-1FCE-4689-8404-80427A72EF54}"/>
    <cellStyle name="Normal 12 3 2 4 7 5" xfId="27485" xr:uid="{4FBDD20A-1F61-4E3F-8A3C-80526429969A}"/>
    <cellStyle name="Normal 12 3 2 4 7 5 2" xfId="27486" xr:uid="{3C272AF9-C88D-46AE-82EC-1EA44148BC92}"/>
    <cellStyle name="Normal 12 3 2 4 7 6" xfId="27487" xr:uid="{EB982EE7-0D02-4BAB-92C6-3EEA770BDDC7}"/>
    <cellStyle name="Normal 12 3 2 4 7 6 2" xfId="27488" xr:uid="{024048FE-D3FA-46C7-9C44-8F8D13951B47}"/>
    <cellStyle name="Normal 12 3 2 4 7 7" xfId="27489" xr:uid="{7178CF85-0929-41FD-9BEA-2EA851538E9D}"/>
    <cellStyle name="Normal 12 3 2 4 7 7 2" xfId="27490" xr:uid="{64C5CAC4-E466-4431-99CF-1149531C1AF7}"/>
    <cellStyle name="Normal 12 3 2 4 7 8" xfId="27491" xr:uid="{00E48FE6-AC3F-496B-8BD6-FEC5ABCBDC8F}"/>
    <cellStyle name="Normal 12 3 2 4 7 8 2" xfId="27492" xr:uid="{7E2C7561-ED75-488F-B76F-E7D210C0DF18}"/>
    <cellStyle name="Normal 12 3 2 4 7 9" xfId="27493" xr:uid="{639AF674-2694-44D0-B5BD-C1DC7DA61EB5}"/>
    <cellStyle name="Normal 12 3 2 4 7 9 2" xfId="27494" xr:uid="{3972D05A-7A4B-464E-8D7B-075BD0D4E250}"/>
    <cellStyle name="Normal 12 3 2 4 7_AAUP CBI Calc" xfId="27495" xr:uid="{BB1ADCEE-61C7-4355-A249-B1E0DE23F02D}"/>
    <cellStyle name="Normal 12 3 2 4 8" xfId="27496" xr:uid="{C9A85F2C-B1D6-4661-8B3B-8DFE1E7A9570}"/>
    <cellStyle name="Normal 12 3 2 4 8 2" xfId="27497" xr:uid="{B2DC19BD-3F48-4043-890E-D7D2DC22B476}"/>
    <cellStyle name="Normal 12 3 2 4 8 2 2" xfId="27498" xr:uid="{79000E3F-7F6E-42FC-A679-153DE560C630}"/>
    <cellStyle name="Normal 12 3 2 4 8 2 2 2" xfId="27499" xr:uid="{C6F7913C-DBCF-4D8B-B152-8A9C25B1A38C}"/>
    <cellStyle name="Normal 12 3 2 4 8 2 3" xfId="27500" xr:uid="{AEF3DB73-D98A-4D79-8790-05B53E6780A4}"/>
    <cellStyle name="Normal 12 3 2 4 8 2 3 2" xfId="27501" xr:uid="{B0DC84A5-47E2-4368-BA98-07E0705AD321}"/>
    <cellStyle name="Normal 12 3 2 4 8 2 4" xfId="27502" xr:uid="{8D9FC051-F7AE-495E-AD46-2A2F2E07C1FD}"/>
    <cellStyle name="Normal 12 3 2 4 8 2 4 2" xfId="27503" xr:uid="{91331920-4633-4A64-9712-99E8279ABFD8}"/>
    <cellStyle name="Normal 12 3 2 4 8 2 5" xfId="27504" xr:uid="{CB682CEE-264D-4035-80A8-7F579625A548}"/>
    <cellStyle name="Normal 12 3 2 4 8 2 5 2" xfId="27505" xr:uid="{E7F79331-E5F9-4EC0-B1A4-26D55C77E8E6}"/>
    <cellStyle name="Normal 12 3 2 4 8 2 6" xfId="27506" xr:uid="{C7A87440-ADE8-4DCA-927E-AD1F5985E097}"/>
    <cellStyle name="Normal 12 3 2 4 8 2 6 2" xfId="27507" xr:uid="{E68BB766-945B-4782-BF86-6C7A13159C75}"/>
    <cellStyle name="Normal 12 3 2 4 8 2 7" xfId="27508" xr:uid="{A71D99C3-73CF-4578-BD27-5D0E58070C9F}"/>
    <cellStyle name="Normal 12 3 2 4 8 2 7 2" xfId="27509" xr:uid="{EFA1BAED-F162-43E9-8DE9-D0C4D4519616}"/>
    <cellStyle name="Normal 12 3 2 4 8 2 8" xfId="27510" xr:uid="{1BEC8BFD-0F3C-4F40-9E9B-BE2616C9F9C1}"/>
    <cellStyle name="Normal 12 3 2 4 8 2_FY15" xfId="27511" xr:uid="{F0AF8EA8-6927-4EEB-B3D1-F67A8350AB78}"/>
    <cellStyle name="Normal 12 3 2 4 8 3" xfId="27512" xr:uid="{BA8663D6-70EA-4592-A05A-79E5F15CC149}"/>
    <cellStyle name="Normal 12 3 2 4 8 3 2" xfId="27513" xr:uid="{C364E070-354F-498C-ADF1-D6BD2B00DA42}"/>
    <cellStyle name="Normal 12 3 2 4 8 4" xfId="27514" xr:uid="{08EFFF28-E1F6-4940-B8CC-9105A3CFE710}"/>
    <cellStyle name="Normal 12 3 2 4 8 4 2" xfId="27515" xr:uid="{7CFF9F82-197C-430E-A3F3-F1D2F20DCD30}"/>
    <cellStyle name="Normal 12 3 2 4 8 5" xfId="27516" xr:uid="{F445F5A2-E78D-44CC-9061-862F05BBBA57}"/>
    <cellStyle name="Normal 12 3 2 4 8 5 2" xfId="27517" xr:uid="{3BAE45D9-F4B8-447E-8FD0-300C51E563A3}"/>
    <cellStyle name="Normal 12 3 2 4 8 6" xfId="27518" xr:uid="{0D976387-46DD-4E63-961F-423AF1ECC5A4}"/>
    <cellStyle name="Normal 12 3 2 4 8 6 2" xfId="27519" xr:uid="{CA36A2C3-BC7C-4872-95F7-87B9B5124058}"/>
    <cellStyle name="Normal 12 3 2 4 8 7" xfId="27520" xr:uid="{9719A2D5-A628-4865-A156-AD52A8D6EC56}"/>
    <cellStyle name="Normal 12 3 2 4 8 7 2" xfId="27521" xr:uid="{59624040-BFB3-4EA5-86FA-6538D953402E}"/>
    <cellStyle name="Normal 12 3 2 4 8 8" xfId="27522" xr:uid="{497096E1-2F8D-427E-98FD-B8DB7304BB69}"/>
    <cellStyle name="Normal 12 3 2 4 8 8 2" xfId="27523" xr:uid="{24BA37E5-551C-40E6-BA91-4396A4043E16}"/>
    <cellStyle name="Normal 12 3 2 4 8 9" xfId="27524" xr:uid="{B33893AB-9138-443E-AC30-4273349CA01E}"/>
    <cellStyle name="Normal 12 3 2 4 8_FY15" xfId="27525" xr:uid="{D3A9FFA9-0DBA-4A80-8DFE-8D3C0BDA2CB5}"/>
    <cellStyle name="Normal 12 3 2 4 9" xfId="27526" xr:uid="{5EAA37D6-A261-4444-87F0-41E8C57888A3}"/>
    <cellStyle name="Normal 12 3 2 4 9 2" xfId="27527" xr:uid="{57AF484F-76D6-46E7-B4DC-575797022F49}"/>
    <cellStyle name="Normal 12 3 2 4 9 2 2" xfId="27528" xr:uid="{1AA0834D-3DBA-4502-B8FC-2EDBDD5C2D32}"/>
    <cellStyle name="Normal 12 3 2 4 9 2 2 2" xfId="27529" xr:uid="{DED83096-2D16-4118-AA31-DF47B19AA089}"/>
    <cellStyle name="Normal 12 3 2 4 9 2 3" xfId="27530" xr:uid="{27AA8D17-19F0-4B18-B3FD-C5A19839A62F}"/>
    <cellStyle name="Normal 12 3 2 4 9 2 3 2" xfId="27531" xr:uid="{7AEF9C35-572F-4D2F-A30B-F82F603EB7D6}"/>
    <cellStyle name="Normal 12 3 2 4 9 2 4" xfId="27532" xr:uid="{8CA2380D-D979-4735-9FBA-22B3E4B09ED4}"/>
    <cellStyle name="Normal 12 3 2 4 9 2 4 2" xfId="27533" xr:uid="{060159DA-ACA2-4F44-80C2-3B71630F959D}"/>
    <cellStyle name="Normal 12 3 2 4 9 2 5" xfId="27534" xr:uid="{8163F937-FA65-4DB1-A11F-49CBE040D268}"/>
    <cellStyle name="Normal 12 3 2 4 9 2 5 2" xfId="27535" xr:uid="{138CA65E-74F3-4687-8E07-F73513CDC4F8}"/>
    <cellStyle name="Normal 12 3 2 4 9 2 6" xfId="27536" xr:uid="{4FD0604F-2D30-4894-A67A-FF5FD20762E2}"/>
    <cellStyle name="Normal 12 3 2 4 9 2 6 2" xfId="27537" xr:uid="{93C4FA4A-5B2B-48FD-B708-F49C5EACC7D2}"/>
    <cellStyle name="Normal 12 3 2 4 9 2 7" xfId="27538" xr:uid="{22531D17-F07A-4063-9FF1-E370AFACB11A}"/>
    <cellStyle name="Normal 12 3 2 4 9 2 7 2" xfId="27539" xr:uid="{1CE080FD-3CEB-48EF-8E98-BFB801FFCBFC}"/>
    <cellStyle name="Normal 12 3 2 4 9 2 8" xfId="27540" xr:uid="{081B6D4E-BF7E-4EB3-8555-FE6658A602B2}"/>
    <cellStyle name="Normal 12 3 2 4 9 2_FY15" xfId="27541" xr:uid="{F43E8CB7-24B3-48D7-B39B-2D52634DF5E3}"/>
    <cellStyle name="Normal 12 3 2 4 9 3" xfId="27542" xr:uid="{CDF3D232-BA75-4498-8C68-E3D1239E86ED}"/>
    <cellStyle name="Normal 12 3 2 4 9 3 2" xfId="27543" xr:uid="{CE95C667-A6D8-4ADB-B88F-C2742ADE03B5}"/>
    <cellStyle name="Normal 12 3 2 4 9 4" xfId="27544" xr:uid="{61440981-839E-43B7-8F34-3BE6B9DC11C8}"/>
    <cellStyle name="Normal 12 3 2 4 9 4 2" xfId="27545" xr:uid="{87B27170-1898-41E3-955B-99809E5ED780}"/>
    <cellStyle name="Normal 12 3 2 4 9 5" xfId="27546" xr:uid="{5852F5A5-4B4D-44F7-A131-34E730F462E7}"/>
    <cellStyle name="Normal 12 3 2 4 9 5 2" xfId="27547" xr:uid="{F5CA7E00-7B02-4761-A7F0-42C69F9D30B2}"/>
    <cellStyle name="Normal 12 3 2 4 9 6" xfId="27548" xr:uid="{C8A3C5E1-33A0-48D0-B95B-763374B4182A}"/>
    <cellStyle name="Normal 12 3 2 4 9 6 2" xfId="27549" xr:uid="{48012995-B63A-4D72-A3EF-BBAA5D37AF66}"/>
    <cellStyle name="Normal 12 3 2 4 9 7" xfId="27550" xr:uid="{C32E1D86-EB09-46CA-92F4-5C83BDA15E4E}"/>
    <cellStyle name="Normal 12 3 2 4 9 7 2" xfId="27551" xr:uid="{026166CB-3F6E-474D-B0B6-B1AAB8BA509B}"/>
    <cellStyle name="Normal 12 3 2 4 9 8" xfId="27552" xr:uid="{71608FB7-63A3-4366-A573-36096AB8C730}"/>
    <cellStyle name="Normal 12 3 2 4 9 8 2" xfId="27553" xr:uid="{EE1EA128-682D-4716-9E2E-C27DCE291F7E}"/>
    <cellStyle name="Normal 12 3 2 4 9 9" xfId="27554" xr:uid="{126131E7-CE3B-4AB4-B0E8-BD13D3174E2B}"/>
    <cellStyle name="Normal 12 3 2 4 9_FY15" xfId="27555" xr:uid="{2DEEBA1A-20C9-4BD7-B58F-E2EE41D3C96B}"/>
    <cellStyle name="Normal 12 3 2 4_AAUP CBI Calc" xfId="27556" xr:uid="{54077E4E-0C15-4A6B-A69D-B5FC209CD6FD}"/>
    <cellStyle name="Normal 12 3 2 5" xfId="27557" xr:uid="{BE574A74-6172-45AB-A565-A1794626EB47}"/>
    <cellStyle name="Normal 12 3 2 5 10" xfId="27558" xr:uid="{F85286EA-2BDC-4EBF-8127-7C2E29976844}"/>
    <cellStyle name="Normal 12 3 2 5 10 2" xfId="27559" xr:uid="{865B7CA4-2113-4EDA-8660-BB2B3FDD24B6}"/>
    <cellStyle name="Normal 12 3 2 5 11" xfId="27560" xr:uid="{792BF627-8843-4197-90F9-1E2844584411}"/>
    <cellStyle name="Normal 12 3 2 5 11 2" xfId="27561" xr:uid="{AE1F7EE4-BA8F-4977-B8E9-531B87FB411C}"/>
    <cellStyle name="Normal 12 3 2 5 12" xfId="27562" xr:uid="{1A202AFB-23BE-4309-A90C-10FBD665015C}"/>
    <cellStyle name="Normal 12 3 2 5 12 2" xfId="27563" xr:uid="{5969C629-9BB4-4003-BAAE-33C361FF9868}"/>
    <cellStyle name="Normal 12 3 2 5 13" xfId="27564" xr:uid="{DA7C70C0-3103-4338-8DC2-8F829CF66F49}"/>
    <cellStyle name="Normal 12 3 2 5 13 2" xfId="27565" xr:uid="{F48EC470-41EB-438D-A0E3-CEB1AEAA9549}"/>
    <cellStyle name="Normal 12 3 2 5 14" xfId="27566" xr:uid="{04220D5E-CC09-4CBF-959D-A87DF95984A8}"/>
    <cellStyle name="Normal 12 3 2 5 14 2" xfId="27567" xr:uid="{5DB1B25E-2337-48CD-981B-86CC142DC22E}"/>
    <cellStyle name="Normal 12 3 2 5 15" xfId="27568" xr:uid="{43C399B7-6B3D-4688-8964-D6961690C620}"/>
    <cellStyle name="Normal 12 3 2 5 15 2" xfId="27569" xr:uid="{0B18D630-0697-4611-BD43-4C296647CBFE}"/>
    <cellStyle name="Normal 12 3 2 5 16" xfId="27570" xr:uid="{8A861187-A1C2-45C8-AA52-5C2792E5BBDF}"/>
    <cellStyle name="Normal 12 3 2 5 2" xfId="27571" xr:uid="{6BB84086-DAD1-46EC-A03D-FC8F8F1678C7}"/>
    <cellStyle name="Normal 12 3 2 5 2 10" xfId="27572" xr:uid="{6B2794BC-6F94-4470-8C59-61620E8C71BB}"/>
    <cellStyle name="Normal 12 3 2 5 2 10 2" xfId="27573" xr:uid="{3E9B1448-EBBC-4549-B960-882648796A14}"/>
    <cellStyle name="Normal 12 3 2 5 2 11" xfId="27574" xr:uid="{E98DA222-51FB-4554-8E79-AB9FA824B355}"/>
    <cellStyle name="Normal 12 3 2 5 2 11 2" xfId="27575" xr:uid="{DA1CFA9A-158B-4579-B6D1-6DEF11882790}"/>
    <cellStyle name="Normal 12 3 2 5 2 12" xfId="27576" xr:uid="{089EA6D2-48A2-4B1E-988B-3E96758A7CAE}"/>
    <cellStyle name="Normal 12 3 2 5 2 2" xfId="27577" xr:uid="{11C9F282-DA59-40E4-AF05-08DAE002476D}"/>
    <cellStyle name="Normal 12 3 2 5 2 2 10" xfId="27578" xr:uid="{E1D0C885-1CA1-4932-8077-33A218F77162}"/>
    <cellStyle name="Normal 12 3 2 5 2 2 2" xfId="27579" xr:uid="{47649E0B-F273-47F8-A850-002CDB03BC30}"/>
    <cellStyle name="Normal 12 3 2 5 2 2 2 2" xfId="27580" xr:uid="{99A196B8-DAF6-4233-8D7D-B7D50BF9CAD9}"/>
    <cellStyle name="Normal 12 3 2 5 2 2 2 2 2" xfId="27581" xr:uid="{0EF69CF7-09B0-4C12-A91B-4A6611399352}"/>
    <cellStyle name="Normal 12 3 2 5 2 2 2 2 2 2" xfId="27582" xr:uid="{87A6E5E6-36DE-46C3-8307-24351CB7CFFC}"/>
    <cellStyle name="Normal 12 3 2 5 2 2 2 2 3" xfId="27583" xr:uid="{F5AA0BE6-2F6C-4CC8-A168-C2686121910B}"/>
    <cellStyle name="Normal 12 3 2 5 2 2 2 2 3 2" xfId="27584" xr:uid="{BAF11CB4-EF5E-4810-964D-D7636F7B0B4F}"/>
    <cellStyle name="Normal 12 3 2 5 2 2 2 2 4" xfId="27585" xr:uid="{1BC028D1-8FB0-4ABA-9745-4DE5DC300705}"/>
    <cellStyle name="Normal 12 3 2 5 2 2 2 2 4 2" xfId="27586" xr:uid="{A6B0473F-987D-4289-B3D1-73BC3AF1859F}"/>
    <cellStyle name="Normal 12 3 2 5 2 2 2 2 5" xfId="27587" xr:uid="{E88A6E83-31DA-4759-BCDB-E67FB7769799}"/>
    <cellStyle name="Normal 12 3 2 5 2 2 2 2 5 2" xfId="27588" xr:uid="{5B26596D-7E1C-4AD0-A800-CA2816BA5AA3}"/>
    <cellStyle name="Normal 12 3 2 5 2 2 2 2 6" xfId="27589" xr:uid="{0D3A5946-ABBF-4917-9D5A-5BCD0E2C370C}"/>
    <cellStyle name="Normal 12 3 2 5 2 2 2 2 6 2" xfId="27590" xr:uid="{C333C248-DF25-45CF-B309-EDFC2E17EFA5}"/>
    <cellStyle name="Normal 12 3 2 5 2 2 2 2 7" xfId="27591" xr:uid="{115A242F-25BF-4809-9A9A-8A16A714DBCF}"/>
    <cellStyle name="Normal 12 3 2 5 2 2 2 2 7 2" xfId="27592" xr:uid="{8DCDD66C-D3EF-4AC8-BFC6-01843354C1DF}"/>
    <cellStyle name="Normal 12 3 2 5 2 2 2 2 8" xfId="27593" xr:uid="{2A3AE0D3-F673-419E-8FB0-50E97B5198A2}"/>
    <cellStyle name="Normal 12 3 2 5 2 2 2 2_FY15" xfId="27594" xr:uid="{F320AFC6-F3D3-4726-8E37-B5BE4E7547BB}"/>
    <cellStyle name="Normal 12 3 2 5 2 2 2 3" xfId="27595" xr:uid="{A3AC1340-4BFA-48E8-B9B9-5A498AFE653E}"/>
    <cellStyle name="Normal 12 3 2 5 2 2 2 3 2" xfId="27596" xr:uid="{3DA2670C-BC0B-406C-BD46-A284953C4D4D}"/>
    <cellStyle name="Normal 12 3 2 5 2 2 2 4" xfId="27597" xr:uid="{076F339F-E485-4F49-BB27-6FC4DF4EA78B}"/>
    <cellStyle name="Normal 12 3 2 5 2 2 2 4 2" xfId="27598" xr:uid="{ABCF7E07-A9C0-49D2-8400-454F335AF785}"/>
    <cellStyle name="Normal 12 3 2 5 2 2 2 5" xfId="27599" xr:uid="{B6F73FB4-C90E-47AA-A483-3CEA2317AF59}"/>
    <cellStyle name="Normal 12 3 2 5 2 2 2 5 2" xfId="27600" xr:uid="{DAEEA680-0502-4FDB-BAE2-A6320656CFDF}"/>
    <cellStyle name="Normal 12 3 2 5 2 2 2 6" xfId="27601" xr:uid="{0FA0685D-6238-40FA-BEFA-08B2CEDF35CD}"/>
    <cellStyle name="Normal 12 3 2 5 2 2 2 6 2" xfId="27602" xr:uid="{89E21E71-8513-4A6D-8336-B0E086383283}"/>
    <cellStyle name="Normal 12 3 2 5 2 2 2 7" xfId="27603" xr:uid="{C1453A65-B23D-4084-8A64-19D1AA664D24}"/>
    <cellStyle name="Normal 12 3 2 5 2 2 2 7 2" xfId="27604" xr:uid="{4E78A499-5E7D-4C58-91C0-8491C60E7298}"/>
    <cellStyle name="Normal 12 3 2 5 2 2 2 8" xfId="27605" xr:uid="{8FAFED30-1762-490B-B5DF-E608C51DF054}"/>
    <cellStyle name="Normal 12 3 2 5 2 2 2 8 2" xfId="27606" xr:uid="{C9079E8C-848D-4BF6-80DF-6EB723DE3144}"/>
    <cellStyle name="Normal 12 3 2 5 2 2 2 9" xfId="27607" xr:uid="{378BA6AA-0214-490C-8E2C-E56A10AA6B77}"/>
    <cellStyle name="Normal 12 3 2 5 2 2 2_FY15" xfId="27608" xr:uid="{3157A5B2-ABFB-41B3-AF3B-53A7F60CE1B5}"/>
    <cellStyle name="Normal 12 3 2 5 2 2 3" xfId="27609" xr:uid="{CAF733DD-EC29-4663-B89A-7C0964524A22}"/>
    <cellStyle name="Normal 12 3 2 5 2 2 3 2" xfId="27610" xr:uid="{DE07F44A-7D87-4D5F-AFE0-7DD95F11C06E}"/>
    <cellStyle name="Normal 12 3 2 5 2 2 3 2 2" xfId="27611" xr:uid="{D263C4C7-AEE2-4F7D-9AE4-45B9EF7094FB}"/>
    <cellStyle name="Normal 12 3 2 5 2 2 3 3" xfId="27612" xr:uid="{CEB7327C-8B72-4801-BE29-FA42CB4B18C1}"/>
    <cellStyle name="Normal 12 3 2 5 2 2 3 3 2" xfId="27613" xr:uid="{0C37EB5D-1547-4048-AAC1-59D2307292EC}"/>
    <cellStyle name="Normal 12 3 2 5 2 2 3 4" xfId="27614" xr:uid="{E294711E-877A-4645-9451-8B0D3566B745}"/>
    <cellStyle name="Normal 12 3 2 5 2 2 3 4 2" xfId="27615" xr:uid="{FB98B960-2218-4284-80AB-BAF9FB9D626D}"/>
    <cellStyle name="Normal 12 3 2 5 2 2 3 5" xfId="27616" xr:uid="{96ADD57D-C37F-4380-B782-FEB0388B6165}"/>
    <cellStyle name="Normal 12 3 2 5 2 2 3 5 2" xfId="27617" xr:uid="{52D98DD1-547E-4583-B55F-BE5D4D5417D7}"/>
    <cellStyle name="Normal 12 3 2 5 2 2 3 6" xfId="27618" xr:uid="{415F58A3-3E3B-4424-9CAE-FC4696B0B717}"/>
    <cellStyle name="Normal 12 3 2 5 2 2 3 6 2" xfId="27619" xr:uid="{EFD7C421-BBE7-4613-86A6-ED263BF212AB}"/>
    <cellStyle name="Normal 12 3 2 5 2 2 3 7" xfId="27620" xr:uid="{E624D774-9084-4CCE-8E3C-78DB204E0928}"/>
    <cellStyle name="Normal 12 3 2 5 2 2 3 7 2" xfId="27621" xr:uid="{FDAE569D-0D02-43F5-93FC-9259E503C4CE}"/>
    <cellStyle name="Normal 12 3 2 5 2 2 3 8" xfId="27622" xr:uid="{651DF2BB-A6B3-4497-90C9-4CC51EE80B7F}"/>
    <cellStyle name="Normal 12 3 2 5 2 2 3_FY15" xfId="27623" xr:uid="{69AC21C5-F15F-4FC8-A3A1-C628B36FE1FE}"/>
    <cellStyle name="Normal 12 3 2 5 2 2 4" xfId="27624" xr:uid="{C3DE40B5-780A-434C-847E-29ECA526BBE5}"/>
    <cellStyle name="Normal 12 3 2 5 2 2 4 2" xfId="27625" xr:uid="{5FE28CAB-D77B-4803-A31B-EF6FFA74DEB6}"/>
    <cellStyle name="Normal 12 3 2 5 2 2 5" xfId="27626" xr:uid="{F8C5C81C-08EC-4187-B695-3B14A6DAF1D7}"/>
    <cellStyle name="Normal 12 3 2 5 2 2 5 2" xfId="27627" xr:uid="{C5EFDC7C-724E-40FF-BE10-1F5D6053745E}"/>
    <cellStyle name="Normal 12 3 2 5 2 2 6" xfId="27628" xr:uid="{4451D3FC-9D4F-4193-B468-3228E5FA3B84}"/>
    <cellStyle name="Normal 12 3 2 5 2 2 6 2" xfId="27629" xr:uid="{0644BF5E-F2C4-4743-8394-1BB1F8344939}"/>
    <cellStyle name="Normal 12 3 2 5 2 2 7" xfId="27630" xr:uid="{9BDB01F7-0987-4119-AB67-27DDCAEA1005}"/>
    <cellStyle name="Normal 12 3 2 5 2 2 7 2" xfId="27631" xr:uid="{CEB5A135-E8A8-48D5-B2BA-6A08E70064AA}"/>
    <cellStyle name="Normal 12 3 2 5 2 2 8" xfId="27632" xr:uid="{E0397EBA-5F90-498A-9159-D40E2BDC29A8}"/>
    <cellStyle name="Normal 12 3 2 5 2 2 8 2" xfId="27633" xr:uid="{5B572F82-3A90-4B19-8FC9-A43269F14E26}"/>
    <cellStyle name="Normal 12 3 2 5 2 2 9" xfId="27634" xr:uid="{3A3CB074-506D-4DFD-8331-2C28A971C0E4}"/>
    <cellStyle name="Normal 12 3 2 5 2 2 9 2" xfId="27635" xr:uid="{2C7CC99E-C8F6-43FE-B2AC-EC4CE81782EA}"/>
    <cellStyle name="Normal 12 3 2 5 2 2_AAUP CBI Calc" xfId="27636" xr:uid="{B478C353-4FDA-4260-B825-C87FEF777103}"/>
    <cellStyle name="Normal 12 3 2 5 2 3" xfId="27637" xr:uid="{8A66C6F1-CC02-4BEF-AF19-013C3D471ED8}"/>
    <cellStyle name="Normal 12 3 2 5 2 3 2" xfId="27638" xr:uid="{07E2A977-C190-4D7B-940D-EC5DB4D429BA}"/>
    <cellStyle name="Normal 12 3 2 5 2 3 2 2" xfId="27639" xr:uid="{AC92DAEE-9D46-4CBF-A30B-2D9B210A81A0}"/>
    <cellStyle name="Normal 12 3 2 5 2 3 2 2 2" xfId="27640" xr:uid="{567D0942-6759-46CE-8735-532C1B57B639}"/>
    <cellStyle name="Normal 12 3 2 5 2 3 2 3" xfId="27641" xr:uid="{5249C039-D84D-46C0-BA86-B4CAC1A02827}"/>
    <cellStyle name="Normal 12 3 2 5 2 3 2 3 2" xfId="27642" xr:uid="{3BBF2D55-ABC1-4A7D-AEF3-2A7792BBA23A}"/>
    <cellStyle name="Normal 12 3 2 5 2 3 2 4" xfId="27643" xr:uid="{91BDF177-6F7C-4DDE-A546-54969424F5C5}"/>
    <cellStyle name="Normal 12 3 2 5 2 3 2 4 2" xfId="27644" xr:uid="{E9558414-54F9-406E-80EC-BCEFFE21409C}"/>
    <cellStyle name="Normal 12 3 2 5 2 3 2 5" xfId="27645" xr:uid="{74F9BC5E-E3E9-4363-9559-FDBEF31A5645}"/>
    <cellStyle name="Normal 12 3 2 5 2 3 2 5 2" xfId="27646" xr:uid="{6A7500A1-B0D6-4A35-8AF2-ECF33AEFB731}"/>
    <cellStyle name="Normal 12 3 2 5 2 3 2 6" xfId="27647" xr:uid="{96980E54-9778-49BF-9C61-31917B323937}"/>
    <cellStyle name="Normal 12 3 2 5 2 3 2 6 2" xfId="27648" xr:uid="{36A1874A-F3F2-4C6F-AED5-C0336715692A}"/>
    <cellStyle name="Normal 12 3 2 5 2 3 2 7" xfId="27649" xr:uid="{CDD79325-695A-4854-B4A2-C73252E5194F}"/>
    <cellStyle name="Normal 12 3 2 5 2 3 2 7 2" xfId="27650" xr:uid="{A4B93AA4-8297-4C8C-9C63-5B1B519FF3D8}"/>
    <cellStyle name="Normal 12 3 2 5 2 3 2 8" xfId="27651" xr:uid="{482B20D5-CACA-41FA-B9FD-70066D903CC3}"/>
    <cellStyle name="Normal 12 3 2 5 2 3 2_FY15" xfId="27652" xr:uid="{01A82384-93FB-41EF-BFC5-688AC1FDCEAE}"/>
    <cellStyle name="Normal 12 3 2 5 2 3 3" xfId="27653" xr:uid="{CE109314-3AD6-489C-A50F-80659E7F4BB0}"/>
    <cellStyle name="Normal 12 3 2 5 2 3 3 2" xfId="27654" xr:uid="{E04CEF43-2E39-4870-8706-A57E2A047FAB}"/>
    <cellStyle name="Normal 12 3 2 5 2 3 4" xfId="27655" xr:uid="{B478E42F-338D-4769-9080-2C1552B1F8A7}"/>
    <cellStyle name="Normal 12 3 2 5 2 3 4 2" xfId="27656" xr:uid="{5AD80B89-0EBE-41D0-8EEB-675E0F1195BB}"/>
    <cellStyle name="Normal 12 3 2 5 2 3 5" xfId="27657" xr:uid="{199F9A5A-FC7D-4864-B1A3-923C04D5B8D9}"/>
    <cellStyle name="Normal 12 3 2 5 2 3 5 2" xfId="27658" xr:uid="{46FA2828-2BDA-4637-954E-7BC1E08CF94F}"/>
    <cellStyle name="Normal 12 3 2 5 2 3 6" xfId="27659" xr:uid="{E3812C5D-4676-4A8C-B18C-6583AC3E51A7}"/>
    <cellStyle name="Normal 12 3 2 5 2 3 6 2" xfId="27660" xr:uid="{EEE74F18-F517-4DAA-909F-4D450C26F1E8}"/>
    <cellStyle name="Normal 12 3 2 5 2 3 7" xfId="27661" xr:uid="{4C9DF91A-24E8-4A1C-A76F-B02AEF6F3476}"/>
    <cellStyle name="Normal 12 3 2 5 2 3 7 2" xfId="27662" xr:uid="{EC1290C9-D315-4F7E-9B2E-F32BB9CCE0C0}"/>
    <cellStyle name="Normal 12 3 2 5 2 3 8" xfId="27663" xr:uid="{FE4C9A19-7DF4-4AFD-B2A5-A6332E35E743}"/>
    <cellStyle name="Normal 12 3 2 5 2 3 8 2" xfId="27664" xr:uid="{A5DE679E-11B9-4DB2-BB14-A770CEDD1A2C}"/>
    <cellStyle name="Normal 12 3 2 5 2 3 9" xfId="27665" xr:uid="{ED09882E-0F42-4662-9A18-3FDEFB983F16}"/>
    <cellStyle name="Normal 12 3 2 5 2 3_FY15" xfId="27666" xr:uid="{FA4937B8-E5CB-4F76-A39D-49F79B90F805}"/>
    <cellStyle name="Normal 12 3 2 5 2 4" xfId="27667" xr:uid="{D6357B0C-8124-44C5-891F-296380F28827}"/>
    <cellStyle name="Normal 12 3 2 5 2 4 2" xfId="27668" xr:uid="{CE605421-E867-4FE9-A94B-31D8AA8EF0B9}"/>
    <cellStyle name="Normal 12 3 2 5 2 4 2 2" xfId="27669" xr:uid="{F090EF5F-0B94-4B9D-82D7-22FE2962A7FC}"/>
    <cellStyle name="Normal 12 3 2 5 2 4 2 2 2" xfId="27670" xr:uid="{8F2A6BA8-B3E2-434F-9959-25B3FC24F284}"/>
    <cellStyle name="Normal 12 3 2 5 2 4 2 3" xfId="27671" xr:uid="{BBBACA5F-9571-4A94-9A38-064B838CECDD}"/>
    <cellStyle name="Normal 12 3 2 5 2 4 2 3 2" xfId="27672" xr:uid="{D5BA6AEF-58B9-46D4-8E32-A1107194DC1E}"/>
    <cellStyle name="Normal 12 3 2 5 2 4 2 4" xfId="27673" xr:uid="{6FCB4E78-F5B1-42E0-A1E3-2F160517DF1E}"/>
    <cellStyle name="Normal 12 3 2 5 2 4 2 4 2" xfId="27674" xr:uid="{079DCA34-1E22-4170-AE79-591839123F0F}"/>
    <cellStyle name="Normal 12 3 2 5 2 4 2 5" xfId="27675" xr:uid="{1AC60940-9CED-436D-A194-6B62D547CA62}"/>
    <cellStyle name="Normal 12 3 2 5 2 4 2 5 2" xfId="27676" xr:uid="{4A09C643-B338-4232-BE75-269F815749AE}"/>
    <cellStyle name="Normal 12 3 2 5 2 4 2 6" xfId="27677" xr:uid="{3D8F5AC2-0C88-48B8-BEA2-20126DE2F71D}"/>
    <cellStyle name="Normal 12 3 2 5 2 4 2 6 2" xfId="27678" xr:uid="{BEF06FCF-5BCE-4F0D-8BF3-6CFE716A5ADB}"/>
    <cellStyle name="Normal 12 3 2 5 2 4 2 7" xfId="27679" xr:uid="{C695EB3D-2DF7-4685-81EC-8BD01E3C14DD}"/>
    <cellStyle name="Normal 12 3 2 5 2 4 2 7 2" xfId="27680" xr:uid="{86FF1ACE-6844-4651-8BA7-FCD54C937A68}"/>
    <cellStyle name="Normal 12 3 2 5 2 4 2 8" xfId="27681" xr:uid="{EC87DDF9-8EB2-4558-B4F2-EF11BBD81104}"/>
    <cellStyle name="Normal 12 3 2 5 2 4 2_FY15" xfId="27682" xr:uid="{F7FD9934-A989-4D35-AC97-9F41E888C0F0}"/>
    <cellStyle name="Normal 12 3 2 5 2 4 3" xfId="27683" xr:uid="{B58CAB04-D6EC-459D-ABF4-F409ED5EB837}"/>
    <cellStyle name="Normal 12 3 2 5 2 4 3 2" xfId="27684" xr:uid="{5644D60C-8BB1-48F1-8557-530E577C5EC0}"/>
    <cellStyle name="Normal 12 3 2 5 2 4 4" xfId="27685" xr:uid="{D600B26A-89F9-4202-951F-BF28C2B78895}"/>
    <cellStyle name="Normal 12 3 2 5 2 4 4 2" xfId="27686" xr:uid="{B04EFBCF-6140-416C-9DDE-ECF6F8C4636B}"/>
    <cellStyle name="Normal 12 3 2 5 2 4 5" xfId="27687" xr:uid="{1F44B746-8990-47C3-98B8-5BF1DDD1E7D0}"/>
    <cellStyle name="Normal 12 3 2 5 2 4 5 2" xfId="27688" xr:uid="{7C6921ED-69CA-427F-80A6-223810F27A02}"/>
    <cellStyle name="Normal 12 3 2 5 2 4 6" xfId="27689" xr:uid="{6A5093B7-94F4-4568-BC59-679010B68238}"/>
    <cellStyle name="Normal 12 3 2 5 2 4 6 2" xfId="27690" xr:uid="{B41261E5-97B8-43AB-B1BF-CA7D11326FEA}"/>
    <cellStyle name="Normal 12 3 2 5 2 4 7" xfId="27691" xr:uid="{422B107E-F505-4C41-8C70-A4367B98963B}"/>
    <cellStyle name="Normal 12 3 2 5 2 4 7 2" xfId="27692" xr:uid="{61C723EC-2038-4B99-A93B-927F739B9D56}"/>
    <cellStyle name="Normal 12 3 2 5 2 4 8" xfId="27693" xr:uid="{66E18F33-2291-4CCB-B3B1-DD7E01C16E6A}"/>
    <cellStyle name="Normal 12 3 2 5 2 4 8 2" xfId="27694" xr:uid="{B56314BC-E33B-40D4-9803-E794A0131511}"/>
    <cellStyle name="Normal 12 3 2 5 2 4 9" xfId="27695" xr:uid="{2E0BCC40-A9F6-4E42-BF57-F7D1815B9826}"/>
    <cellStyle name="Normal 12 3 2 5 2 4_FY15" xfId="27696" xr:uid="{98D4D058-68B7-4586-8912-74636974F6AC}"/>
    <cellStyle name="Normal 12 3 2 5 2 5" xfId="27697" xr:uid="{D0F4AA5A-CEE6-4BC2-9226-071220A20FAA}"/>
    <cellStyle name="Normal 12 3 2 5 2 5 2" xfId="27698" xr:uid="{BE86AC28-E82F-46EB-85AF-AA7CAAE5830A}"/>
    <cellStyle name="Normal 12 3 2 5 2 5 2 2" xfId="27699" xr:uid="{DEC02087-DD41-4BBE-B402-9B29986730FA}"/>
    <cellStyle name="Normal 12 3 2 5 2 5 3" xfId="27700" xr:uid="{E8900933-FED5-4BDD-8170-D86BD71AEAA8}"/>
    <cellStyle name="Normal 12 3 2 5 2 5 3 2" xfId="27701" xr:uid="{56D294E8-EBF2-434F-83A3-D84E03A98259}"/>
    <cellStyle name="Normal 12 3 2 5 2 5 4" xfId="27702" xr:uid="{AE0177CF-748C-495E-9BB8-CA07E251B761}"/>
    <cellStyle name="Normal 12 3 2 5 2 5 4 2" xfId="27703" xr:uid="{88EAEFE2-AC3C-4CB8-A33A-607C545B580E}"/>
    <cellStyle name="Normal 12 3 2 5 2 5 5" xfId="27704" xr:uid="{F045DD17-D3A7-4A1B-95DB-11788BB0AF03}"/>
    <cellStyle name="Normal 12 3 2 5 2 5 5 2" xfId="27705" xr:uid="{B6181A27-EB99-4031-B9C1-42E94A3B4D3C}"/>
    <cellStyle name="Normal 12 3 2 5 2 5 6" xfId="27706" xr:uid="{F0285BCB-0229-4416-A7BE-1D7F83533FA6}"/>
    <cellStyle name="Normal 12 3 2 5 2 5 6 2" xfId="27707" xr:uid="{8CB02E30-4367-4C32-9ABF-EA265444DAAD}"/>
    <cellStyle name="Normal 12 3 2 5 2 5 7" xfId="27708" xr:uid="{C100E3C9-09A6-48CA-8BA0-0E7D1D406AA4}"/>
    <cellStyle name="Normal 12 3 2 5 2 5 7 2" xfId="27709" xr:uid="{F0E7C918-D037-4DFB-94B2-B2BFA9812BA5}"/>
    <cellStyle name="Normal 12 3 2 5 2 5 8" xfId="27710" xr:uid="{634ADD54-D79E-4B7E-B729-CB18831FE86A}"/>
    <cellStyle name="Normal 12 3 2 5 2 5_FY15" xfId="27711" xr:uid="{FBA3B94A-EC1F-4342-A85F-7C38AF982689}"/>
    <cellStyle name="Normal 12 3 2 5 2 6" xfId="27712" xr:uid="{57D081B5-0D1C-49B4-A272-85A07BDC6944}"/>
    <cellStyle name="Normal 12 3 2 5 2 6 2" xfId="27713" xr:uid="{3744F785-E1E3-471A-82B9-511B1EC638D6}"/>
    <cellStyle name="Normal 12 3 2 5 2 7" xfId="27714" xr:uid="{326DD8D4-95A2-46E7-A330-15CB2C1904DA}"/>
    <cellStyle name="Normal 12 3 2 5 2 7 2" xfId="27715" xr:uid="{3A8A9CDC-1495-4CD6-958A-0A2F6F9259FC}"/>
    <cellStyle name="Normal 12 3 2 5 2 8" xfId="27716" xr:uid="{617FFEBA-531A-4AE7-9198-F9DE1B7A3D40}"/>
    <cellStyle name="Normal 12 3 2 5 2 8 2" xfId="27717" xr:uid="{773C3215-411B-4D35-9075-4F29C6C24233}"/>
    <cellStyle name="Normal 12 3 2 5 2 9" xfId="27718" xr:uid="{1F3C2D75-6812-4079-AC4A-42D6FA0C596E}"/>
    <cellStyle name="Normal 12 3 2 5 2 9 2" xfId="27719" xr:uid="{654B50EF-9690-43DA-B2D7-649EEDD221AA}"/>
    <cellStyle name="Normal 12 3 2 5 2_AAUP CBI Calc" xfId="27720" xr:uid="{6003621C-B35B-4521-879C-6A979D1704A4}"/>
    <cellStyle name="Normal 12 3 2 5 3" xfId="27721" xr:uid="{7AE4CA55-5015-491B-A7F0-F512CA0219FC}"/>
    <cellStyle name="Normal 12 3 2 5 3 10" xfId="27722" xr:uid="{EB1ADD8F-47D0-4CB3-A07E-00398FBDB699}"/>
    <cellStyle name="Normal 12 3 2 5 3 2" xfId="27723" xr:uid="{85F0B415-3E77-48CA-A6D0-72761F06753E}"/>
    <cellStyle name="Normal 12 3 2 5 3 2 2" xfId="27724" xr:uid="{8BF15D99-EEE3-45CB-B097-A02B687DC162}"/>
    <cellStyle name="Normal 12 3 2 5 3 2 2 2" xfId="27725" xr:uid="{2E45907D-E544-46FD-B89B-E9D6F44D6F96}"/>
    <cellStyle name="Normal 12 3 2 5 3 2 2 2 2" xfId="27726" xr:uid="{DAB6957E-E19E-4DDB-A4A4-5F0E468F8988}"/>
    <cellStyle name="Normal 12 3 2 5 3 2 2 3" xfId="27727" xr:uid="{0C31611B-5CF4-4BB0-90D3-4631ECB78993}"/>
    <cellStyle name="Normal 12 3 2 5 3 2 2 3 2" xfId="27728" xr:uid="{56084B88-7356-45A5-878A-32F60871D7AE}"/>
    <cellStyle name="Normal 12 3 2 5 3 2 2 4" xfId="27729" xr:uid="{BF581887-28D9-4705-813E-FF20AF98AAAF}"/>
    <cellStyle name="Normal 12 3 2 5 3 2 2 4 2" xfId="27730" xr:uid="{D0F000EC-A80C-476B-A499-6D7E86186322}"/>
    <cellStyle name="Normal 12 3 2 5 3 2 2 5" xfId="27731" xr:uid="{429B8A18-F209-4E86-840E-7F54584AB5DE}"/>
    <cellStyle name="Normal 12 3 2 5 3 2 2 5 2" xfId="27732" xr:uid="{8891179E-3075-4E07-B4BE-7BEE778284F1}"/>
    <cellStyle name="Normal 12 3 2 5 3 2 2 6" xfId="27733" xr:uid="{768B7F15-611C-4313-920A-44DCC59328D0}"/>
    <cellStyle name="Normal 12 3 2 5 3 2 2 6 2" xfId="27734" xr:uid="{7BAFD65B-B59B-4189-858E-761543D5AF12}"/>
    <cellStyle name="Normal 12 3 2 5 3 2 2 7" xfId="27735" xr:uid="{DF3404EF-D272-4F2F-9922-121FEDA66C96}"/>
    <cellStyle name="Normal 12 3 2 5 3 2 2 7 2" xfId="27736" xr:uid="{2E330A02-9682-45E2-AD35-B5E14205859F}"/>
    <cellStyle name="Normal 12 3 2 5 3 2 2 8" xfId="27737" xr:uid="{EEC06296-1716-4138-A38D-6A086D7F89F6}"/>
    <cellStyle name="Normal 12 3 2 5 3 2 2_FY15" xfId="27738" xr:uid="{9551B033-6D1A-4A39-84E6-73ED0D4128F8}"/>
    <cellStyle name="Normal 12 3 2 5 3 2 3" xfId="27739" xr:uid="{159487E0-7B32-4C06-A0EB-9F4A76E4BA69}"/>
    <cellStyle name="Normal 12 3 2 5 3 2 3 2" xfId="27740" xr:uid="{2D7F7DA1-7E92-44D4-A693-B73F7BB4E33A}"/>
    <cellStyle name="Normal 12 3 2 5 3 2 4" xfId="27741" xr:uid="{29792801-8C9B-4DC4-83DC-8EC9BAA0C02F}"/>
    <cellStyle name="Normal 12 3 2 5 3 2 4 2" xfId="27742" xr:uid="{948F1B72-3C33-45D1-BF83-C06757B6DA67}"/>
    <cellStyle name="Normal 12 3 2 5 3 2 5" xfId="27743" xr:uid="{FE86B3ED-4EBD-46A5-8FB7-56FEEA6944F9}"/>
    <cellStyle name="Normal 12 3 2 5 3 2 5 2" xfId="27744" xr:uid="{1F638CD7-6AC5-4862-A8F9-76FC30948506}"/>
    <cellStyle name="Normal 12 3 2 5 3 2 6" xfId="27745" xr:uid="{571FBEC1-9F3E-483E-907D-9B588B570675}"/>
    <cellStyle name="Normal 12 3 2 5 3 2 6 2" xfId="27746" xr:uid="{27CF743B-2A6C-4C2C-93D3-5BBB8C339DD7}"/>
    <cellStyle name="Normal 12 3 2 5 3 2 7" xfId="27747" xr:uid="{F8BEF301-A7E5-4BE7-9DA2-26518BCE53FE}"/>
    <cellStyle name="Normal 12 3 2 5 3 2 7 2" xfId="27748" xr:uid="{F9C8A22F-7572-4160-8395-B49018A67046}"/>
    <cellStyle name="Normal 12 3 2 5 3 2 8" xfId="27749" xr:uid="{E8E212A3-1767-47F0-B5B0-CC9A9A82257B}"/>
    <cellStyle name="Normal 12 3 2 5 3 2 8 2" xfId="27750" xr:uid="{3D74718F-93A3-4B07-B9D6-24EBD2C1EBEF}"/>
    <cellStyle name="Normal 12 3 2 5 3 2 9" xfId="27751" xr:uid="{DDA1782A-3B89-4A43-91A2-B53A15A488BE}"/>
    <cellStyle name="Normal 12 3 2 5 3 2_FY15" xfId="27752" xr:uid="{95EC2BA2-025C-459C-A7D1-2115BF0996AB}"/>
    <cellStyle name="Normal 12 3 2 5 3 3" xfId="27753" xr:uid="{C03ADF99-5063-4CA8-ACE5-DDA60B9A5E56}"/>
    <cellStyle name="Normal 12 3 2 5 3 3 2" xfId="27754" xr:uid="{BD5029E6-F48E-4EA8-9A27-CF733B4BDF14}"/>
    <cellStyle name="Normal 12 3 2 5 3 3 2 2" xfId="27755" xr:uid="{25651CCC-DE57-421D-974E-B18819564E70}"/>
    <cellStyle name="Normal 12 3 2 5 3 3 3" xfId="27756" xr:uid="{A248C04A-FFF4-42DE-8AA7-E13956E089DF}"/>
    <cellStyle name="Normal 12 3 2 5 3 3 3 2" xfId="27757" xr:uid="{977FBFFB-2F2A-462B-84C7-3FF27BDAC5B7}"/>
    <cellStyle name="Normal 12 3 2 5 3 3 4" xfId="27758" xr:uid="{E0828AA0-B00A-4A5A-95E5-1A8576B4ED8D}"/>
    <cellStyle name="Normal 12 3 2 5 3 3 4 2" xfId="27759" xr:uid="{1D40A7BF-1A0A-4A67-891D-E5E765C0A045}"/>
    <cellStyle name="Normal 12 3 2 5 3 3 5" xfId="27760" xr:uid="{377A8964-6630-46CC-A9ED-71656700C0FB}"/>
    <cellStyle name="Normal 12 3 2 5 3 3 5 2" xfId="27761" xr:uid="{FF31DE8C-26C2-4B54-A3BA-10D420985400}"/>
    <cellStyle name="Normal 12 3 2 5 3 3 6" xfId="27762" xr:uid="{E901B464-37BE-46C0-88CB-33B05B5B9266}"/>
    <cellStyle name="Normal 12 3 2 5 3 3 6 2" xfId="27763" xr:uid="{F0A6AAF2-6626-46FD-B5D4-4CA8CE6AF610}"/>
    <cellStyle name="Normal 12 3 2 5 3 3 7" xfId="27764" xr:uid="{D0A946AC-7647-4278-8740-6034AA848F66}"/>
    <cellStyle name="Normal 12 3 2 5 3 3 7 2" xfId="27765" xr:uid="{AEE74528-9410-4BEC-80A0-9248621E0090}"/>
    <cellStyle name="Normal 12 3 2 5 3 3 8" xfId="27766" xr:uid="{741422FE-0B98-4EB7-A17D-4D5D416A10AD}"/>
    <cellStyle name="Normal 12 3 2 5 3 3_FY15" xfId="27767" xr:uid="{2052E5DA-19DB-4F97-99C9-1EE6EE7B0B82}"/>
    <cellStyle name="Normal 12 3 2 5 3 4" xfId="27768" xr:uid="{DA15CE59-A272-4C54-83E5-2E28EC1C943D}"/>
    <cellStyle name="Normal 12 3 2 5 3 4 2" xfId="27769" xr:uid="{E79DF8EC-4BCE-4332-B019-909CA46539E6}"/>
    <cellStyle name="Normal 12 3 2 5 3 5" xfId="27770" xr:uid="{B9519641-7CAA-4F4F-AEF6-F771BE17EB72}"/>
    <cellStyle name="Normal 12 3 2 5 3 5 2" xfId="27771" xr:uid="{41C94AB3-552E-4ACB-AE05-95DC782D214A}"/>
    <cellStyle name="Normal 12 3 2 5 3 6" xfId="27772" xr:uid="{FA736E53-32BB-4DFE-9784-DDB37D672D09}"/>
    <cellStyle name="Normal 12 3 2 5 3 6 2" xfId="27773" xr:uid="{7A815A31-ED06-4A34-9878-AE72893C88C0}"/>
    <cellStyle name="Normal 12 3 2 5 3 7" xfId="27774" xr:uid="{B1DD5AA8-BCE1-4AE5-9750-12F90F145F28}"/>
    <cellStyle name="Normal 12 3 2 5 3 7 2" xfId="27775" xr:uid="{2690B78E-CCC6-4A34-8322-1CBB1DD99ABB}"/>
    <cellStyle name="Normal 12 3 2 5 3 8" xfId="27776" xr:uid="{6A8BC2DF-F763-41BC-B9F8-208FAEF7AF3C}"/>
    <cellStyle name="Normal 12 3 2 5 3 8 2" xfId="27777" xr:uid="{6B41673E-9A92-4223-885B-CE9DAF7171A0}"/>
    <cellStyle name="Normal 12 3 2 5 3 9" xfId="27778" xr:uid="{28E84676-3C7A-40D4-A1FD-81B9E199B4D3}"/>
    <cellStyle name="Normal 12 3 2 5 3 9 2" xfId="27779" xr:uid="{BAD73E52-03BE-43B0-8F3B-381137C370A9}"/>
    <cellStyle name="Normal 12 3 2 5 3_AAUP CBI Calc" xfId="27780" xr:uid="{52F2A743-AB69-48BD-A751-E5CCFE9BC349}"/>
    <cellStyle name="Normal 12 3 2 5 4" xfId="27781" xr:uid="{DD9809D9-96F5-4777-9237-1A55D0B88A61}"/>
    <cellStyle name="Normal 12 3 2 5 4 10" xfId="27782" xr:uid="{22241BB1-3ABE-4554-B0DF-1CFEDFCAC8D3}"/>
    <cellStyle name="Normal 12 3 2 5 4 2" xfId="27783" xr:uid="{6A06EEC8-A08B-4A84-A3D7-C3540791C19E}"/>
    <cellStyle name="Normal 12 3 2 5 4 2 2" xfId="27784" xr:uid="{FF8AF2C6-2090-436E-81F2-A20580CDCD99}"/>
    <cellStyle name="Normal 12 3 2 5 4 2 2 2" xfId="27785" xr:uid="{6FE1BADD-3BDE-4C53-A241-2E88B04014C7}"/>
    <cellStyle name="Normal 12 3 2 5 4 2 2 2 2" xfId="27786" xr:uid="{E6C8AAD0-1E88-4A80-997C-DB56AAD80A97}"/>
    <cellStyle name="Normal 12 3 2 5 4 2 2 3" xfId="27787" xr:uid="{E8591892-C418-455D-9619-A938761CC289}"/>
    <cellStyle name="Normal 12 3 2 5 4 2 2 3 2" xfId="27788" xr:uid="{AFAEDCE5-558F-45AD-82E2-C9C22E9CA345}"/>
    <cellStyle name="Normal 12 3 2 5 4 2 2 4" xfId="27789" xr:uid="{A8617C9A-20EC-4BB6-ABAD-A9B9DE24037A}"/>
    <cellStyle name="Normal 12 3 2 5 4 2 2 4 2" xfId="27790" xr:uid="{95F6868E-585A-4997-B297-28841612FB7A}"/>
    <cellStyle name="Normal 12 3 2 5 4 2 2 5" xfId="27791" xr:uid="{FC13FD4E-2FDF-4D1E-AD25-1A4610E9C81E}"/>
    <cellStyle name="Normal 12 3 2 5 4 2 2 5 2" xfId="27792" xr:uid="{77DB8E77-6B58-46C7-AD83-F29A8A76C247}"/>
    <cellStyle name="Normal 12 3 2 5 4 2 2 6" xfId="27793" xr:uid="{369D1DFB-B399-4747-9DA5-B59A401753E1}"/>
    <cellStyle name="Normal 12 3 2 5 4 2 2 6 2" xfId="27794" xr:uid="{53636843-A93C-47ED-BC8B-1FA9B143D7B0}"/>
    <cellStyle name="Normal 12 3 2 5 4 2 2 7" xfId="27795" xr:uid="{BD921A8F-7C1D-4023-A354-4988839DD047}"/>
    <cellStyle name="Normal 12 3 2 5 4 2 2 7 2" xfId="27796" xr:uid="{C76D372C-98CC-44BD-93F4-0B8D647793BC}"/>
    <cellStyle name="Normal 12 3 2 5 4 2 2 8" xfId="27797" xr:uid="{BA619EF0-7F45-4827-A339-0C624ACF4871}"/>
    <cellStyle name="Normal 12 3 2 5 4 2 2_FY15" xfId="27798" xr:uid="{0778914E-F304-4C3E-B604-67EA22F42234}"/>
    <cellStyle name="Normal 12 3 2 5 4 2 3" xfId="27799" xr:uid="{C135CF29-71B0-434E-8088-5F98D40EE82F}"/>
    <cellStyle name="Normal 12 3 2 5 4 2 3 2" xfId="27800" xr:uid="{06F2BC65-07AD-4016-A58D-1A0EF4F5263A}"/>
    <cellStyle name="Normal 12 3 2 5 4 2 4" xfId="27801" xr:uid="{E67BCA82-82FF-4A4C-AEAD-AE84F3A6785F}"/>
    <cellStyle name="Normal 12 3 2 5 4 2 4 2" xfId="27802" xr:uid="{6A492894-E78A-422E-8F5A-3C19C133BCB2}"/>
    <cellStyle name="Normal 12 3 2 5 4 2 5" xfId="27803" xr:uid="{AC308356-1018-4179-BA73-C0EBCA3882EA}"/>
    <cellStyle name="Normal 12 3 2 5 4 2 5 2" xfId="27804" xr:uid="{3BF13AF9-8562-4C8A-9C8C-987988D2CF96}"/>
    <cellStyle name="Normal 12 3 2 5 4 2 6" xfId="27805" xr:uid="{A14EA224-6405-42AB-A5F7-10AFC21BFFDA}"/>
    <cellStyle name="Normal 12 3 2 5 4 2 6 2" xfId="27806" xr:uid="{41539DB9-D9CA-42C7-95D8-0B44E703187F}"/>
    <cellStyle name="Normal 12 3 2 5 4 2 7" xfId="27807" xr:uid="{495878AA-B6DA-4B71-B094-74170472CBC8}"/>
    <cellStyle name="Normal 12 3 2 5 4 2 7 2" xfId="27808" xr:uid="{B81A5F53-3BE3-4BB6-AFCD-AC0D6CE091D5}"/>
    <cellStyle name="Normal 12 3 2 5 4 2 8" xfId="27809" xr:uid="{D3DF225B-BAA5-47ED-89F6-4A145FC39C30}"/>
    <cellStyle name="Normal 12 3 2 5 4 2 8 2" xfId="27810" xr:uid="{7774BC78-4717-413F-96C8-79C717FF85EA}"/>
    <cellStyle name="Normal 12 3 2 5 4 2 9" xfId="27811" xr:uid="{B691EFAB-BB3D-4AA6-9CEC-67A0C9566B22}"/>
    <cellStyle name="Normal 12 3 2 5 4 2_FY15" xfId="27812" xr:uid="{A5C95300-E9FE-440F-A8B6-10AA60934338}"/>
    <cellStyle name="Normal 12 3 2 5 4 3" xfId="27813" xr:uid="{68138F25-D749-4C9E-9429-D3BB970DD472}"/>
    <cellStyle name="Normal 12 3 2 5 4 3 2" xfId="27814" xr:uid="{B70509C0-BBA6-4A2F-B996-89F738276B66}"/>
    <cellStyle name="Normal 12 3 2 5 4 3 2 2" xfId="27815" xr:uid="{41A5A2AD-359A-49A1-AB7F-5DD44D4B7159}"/>
    <cellStyle name="Normal 12 3 2 5 4 3 3" xfId="27816" xr:uid="{7B644D4D-A804-4EF0-87B7-9F0C2C9C62CC}"/>
    <cellStyle name="Normal 12 3 2 5 4 3 3 2" xfId="27817" xr:uid="{C19C9AB6-F3AD-41F6-A475-72168EBB2937}"/>
    <cellStyle name="Normal 12 3 2 5 4 3 4" xfId="27818" xr:uid="{7607CF67-4E14-4812-B2B1-470B6D774D7C}"/>
    <cellStyle name="Normal 12 3 2 5 4 3 4 2" xfId="27819" xr:uid="{5DD81637-94F4-4094-9F3F-4D6DC54395A7}"/>
    <cellStyle name="Normal 12 3 2 5 4 3 5" xfId="27820" xr:uid="{5A4841D7-7AE8-4040-9B9E-3E95F4B72165}"/>
    <cellStyle name="Normal 12 3 2 5 4 3 5 2" xfId="27821" xr:uid="{79421544-CC50-4992-918F-8BB63883A7A2}"/>
    <cellStyle name="Normal 12 3 2 5 4 3 6" xfId="27822" xr:uid="{04FA4651-D124-459C-BE89-ED79AF113062}"/>
    <cellStyle name="Normal 12 3 2 5 4 3 6 2" xfId="27823" xr:uid="{60932A93-932D-4746-80F1-31191F5FB682}"/>
    <cellStyle name="Normal 12 3 2 5 4 3 7" xfId="27824" xr:uid="{F61FDC21-73C7-4238-8D89-C27F7B6A34A9}"/>
    <cellStyle name="Normal 12 3 2 5 4 3 7 2" xfId="27825" xr:uid="{7504AC00-0EC6-4F84-BD03-3D31B2ADC52C}"/>
    <cellStyle name="Normal 12 3 2 5 4 3 8" xfId="27826" xr:uid="{5BEFC961-040A-44C4-B161-8EC602E8A549}"/>
    <cellStyle name="Normal 12 3 2 5 4 3_FY15" xfId="27827" xr:uid="{A142E432-F6B1-4F58-A77F-BD4EB6EB471D}"/>
    <cellStyle name="Normal 12 3 2 5 4 4" xfId="27828" xr:uid="{F1BD1A0B-4E27-479C-A78E-359B5563546D}"/>
    <cellStyle name="Normal 12 3 2 5 4 4 2" xfId="27829" xr:uid="{8D75C824-76D3-40FA-B553-FEDEAAED6C67}"/>
    <cellStyle name="Normal 12 3 2 5 4 5" xfId="27830" xr:uid="{00878135-CD8C-4147-B7B7-5AAA887D306D}"/>
    <cellStyle name="Normal 12 3 2 5 4 5 2" xfId="27831" xr:uid="{9C772488-C053-4128-BFA7-BE4441807FF9}"/>
    <cellStyle name="Normal 12 3 2 5 4 6" xfId="27832" xr:uid="{B9382EBB-2008-4DDA-B612-0F1210C7B861}"/>
    <cellStyle name="Normal 12 3 2 5 4 6 2" xfId="27833" xr:uid="{EFB77211-17E1-421B-AC93-85540F301526}"/>
    <cellStyle name="Normal 12 3 2 5 4 7" xfId="27834" xr:uid="{E6642FAF-9712-48E4-BE19-DD9DCE0A391E}"/>
    <cellStyle name="Normal 12 3 2 5 4 7 2" xfId="27835" xr:uid="{C4F63009-646F-4EFB-ACF4-A6069926A86B}"/>
    <cellStyle name="Normal 12 3 2 5 4 8" xfId="27836" xr:uid="{94F4049F-202F-4520-904D-508615803F93}"/>
    <cellStyle name="Normal 12 3 2 5 4 8 2" xfId="27837" xr:uid="{5B180FDC-49B1-4C7F-97A9-153C76B0C2BF}"/>
    <cellStyle name="Normal 12 3 2 5 4 9" xfId="27838" xr:uid="{D0A9C4B5-55A5-40EC-9AFA-3FAABF2D3084}"/>
    <cellStyle name="Normal 12 3 2 5 4 9 2" xfId="27839" xr:uid="{63605802-622A-408C-8F3E-FF53960EB8DD}"/>
    <cellStyle name="Normal 12 3 2 5 4_AAUP CBI Calc" xfId="27840" xr:uid="{18F32994-463A-4CB9-8F18-09D6C0EB7BFB}"/>
    <cellStyle name="Normal 12 3 2 5 5" xfId="27841" xr:uid="{7A187A8F-B71C-44EB-85C7-2C6241C2DC15}"/>
    <cellStyle name="Normal 12 3 2 5 5 10" xfId="27842" xr:uid="{AB381BAF-2A6F-4CE9-A95B-0F83E79CC772}"/>
    <cellStyle name="Normal 12 3 2 5 5 2" xfId="27843" xr:uid="{04FF2D11-D0BF-423B-874D-0BBA2F1EC781}"/>
    <cellStyle name="Normal 12 3 2 5 5 2 2" xfId="27844" xr:uid="{05CD0E10-D803-4F71-B603-861D2E01B865}"/>
    <cellStyle name="Normal 12 3 2 5 5 2 2 2" xfId="27845" xr:uid="{F25F4623-3CFB-4CF4-9C94-DE09ECFF6611}"/>
    <cellStyle name="Normal 12 3 2 5 5 2 2 2 2" xfId="27846" xr:uid="{14DDD0A9-8724-4210-8C6C-5F90CF131139}"/>
    <cellStyle name="Normal 12 3 2 5 5 2 2 3" xfId="27847" xr:uid="{308C4EA8-E772-4A1C-AB8F-D88F764596E2}"/>
    <cellStyle name="Normal 12 3 2 5 5 2 2 3 2" xfId="27848" xr:uid="{363F3C78-F439-43CB-B1AB-CCFF36E815C0}"/>
    <cellStyle name="Normal 12 3 2 5 5 2 2 4" xfId="27849" xr:uid="{96132518-A4AE-4B73-AD01-84E526D7D766}"/>
    <cellStyle name="Normal 12 3 2 5 5 2 2 4 2" xfId="27850" xr:uid="{69FF5812-98A0-4669-AB9A-A72235ACD253}"/>
    <cellStyle name="Normal 12 3 2 5 5 2 2 5" xfId="27851" xr:uid="{CBF6E353-73E3-4A6E-AA5A-FF8C28819C86}"/>
    <cellStyle name="Normal 12 3 2 5 5 2 2 5 2" xfId="27852" xr:uid="{B9652AD4-F230-443F-837A-BDB51B789942}"/>
    <cellStyle name="Normal 12 3 2 5 5 2 2 6" xfId="27853" xr:uid="{DA839454-1DAE-420B-88A8-64D5220C5252}"/>
    <cellStyle name="Normal 12 3 2 5 5 2 2 6 2" xfId="27854" xr:uid="{28AD985E-263E-4C62-A460-3A3042380E35}"/>
    <cellStyle name="Normal 12 3 2 5 5 2 2 7" xfId="27855" xr:uid="{B1DDCBC5-63EB-4E2C-8CDE-99D6208DF19E}"/>
    <cellStyle name="Normal 12 3 2 5 5 2 2 7 2" xfId="27856" xr:uid="{11D62881-B98E-473B-90A9-7FC2E3A27F8B}"/>
    <cellStyle name="Normal 12 3 2 5 5 2 2 8" xfId="27857" xr:uid="{DE640CBA-C091-4A47-BEFF-5BF6061967D8}"/>
    <cellStyle name="Normal 12 3 2 5 5 2 2_FY15" xfId="27858" xr:uid="{29B4B0D7-4E82-4167-B95D-CDA87F9BF259}"/>
    <cellStyle name="Normal 12 3 2 5 5 2 3" xfId="27859" xr:uid="{F8B80053-4D0F-4618-A8CB-ACDFB4583070}"/>
    <cellStyle name="Normal 12 3 2 5 5 2 3 2" xfId="27860" xr:uid="{0085D84D-8BE9-4771-975E-CBFBB1365B7A}"/>
    <cellStyle name="Normal 12 3 2 5 5 2 4" xfId="27861" xr:uid="{A826280F-C65D-41FF-9D0F-6910FF461B4A}"/>
    <cellStyle name="Normal 12 3 2 5 5 2 4 2" xfId="27862" xr:uid="{F5239318-5E81-4A63-9249-B68B365F99DF}"/>
    <cellStyle name="Normal 12 3 2 5 5 2 5" xfId="27863" xr:uid="{749BBBBC-C22A-47EE-971B-A1180E483F00}"/>
    <cellStyle name="Normal 12 3 2 5 5 2 5 2" xfId="27864" xr:uid="{4BF82DD7-7104-4126-B5A6-775D41E0C1E6}"/>
    <cellStyle name="Normal 12 3 2 5 5 2 6" xfId="27865" xr:uid="{DAFD65D3-961D-47E4-AFD2-006878D6667E}"/>
    <cellStyle name="Normal 12 3 2 5 5 2 6 2" xfId="27866" xr:uid="{B21881CC-34D7-4555-A672-D888F07ABEDA}"/>
    <cellStyle name="Normal 12 3 2 5 5 2 7" xfId="27867" xr:uid="{FC11A589-B0D2-45E3-A3AD-2995387F702E}"/>
    <cellStyle name="Normal 12 3 2 5 5 2 7 2" xfId="27868" xr:uid="{14BC7FD4-5FE0-42C7-A1EE-84025FCCEE4D}"/>
    <cellStyle name="Normal 12 3 2 5 5 2 8" xfId="27869" xr:uid="{FE5FA085-5A52-4F3F-BC83-603097A8AB6C}"/>
    <cellStyle name="Normal 12 3 2 5 5 2 8 2" xfId="27870" xr:uid="{F4920992-DDD9-4434-858F-CAE0D54803D2}"/>
    <cellStyle name="Normal 12 3 2 5 5 2 9" xfId="27871" xr:uid="{C1CA07FF-7263-451F-93EE-32A2F3D3FD20}"/>
    <cellStyle name="Normal 12 3 2 5 5 2_FY15" xfId="27872" xr:uid="{085A0058-E1B2-4E57-983E-DE9824A88C07}"/>
    <cellStyle name="Normal 12 3 2 5 5 3" xfId="27873" xr:uid="{B93274D6-E288-4FC4-8E57-F509E9EACD45}"/>
    <cellStyle name="Normal 12 3 2 5 5 3 2" xfId="27874" xr:uid="{170879E6-0571-4D69-B00F-54B8CAF679A2}"/>
    <cellStyle name="Normal 12 3 2 5 5 3 2 2" xfId="27875" xr:uid="{98BEBD61-AF31-4038-8528-0B6D557979C8}"/>
    <cellStyle name="Normal 12 3 2 5 5 3 3" xfId="27876" xr:uid="{10C9F4E3-7F6C-4A80-89B7-0A5712C478A0}"/>
    <cellStyle name="Normal 12 3 2 5 5 3 3 2" xfId="27877" xr:uid="{0FDB1865-C3FC-4770-8491-610E9ABCDEDB}"/>
    <cellStyle name="Normal 12 3 2 5 5 3 4" xfId="27878" xr:uid="{0B6C7958-8C54-4431-87D1-7AD217FF04B2}"/>
    <cellStyle name="Normal 12 3 2 5 5 3 4 2" xfId="27879" xr:uid="{7DA0E943-6ADE-4686-AAF7-D4B6D3A42DE8}"/>
    <cellStyle name="Normal 12 3 2 5 5 3 5" xfId="27880" xr:uid="{2FA1CD2F-E2C5-4FC2-B6EB-BEDB1B818794}"/>
    <cellStyle name="Normal 12 3 2 5 5 3 5 2" xfId="27881" xr:uid="{CBE9723D-1E9C-43B8-BEEE-E04808ED7FC9}"/>
    <cellStyle name="Normal 12 3 2 5 5 3 6" xfId="27882" xr:uid="{F8F99192-9793-46EA-BCFA-5B2769E8F1BB}"/>
    <cellStyle name="Normal 12 3 2 5 5 3 6 2" xfId="27883" xr:uid="{BAE3C8A8-CB18-4EE0-BCB8-69DE549F7866}"/>
    <cellStyle name="Normal 12 3 2 5 5 3 7" xfId="27884" xr:uid="{7634E7A5-93E4-41DE-8781-15EB468ED19C}"/>
    <cellStyle name="Normal 12 3 2 5 5 3 7 2" xfId="27885" xr:uid="{655DC1E8-6DEF-4256-962D-4C4756D66F4A}"/>
    <cellStyle name="Normal 12 3 2 5 5 3 8" xfId="27886" xr:uid="{1AD73F51-3157-44BC-935B-2D275E5C8155}"/>
    <cellStyle name="Normal 12 3 2 5 5 3_FY15" xfId="27887" xr:uid="{48BD9494-08CF-4B63-96C8-9C213805117A}"/>
    <cellStyle name="Normal 12 3 2 5 5 4" xfId="27888" xr:uid="{909E366D-EFE0-4149-90A3-8355674BEBDD}"/>
    <cellStyle name="Normal 12 3 2 5 5 4 2" xfId="27889" xr:uid="{C1076428-180D-43BF-B4B6-D0D4967B026D}"/>
    <cellStyle name="Normal 12 3 2 5 5 5" xfId="27890" xr:uid="{8AE6C9AE-0ABA-4340-8297-793135487273}"/>
    <cellStyle name="Normal 12 3 2 5 5 5 2" xfId="27891" xr:uid="{F57E5F84-2F3C-47BE-826A-3CA460FB687E}"/>
    <cellStyle name="Normal 12 3 2 5 5 6" xfId="27892" xr:uid="{1C49644B-2B31-420D-958F-60145D3AE7EA}"/>
    <cellStyle name="Normal 12 3 2 5 5 6 2" xfId="27893" xr:uid="{3671A35D-490C-471B-8BFE-ADDCC4E1CB33}"/>
    <cellStyle name="Normal 12 3 2 5 5 7" xfId="27894" xr:uid="{CF162CA6-5B6B-41AE-B477-A90A59676B00}"/>
    <cellStyle name="Normal 12 3 2 5 5 7 2" xfId="27895" xr:uid="{4EEAA283-AB5A-4A6F-9BEC-3745B1CE63D9}"/>
    <cellStyle name="Normal 12 3 2 5 5 8" xfId="27896" xr:uid="{A4B869C0-F49A-4649-B589-F20578432C20}"/>
    <cellStyle name="Normal 12 3 2 5 5 8 2" xfId="27897" xr:uid="{864C6473-6812-4483-B288-20658AF1204A}"/>
    <cellStyle name="Normal 12 3 2 5 5 9" xfId="27898" xr:uid="{C6C867F7-01CF-46B1-85DE-CAA5F0223574}"/>
    <cellStyle name="Normal 12 3 2 5 5 9 2" xfId="27899" xr:uid="{C7BD38AB-C79A-4C35-B713-9B70DCAD5B85}"/>
    <cellStyle name="Normal 12 3 2 5 5_AAUP CBI Calc" xfId="27900" xr:uid="{7DFB3E1D-39FC-4DB9-807B-17F03BB0FBB7}"/>
    <cellStyle name="Normal 12 3 2 5 6" xfId="27901" xr:uid="{CB0B953E-6D4A-4484-8594-28D52A2F0555}"/>
    <cellStyle name="Normal 12 3 2 5 6 10" xfId="27902" xr:uid="{B6A4B577-7D0D-47F8-94E4-A98C490ABC2F}"/>
    <cellStyle name="Normal 12 3 2 5 6 2" xfId="27903" xr:uid="{CE29503C-EFAB-4BB7-999E-97E170B99B59}"/>
    <cellStyle name="Normal 12 3 2 5 6 2 2" xfId="27904" xr:uid="{3BBC555D-28D1-4815-86AB-AAC00617F9BE}"/>
    <cellStyle name="Normal 12 3 2 5 6 2 2 2" xfId="27905" xr:uid="{49819F7D-9F0E-4709-8B6F-36863841FD41}"/>
    <cellStyle name="Normal 12 3 2 5 6 2 2 2 2" xfId="27906" xr:uid="{A8DF157B-487A-4EF9-B5C4-4DBEC6E51652}"/>
    <cellStyle name="Normal 12 3 2 5 6 2 2 3" xfId="27907" xr:uid="{1220B02A-D203-4D5E-81BD-779A4F940DE6}"/>
    <cellStyle name="Normal 12 3 2 5 6 2 2 3 2" xfId="27908" xr:uid="{EFD995A2-4456-488E-B553-D35EF3DB2900}"/>
    <cellStyle name="Normal 12 3 2 5 6 2 2 4" xfId="27909" xr:uid="{9AF4FC2F-595F-4067-B4F7-5DB33E2BB4F4}"/>
    <cellStyle name="Normal 12 3 2 5 6 2 2 4 2" xfId="27910" xr:uid="{E33B34A9-C25B-4B01-A07F-94799FE974EE}"/>
    <cellStyle name="Normal 12 3 2 5 6 2 2 5" xfId="27911" xr:uid="{593FC1F3-86AC-4C0C-A357-228DAFEC37C4}"/>
    <cellStyle name="Normal 12 3 2 5 6 2 2 5 2" xfId="27912" xr:uid="{871F4CEB-E271-4589-A02A-A49B1E3869E8}"/>
    <cellStyle name="Normal 12 3 2 5 6 2 2 6" xfId="27913" xr:uid="{474C57EF-D3B8-4C6C-B9D6-A13ABF9B371E}"/>
    <cellStyle name="Normal 12 3 2 5 6 2 2 6 2" xfId="27914" xr:uid="{5F55AC19-EDDF-4D34-AC36-0794DAA267EB}"/>
    <cellStyle name="Normal 12 3 2 5 6 2 2 7" xfId="27915" xr:uid="{6CF503E1-32F0-4F45-B870-CC1F582B80C9}"/>
    <cellStyle name="Normal 12 3 2 5 6 2 2 7 2" xfId="27916" xr:uid="{A69D06CE-5B2B-46BD-A533-15B82A475FA3}"/>
    <cellStyle name="Normal 12 3 2 5 6 2 2 8" xfId="27917" xr:uid="{2956DCE4-1D30-41F6-961E-0B54822D29D0}"/>
    <cellStyle name="Normal 12 3 2 5 6 2 2_FY15" xfId="27918" xr:uid="{A83DC431-6B93-4109-A968-D11B916163AC}"/>
    <cellStyle name="Normal 12 3 2 5 6 2 3" xfId="27919" xr:uid="{84778088-A9A0-4AA5-ABF8-A5531EF929C0}"/>
    <cellStyle name="Normal 12 3 2 5 6 2 3 2" xfId="27920" xr:uid="{3D95FFFE-0BF0-4D67-AC7D-A0CE37635612}"/>
    <cellStyle name="Normal 12 3 2 5 6 2 4" xfId="27921" xr:uid="{A7E43156-E0AA-4089-8401-D788B4E5A232}"/>
    <cellStyle name="Normal 12 3 2 5 6 2 4 2" xfId="27922" xr:uid="{7F77D915-6A7F-47D3-BDFF-CA3B4D6AF774}"/>
    <cellStyle name="Normal 12 3 2 5 6 2 5" xfId="27923" xr:uid="{FE4B6273-CFC3-4D0E-9108-7AB968E32867}"/>
    <cellStyle name="Normal 12 3 2 5 6 2 5 2" xfId="27924" xr:uid="{3F253BC2-5D83-4544-94B9-5D6BF3B3A884}"/>
    <cellStyle name="Normal 12 3 2 5 6 2 6" xfId="27925" xr:uid="{C5E7121A-A04C-458C-9398-FE89BDD463DE}"/>
    <cellStyle name="Normal 12 3 2 5 6 2 6 2" xfId="27926" xr:uid="{B67FCF1C-6019-40A5-B031-500BBD97EF70}"/>
    <cellStyle name="Normal 12 3 2 5 6 2 7" xfId="27927" xr:uid="{71A9014F-4DD6-4AB9-9E99-C89F39278AE8}"/>
    <cellStyle name="Normal 12 3 2 5 6 2 7 2" xfId="27928" xr:uid="{AC38D84C-C40D-4437-AA9B-0B94FBDBDEB6}"/>
    <cellStyle name="Normal 12 3 2 5 6 2 8" xfId="27929" xr:uid="{C7B17903-E755-40F0-BA9B-FF8A8AE7937B}"/>
    <cellStyle name="Normal 12 3 2 5 6 2 8 2" xfId="27930" xr:uid="{4DBFC997-2460-4FF1-9412-3A837021B8F9}"/>
    <cellStyle name="Normal 12 3 2 5 6 2 9" xfId="27931" xr:uid="{A6C425F1-C6B9-4760-8101-6515F849F77A}"/>
    <cellStyle name="Normal 12 3 2 5 6 2_FY15" xfId="27932" xr:uid="{47AA9E89-A822-431B-8992-BF35F377E225}"/>
    <cellStyle name="Normal 12 3 2 5 6 3" xfId="27933" xr:uid="{7C00FE1D-20F7-41BF-8670-296EFD2B7757}"/>
    <cellStyle name="Normal 12 3 2 5 6 3 2" xfId="27934" xr:uid="{EAF725E6-FA67-4AF4-AD21-2FAA12BEAB59}"/>
    <cellStyle name="Normal 12 3 2 5 6 3 2 2" xfId="27935" xr:uid="{BB34DF22-8D07-4891-8B02-A25FAD95387D}"/>
    <cellStyle name="Normal 12 3 2 5 6 3 3" xfId="27936" xr:uid="{61EEE26D-97FA-4D10-A803-C93B9C37F08B}"/>
    <cellStyle name="Normal 12 3 2 5 6 3 3 2" xfId="27937" xr:uid="{B0B0AA0E-5091-4CF3-BAB8-8BA412F4C63E}"/>
    <cellStyle name="Normal 12 3 2 5 6 3 4" xfId="27938" xr:uid="{F03AB8E4-84EB-4831-9185-07321610367B}"/>
    <cellStyle name="Normal 12 3 2 5 6 3 4 2" xfId="27939" xr:uid="{F426E384-3326-4216-946B-F41867AA2565}"/>
    <cellStyle name="Normal 12 3 2 5 6 3 5" xfId="27940" xr:uid="{9BEF9136-1374-4ED3-8DF6-1B1248DFC59C}"/>
    <cellStyle name="Normal 12 3 2 5 6 3 5 2" xfId="27941" xr:uid="{DBA1D596-CEA7-41ED-BF43-CD358FF0E71C}"/>
    <cellStyle name="Normal 12 3 2 5 6 3 6" xfId="27942" xr:uid="{A6F5450B-82FD-4FD6-BEB2-F39F32BFC362}"/>
    <cellStyle name="Normal 12 3 2 5 6 3 6 2" xfId="27943" xr:uid="{40F87895-3AE7-42C9-9E6A-F41FDF543D39}"/>
    <cellStyle name="Normal 12 3 2 5 6 3 7" xfId="27944" xr:uid="{9C7C5625-2DB8-4553-8BC4-B3F24F710019}"/>
    <cellStyle name="Normal 12 3 2 5 6 3 7 2" xfId="27945" xr:uid="{F983C919-457D-4476-A5BD-A82E81D6320B}"/>
    <cellStyle name="Normal 12 3 2 5 6 3 8" xfId="27946" xr:uid="{D02ECA02-FB9A-409F-BC60-089901D9EEE9}"/>
    <cellStyle name="Normal 12 3 2 5 6 3_FY15" xfId="27947" xr:uid="{01F456C4-6ED5-4A4B-A14C-BB1121C09C40}"/>
    <cellStyle name="Normal 12 3 2 5 6 4" xfId="27948" xr:uid="{E76C2CDE-8DA3-4BC8-A9F5-AB3EA6F88BD6}"/>
    <cellStyle name="Normal 12 3 2 5 6 4 2" xfId="27949" xr:uid="{CCF6572E-3EB7-4B48-A952-A6BFC9147EDD}"/>
    <cellStyle name="Normal 12 3 2 5 6 5" xfId="27950" xr:uid="{92C9AFB2-F6CE-4D8F-857C-7579A3F34E31}"/>
    <cellStyle name="Normal 12 3 2 5 6 5 2" xfId="27951" xr:uid="{BD97AC0D-37E3-4CA0-B9DF-5C0B4A23279B}"/>
    <cellStyle name="Normal 12 3 2 5 6 6" xfId="27952" xr:uid="{48E3843A-189C-4DF7-9CE3-4CE85FD6AF4F}"/>
    <cellStyle name="Normal 12 3 2 5 6 6 2" xfId="27953" xr:uid="{9DE83158-045F-4427-8C95-BF2E725DC95D}"/>
    <cellStyle name="Normal 12 3 2 5 6 7" xfId="27954" xr:uid="{B9666140-AE7C-4545-B684-B040E7192192}"/>
    <cellStyle name="Normal 12 3 2 5 6 7 2" xfId="27955" xr:uid="{73BC9E80-8809-4671-B59F-7F676D0E559E}"/>
    <cellStyle name="Normal 12 3 2 5 6 8" xfId="27956" xr:uid="{6D74B74C-C516-4E43-8B51-78649305AF2C}"/>
    <cellStyle name="Normal 12 3 2 5 6 8 2" xfId="27957" xr:uid="{0D4D6E86-C82B-41C4-8C70-D467190046BD}"/>
    <cellStyle name="Normal 12 3 2 5 6 9" xfId="27958" xr:uid="{5B3B0572-CF5E-4864-8DD0-D204B7ECC329}"/>
    <cellStyle name="Normal 12 3 2 5 6 9 2" xfId="27959" xr:uid="{E9065D42-55DF-4994-BEEE-D0F57CB3AB01}"/>
    <cellStyle name="Normal 12 3 2 5 6_AAUP CBI Calc" xfId="27960" xr:uid="{738CC838-8124-492C-9DA4-B70803BA97D1}"/>
    <cellStyle name="Normal 12 3 2 5 7" xfId="27961" xr:uid="{3FB9812A-A37E-4B1A-A38D-D94BDC8861E5}"/>
    <cellStyle name="Normal 12 3 2 5 7 2" xfId="27962" xr:uid="{205B8C7A-B658-4CB8-9888-80C0587F56A0}"/>
    <cellStyle name="Normal 12 3 2 5 7 2 2" xfId="27963" xr:uid="{6C9BC99A-D8D6-4C4F-861E-D6900E4DA261}"/>
    <cellStyle name="Normal 12 3 2 5 7 2 2 2" xfId="27964" xr:uid="{0816F15B-3FCE-4318-A107-2EF556608790}"/>
    <cellStyle name="Normal 12 3 2 5 7 2 3" xfId="27965" xr:uid="{01F9BE4D-8901-425A-8346-A13EA382B47F}"/>
    <cellStyle name="Normal 12 3 2 5 7 2 3 2" xfId="27966" xr:uid="{29FCA316-490D-45C0-9920-F04BA2B83B85}"/>
    <cellStyle name="Normal 12 3 2 5 7 2 4" xfId="27967" xr:uid="{469D4B77-8E09-4FF9-84E5-E7DD7EC46AB6}"/>
    <cellStyle name="Normal 12 3 2 5 7 2 4 2" xfId="27968" xr:uid="{31DE02C5-4167-46DC-95AD-B95409CE4278}"/>
    <cellStyle name="Normal 12 3 2 5 7 2 5" xfId="27969" xr:uid="{C318B18D-5B05-4025-93F8-34719B72A67E}"/>
    <cellStyle name="Normal 12 3 2 5 7 2 5 2" xfId="27970" xr:uid="{7AEDC224-0EB4-4063-941E-B2EC60694981}"/>
    <cellStyle name="Normal 12 3 2 5 7 2 6" xfId="27971" xr:uid="{1EF6FBFA-E3F5-49F8-BDE6-94F7FB7B6FF6}"/>
    <cellStyle name="Normal 12 3 2 5 7 2 6 2" xfId="27972" xr:uid="{0A1AAFFC-B0FA-4A6F-A615-E3DFCFDD42EC}"/>
    <cellStyle name="Normal 12 3 2 5 7 2 7" xfId="27973" xr:uid="{93F2E33A-68BA-4EFF-8B0E-08D2395D2DEB}"/>
    <cellStyle name="Normal 12 3 2 5 7 2 7 2" xfId="27974" xr:uid="{9B14E8D5-1A33-4F14-BC6B-7D2F309E96A4}"/>
    <cellStyle name="Normal 12 3 2 5 7 2 8" xfId="27975" xr:uid="{4F1CC319-7A1D-45ED-8E4E-0A888C7BC341}"/>
    <cellStyle name="Normal 12 3 2 5 7 2_FY15" xfId="27976" xr:uid="{4A1B1CB4-6A25-4C06-8065-66A9B3CAB4F9}"/>
    <cellStyle name="Normal 12 3 2 5 7 3" xfId="27977" xr:uid="{E0147209-9225-4E54-87BF-23CDA0D62E40}"/>
    <cellStyle name="Normal 12 3 2 5 7 3 2" xfId="27978" xr:uid="{B5218A3A-542D-482D-BBA0-F7A3CF23A1FB}"/>
    <cellStyle name="Normal 12 3 2 5 7 4" xfId="27979" xr:uid="{6C520282-8FA7-408A-BDF9-7F5F588C6CA2}"/>
    <cellStyle name="Normal 12 3 2 5 7 4 2" xfId="27980" xr:uid="{F77C714D-A579-4691-8422-B35A15744860}"/>
    <cellStyle name="Normal 12 3 2 5 7 5" xfId="27981" xr:uid="{B96D8E03-3248-4F10-B5E6-762600481B06}"/>
    <cellStyle name="Normal 12 3 2 5 7 5 2" xfId="27982" xr:uid="{8AAA8ACC-AC40-405E-A93C-66AB7BBA2DC1}"/>
    <cellStyle name="Normal 12 3 2 5 7 6" xfId="27983" xr:uid="{1D9F0A6A-9CF5-48AF-AEB9-B1528FC540C1}"/>
    <cellStyle name="Normal 12 3 2 5 7 6 2" xfId="27984" xr:uid="{A5220BD6-3B2A-4517-8298-03FEA9A17E00}"/>
    <cellStyle name="Normal 12 3 2 5 7 7" xfId="27985" xr:uid="{30F64DD9-CC2C-4B5D-A71F-26625AABC693}"/>
    <cellStyle name="Normal 12 3 2 5 7 7 2" xfId="27986" xr:uid="{46A60A58-A3EB-4AC9-A222-AE4305AE41C6}"/>
    <cellStyle name="Normal 12 3 2 5 7 8" xfId="27987" xr:uid="{C645BC25-10BD-486D-97DC-D1926D842F4E}"/>
    <cellStyle name="Normal 12 3 2 5 7 8 2" xfId="27988" xr:uid="{08DC1704-225D-4B12-A872-019C5854094F}"/>
    <cellStyle name="Normal 12 3 2 5 7 9" xfId="27989" xr:uid="{F514A548-358B-4A52-91D3-D0DF70915DE7}"/>
    <cellStyle name="Normal 12 3 2 5 7_FY15" xfId="27990" xr:uid="{6B20BDDE-993C-4C44-95A4-8A720DDCE6E1}"/>
    <cellStyle name="Normal 12 3 2 5 8" xfId="27991" xr:uid="{9663A837-B783-4FA9-BF5A-52B24E50DBC6}"/>
    <cellStyle name="Normal 12 3 2 5 8 2" xfId="27992" xr:uid="{23A22A9A-11FF-4174-A977-C1C60AC2F69D}"/>
    <cellStyle name="Normal 12 3 2 5 8 2 2" xfId="27993" xr:uid="{60F5D78A-5539-4F3B-BA63-586F41F0146B}"/>
    <cellStyle name="Normal 12 3 2 5 8 2 2 2" xfId="27994" xr:uid="{08775977-AFF6-47C5-B45E-12B4613D57C7}"/>
    <cellStyle name="Normal 12 3 2 5 8 2 3" xfId="27995" xr:uid="{13ED0157-0C66-48FD-A23B-54A4A4BA0457}"/>
    <cellStyle name="Normal 12 3 2 5 8 2 3 2" xfId="27996" xr:uid="{3C3E0EAF-9D17-4EC4-AA63-E38CDF5F53AD}"/>
    <cellStyle name="Normal 12 3 2 5 8 2 4" xfId="27997" xr:uid="{C4E05402-072A-4223-83CB-75F87A3AC646}"/>
    <cellStyle name="Normal 12 3 2 5 8 2 4 2" xfId="27998" xr:uid="{F74F8B74-B278-42F7-8768-8F74379DB444}"/>
    <cellStyle name="Normal 12 3 2 5 8 2 5" xfId="27999" xr:uid="{B5DF1651-5535-4D55-9D5E-78E7E33201B6}"/>
    <cellStyle name="Normal 12 3 2 5 8 2 5 2" xfId="28000" xr:uid="{CE6729D1-9A34-4096-80BD-B767CB1DD718}"/>
    <cellStyle name="Normal 12 3 2 5 8 2 6" xfId="28001" xr:uid="{C01148F8-4068-44A5-A4D6-A5D5A5258022}"/>
    <cellStyle name="Normal 12 3 2 5 8 2 6 2" xfId="28002" xr:uid="{35AE4632-332C-4D04-ACB0-D368AC7A5147}"/>
    <cellStyle name="Normal 12 3 2 5 8 2 7" xfId="28003" xr:uid="{4E0706E5-278F-4BF1-AC55-C103429148DF}"/>
    <cellStyle name="Normal 12 3 2 5 8 2 7 2" xfId="28004" xr:uid="{341316FB-8758-468E-9F75-5D53AA27845A}"/>
    <cellStyle name="Normal 12 3 2 5 8 2 8" xfId="28005" xr:uid="{C332A113-37D4-4BBE-B54F-43BC12E4462F}"/>
    <cellStyle name="Normal 12 3 2 5 8 2_FY15" xfId="28006" xr:uid="{98F30C75-54C0-4F3D-8003-EA71E323EF46}"/>
    <cellStyle name="Normal 12 3 2 5 8 3" xfId="28007" xr:uid="{03B685E2-7C20-4681-8717-4B91FDFACA16}"/>
    <cellStyle name="Normal 12 3 2 5 8 3 2" xfId="28008" xr:uid="{F7019E2C-221C-4867-850E-F3E54ED547F9}"/>
    <cellStyle name="Normal 12 3 2 5 8 4" xfId="28009" xr:uid="{A89D8955-376D-4C39-BBFA-A1C269FF700C}"/>
    <cellStyle name="Normal 12 3 2 5 8 4 2" xfId="28010" xr:uid="{172C60FC-BD3C-483E-926B-48DCD45E5A04}"/>
    <cellStyle name="Normal 12 3 2 5 8 5" xfId="28011" xr:uid="{910F1FFC-614D-4601-B1A1-A617D657323B}"/>
    <cellStyle name="Normal 12 3 2 5 8 5 2" xfId="28012" xr:uid="{AD2D6AF7-B2AE-4D82-8CF2-940E65F32FC7}"/>
    <cellStyle name="Normal 12 3 2 5 8 6" xfId="28013" xr:uid="{D35F5A5C-70CD-473E-B16F-0787B5364634}"/>
    <cellStyle name="Normal 12 3 2 5 8 6 2" xfId="28014" xr:uid="{61A1BD77-242B-4210-ADD0-D4012BA0CBE8}"/>
    <cellStyle name="Normal 12 3 2 5 8 7" xfId="28015" xr:uid="{ED3AF1FD-F737-4ADC-B60A-F1093798ACD0}"/>
    <cellStyle name="Normal 12 3 2 5 8 7 2" xfId="28016" xr:uid="{DA2F079B-37F6-40E1-8501-AED1C147A5A6}"/>
    <cellStyle name="Normal 12 3 2 5 8 8" xfId="28017" xr:uid="{9B987D29-0D80-4B9E-8F18-5CA5FBFA4ADC}"/>
    <cellStyle name="Normal 12 3 2 5 8 8 2" xfId="28018" xr:uid="{04671E9F-0F3F-4D52-ADA4-D855F1AFA3B5}"/>
    <cellStyle name="Normal 12 3 2 5 8 9" xfId="28019" xr:uid="{062DD698-0F04-4724-966F-52D74A5D3993}"/>
    <cellStyle name="Normal 12 3 2 5 8_FY15" xfId="28020" xr:uid="{83BDA5B8-C818-445D-B77C-1C13F446A9AF}"/>
    <cellStyle name="Normal 12 3 2 5 9" xfId="28021" xr:uid="{52C40CB2-6B73-401C-8797-723AE0B69AFE}"/>
    <cellStyle name="Normal 12 3 2 5 9 2" xfId="28022" xr:uid="{F01ED2B6-F6CB-4BC5-9656-A3DCFAAD77B0}"/>
    <cellStyle name="Normal 12 3 2 5 9 2 2" xfId="28023" xr:uid="{37CF1D27-7C18-40EC-9D02-1E5C94CCD548}"/>
    <cellStyle name="Normal 12 3 2 5 9 3" xfId="28024" xr:uid="{7DFEFDB4-E668-4A88-913E-9058F30D99AB}"/>
    <cellStyle name="Normal 12 3 2 5 9 3 2" xfId="28025" xr:uid="{13C1FECF-471C-4650-B439-755B75DA44D1}"/>
    <cellStyle name="Normal 12 3 2 5 9 4" xfId="28026" xr:uid="{84284592-658A-4F43-8116-E22CC58738DB}"/>
    <cellStyle name="Normal 12 3 2 5 9 4 2" xfId="28027" xr:uid="{8BFB6079-7243-429D-91D2-7EFD3CDA815C}"/>
    <cellStyle name="Normal 12 3 2 5 9 5" xfId="28028" xr:uid="{589408C5-1EC6-4BA7-8F74-3C243BA7CCCA}"/>
    <cellStyle name="Normal 12 3 2 5 9 5 2" xfId="28029" xr:uid="{8FE8B716-F3A9-4A3D-8B04-6924F4DDD164}"/>
    <cellStyle name="Normal 12 3 2 5 9 6" xfId="28030" xr:uid="{B128D140-2FA5-4E89-8423-C53419EDE8DB}"/>
    <cellStyle name="Normal 12 3 2 5 9 6 2" xfId="28031" xr:uid="{C278DDA2-BE4A-4483-9D78-2E90B3B99FA8}"/>
    <cellStyle name="Normal 12 3 2 5 9 7" xfId="28032" xr:uid="{AB3EDD15-3AC6-46AF-835C-B087979F5D83}"/>
    <cellStyle name="Normal 12 3 2 5 9 7 2" xfId="28033" xr:uid="{7382CC30-00DE-4892-8D91-7D6BDCD1B630}"/>
    <cellStyle name="Normal 12 3 2 5 9 8" xfId="28034" xr:uid="{B3AA1CCA-A2C6-42DF-8BA0-FFB2CBAD6585}"/>
    <cellStyle name="Normal 12 3 2 5 9_FY15" xfId="28035" xr:uid="{5E48F5A6-B9E3-41EF-813F-3126BD36ABE3}"/>
    <cellStyle name="Normal 12 3 2 5_AAUP CBI Calc" xfId="28036" xr:uid="{3BE6FBAB-9335-4467-8F75-98F921BECB6A}"/>
    <cellStyle name="Normal 12 3 2 6" xfId="28037" xr:uid="{96D47206-6020-4689-B31B-140C4359DFDE}"/>
    <cellStyle name="Normal 12 3 2 6 10" xfId="28038" xr:uid="{94DE51B4-BB4D-4146-A0A9-8140DED3BBFC}"/>
    <cellStyle name="Normal 12 3 2 6 10 2" xfId="28039" xr:uid="{C0890E39-9C5B-4211-81BB-99804BBE2E20}"/>
    <cellStyle name="Normal 12 3 2 6 11" xfId="28040" xr:uid="{26118711-9A4D-433A-BBBE-F0A3A4B0A45D}"/>
    <cellStyle name="Normal 12 3 2 6 11 2" xfId="28041" xr:uid="{C865252B-EE74-450F-92BF-9B41E64F9FFD}"/>
    <cellStyle name="Normal 12 3 2 6 12" xfId="28042" xr:uid="{B15D4623-1126-433F-8D38-FDCA25668116}"/>
    <cellStyle name="Normal 12 3 2 6 12 2" xfId="28043" xr:uid="{80A0D0E1-11D0-428E-BF51-ED759FE65FDB}"/>
    <cellStyle name="Normal 12 3 2 6 13" xfId="28044" xr:uid="{647AC487-12A9-4D6B-B971-B6A5A8290567}"/>
    <cellStyle name="Normal 12 3 2 6 13 2" xfId="28045" xr:uid="{1A73A26D-E595-401A-8F12-58F76F005656}"/>
    <cellStyle name="Normal 12 3 2 6 14" xfId="28046" xr:uid="{863F53EE-1F09-4843-A1DE-8FD87DD92259}"/>
    <cellStyle name="Normal 12 3 2 6 14 2" xfId="28047" xr:uid="{D740D847-209A-4A6E-A897-ABC856B8A8E3}"/>
    <cellStyle name="Normal 12 3 2 6 15" xfId="28048" xr:uid="{D0A18158-49F0-49B4-AACF-BA1BC0284680}"/>
    <cellStyle name="Normal 12 3 2 6 2" xfId="28049" xr:uid="{4A8A3588-6E10-4A7F-91D2-CF13DCAC364D}"/>
    <cellStyle name="Normal 12 3 2 6 2 10" xfId="28050" xr:uid="{17EE63D2-369F-4180-A427-B0169C0ED5D9}"/>
    <cellStyle name="Normal 12 3 2 6 2 10 2" xfId="28051" xr:uid="{75645547-0D0A-4BA7-8B5F-C0D3BAACD832}"/>
    <cellStyle name="Normal 12 3 2 6 2 11" xfId="28052" xr:uid="{681041DD-CC4D-4A35-B492-FF669AF24A04}"/>
    <cellStyle name="Normal 12 3 2 6 2 2" xfId="28053" xr:uid="{B74A12A0-7853-44F2-9BF4-1BA8A953C01F}"/>
    <cellStyle name="Normal 12 3 2 6 2 2 2" xfId="28054" xr:uid="{8A13D010-67D1-453A-A536-6621E9182886}"/>
    <cellStyle name="Normal 12 3 2 6 2 2 2 2" xfId="28055" xr:uid="{DC118A8F-77BF-4394-BA68-C001E445443F}"/>
    <cellStyle name="Normal 12 3 2 6 2 2 2 2 2" xfId="28056" xr:uid="{AF825C8A-526E-47E6-9FBD-F97699098AB2}"/>
    <cellStyle name="Normal 12 3 2 6 2 2 2 3" xfId="28057" xr:uid="{7EAFCFD4-6291-485D-A13D-E41234EA2D9E}"/>
    <cellStyle name="Normal 12 3 2 6 2 2 2 3 2" xfId="28058" xr:uid="{6A11952A-2260-4A19-8873-1AD1F4A24341}"/>
    <cellStyle name="Normal 12 3 2 6 2 2 2 4" xfId="28059" xr:uid="{A91E0D34-25D7-4DE2-B83F-63A4E8F621ED}"/>
    <cellStyle name="Normal 12 3 2 6 2 2 2 4 2" xfId="28060" xr:uid="{E172D8CD-EA0B-4E24-9B21-CBB8D074E7AC}"/>
    <cellStyle name="Normal 12 3 2 6 2 2 2 5" xfId="28061" xr:uid="{03B573B4-1CD1-4455-B9C5-F7BDF1747568}"/>
    <cellStyle name="Normal 12 3 2 6 2 2 2 5 2" xfId="28062" xr:uid="{7D9A47C4-CE92-40C3-808A-A1EAC06EFE34}"/>
    <cellStyle name="Normal 12 3 2 6 2 2 2 6" xfId="28063" xr:uid="{3FCA2D32-643E-484F-94D4-3D8FFEE929E9}"/>
    <cellStyle name="Normal 12 3 2 6 2 2 2 6 2" xfId="28064" xr:uid="{D003AF46-87EB-4548-91ED-703A1A746631}"/>
    <cellStyle name="Normal 12 3 2 6 2 2 2 7" xfId="28065" xr:uid="{8493FB88-AFA1-49B2-8AF8-D650E56F2CA1}"/>
    <cellStyle name="Normal 12 3 2 6 2 2 2 7 2" xfId="28066" xr:uid="{B8658E51-30F3-4F6A-AD00-0BD70F9F74DE}"/>
    <cellStyle name="Normal 12 3 2 6 2 2 2 8" xfId="28067" xr:uid="{A272B881-4AC9-4EA8-BD0E-00BC21B853D7}"/>
    <cellStyle name="Normal 12 3 2 6 2 2 2_FY15" xfId="28068" xr:uid="{BC979DD9-75E1-45F9-A219-0024AED10EA1}"/>
    <cellStyle name="Normal 12 3 2 6 2 2 3" xfId="28069" xr:uid="{757878C8-FF91-4321-816F-E29B5A8E5A42}"/>
    <cellStyle name="Normal 12 3 2 6 2 2 3 2" xfId="28070" xr:uid="{9745F529-4300-4701-BC5B-0517E9E8BCB3}"/>
    <cellStyle name="Normal 12 3 2 6 2 2 4" xfId="28071" xr:uid="{0F8C3B66-2A94-4AE4-83B5-65B8611C4453}"/>
    <cellStyle name="Normal 12 3 2 6 2 2 4 2" xfId="28072" xr:uid="{2F6D7840-8D25-4EA1-8099-80639B5CEB99}"/>
    <cellStyle name="Normal 12 3 2 6 2 2 5" xfId="28073" xr:uid="{680080AB-D27B-4658-8FA4-1FD30620F99B}"/>
    <cellStyle name="Normal 12 3 2 6 2 2 5 2" xfId="28074" xr:uid="{91D0DAA2-8483-4EB1-B9EC-8CCBA86520A3}"/>
    <cellStyle name="Normal 12 3 2 6 2 2 6" xfId="28075" xr:uid="{077F909D-BA67-4E13-9A12-CD0D829E56C8}"/>
    <cellStyle name="Normal 12 3 2 6 2 2 6 2" xfId="28076" xr:uid="{E22C4ECF-4AEA-4922-A248-7692E6E01F68}"/>
    <cellStyle name="Normal 12 3 2 6 2 2 7" xfId="28077" xr:uid="{0BAADCAA-0855-4ECA-A9CF-6754B486585F}"/>
    <cellStyle name="Normal 12 3 2 6 2 2 7 2" xfId="28078" xr:uid="{C49D73D3-2DCC-4B0F-A9F6-E6AC93E75B95}"/>
    <cellStyle name="Normal 12 3 2 6 2 2 8" xfId="28079" xr:uid="{053A3F66-719B-4107-9BDD-11DA86B8BAE9}"/>
    <cellStyle name="Normal 12 3 2 6 2 2 8 2" xfId="28080" xr:uid="{D298552F-2B9A-4821-A2E4-4EF9E1A9F9B5}"/>
    <cellStyle name="Normal 12 3 2 6 2 2 9" xfId="28081" xr:uid="{A1D8C0C1-81B0-4A08-827C-A12065E2F011}"/>
    <cellStyle name="Normal 12 3 2 6 2 2_FY15" xfId="28082" xr:uid="{3E47829C-227A-4FBE-AEAD-CE0193DBE05A}"/>
    <cellStyle name="Normal 12 3 2 6 2 3" xfId="28083" xr:uid="{DCDF7B28-3BAC-44CD-B176-5A254D67D94B}"/>
    <cellStyle name="Normal 12 3 2 6 2 3 2" xfId="28084" xr:uid="{4324FA26-E274-4A6F-B877-CC36A28F86FF}"/>
    <cellStyle name="Normal 12 3 2 6 2 3 2 2" xfId="28085" xr:uid="{B0E675DF-C1D2-4113-835A-5DA5A4EA8C9E}"/>
    <cellStyle name="Normal 12 3 2 6 2 3 2 2 2" xfId="28086" xr:uid="{3F66FE89-DF4B-4A19-81F4-1D21739D4B9D}"/>
    <cellStyle name="Normal 12 3 2 6 2 3 2 3" xfId="28087" xr:uid="{891882AF-E35F-4D4C-AC5F-521289DE3206}"/>
    <cellStyle name="Normal 12 3 2 6 2 3 2 3 2" xfId="28088" xr:uid="{BF8DA268-429C-4D35-8D20-03675A37FB70}"/>
    <cellStyle name="Normal 12 3 2 6 2 3 2 4" xfId="28089" xr:uid="{BF55FCA2-D0A3-47F3-A593-326E904ABC06}"/>
    <cellStyle name="Normal 12 3 2 6 2 3 2 4 2" xfId="28090" xr:uid="{A57325CA-CFAE-4980-89E8-7C728497379B}"/>
    <cellStyle name="Normal 12 3 2 6 2 3 2 5" xfId="28091" xr:uid="{CC0C619A-0475-4CFA-9E5A-E3C913C2387C}"/>
    <cellStyle name="Normal 12 3 2 6 2 3 2 5 2" xfId="28092" xr:uid="{EE06C2F4-BD88-4113-BEDA-C1223A687BA3}"/>
    <cellStyle name="Normal 12 3 2 6 2 3 2 6" xfId="28093" xr:uid="{14C63FC1-A523-4ADF-A614-A2FBB4CAC63F}"/>
    <cellStyle name="Normal 12 3 2 6 2 3 2 6 2" xfId="28094" xr:uid="{B0EEE90A-B127-4F7D-8AFE-1F8122627347}"/>
    <cellStyle name="Normal 12 3 2 6 2 3 2 7" xfId="28095" xr:uid="{659C7CC4-8E46-460F-B2D5-31763C4B9526}"/>
    <cellStyle name="Normal 12 3 2 6 2 3 2 7 2" xfId="28096" xr:uid="{0078FB77-A218-491B-A3E2-440DD79CA8AD}"/>
    <cellStyle name="Normal 12 3 2 6 2 3 2 8" xfId="28097" xr:uid="{BB39103D-FFF7-4521-BF57-108D0505AFAD}"/>
    <cellStyle name="Normal 12 3 2 6 2 3 2_FY15" xfId="28098" xr:uid="{7C638A61-E714-44B5-8472-4E3765767A95}"/>
    <cellStyle name="Normal 12 3 2 6 2 3 3" xfId="28099" xr:uid="{B5DFAF9B-B001-4D23-92D6-B1C60EF40DDE}"/>
    <cellStyle name="Normal 12 3 2 6 2 3 3 2" xfId="28100" xr:uid="{B106CE47-6C66-4179-AF1D-3D54F871E073}"/>
    <cellStyle name="Normal 12 3 2 6 2 3 4" xfId="28101" xr:uid="{6B5455AF-1F44-463E-A5CB-C0AF7E283AD1}"/>
    <cellStyle name="Normal 12 3 2 6 2 3 4 2" xfId="28102" xr:uid="{B57850D3-59A6-4CF7-9C9A-214C642C0A2D}"/>
    <cellStyle name="Normal 12 3 2 6 2 3 5" xfId="28103" xr:uid="{70C04C0A-3370-4F95-8023-72CF4032EA53}"/>
    <cellStyle name="Normal 12 3 2 6 2 3 5 2" xfId="28104" xr:uid="{1B474625-E2F1-4C79-8A7E-48FAD9C0E6DB}"/>
    <cellStyle name="Normal 12 3 2 6 2 3 6" xfId="28105" xr:uid="{CED849B5-68F9-4242-9BFB-2EB96F32A5C1}"/>
    <cellStyle name="Normal 12 3 2 6 2 3 6 2" xfId="28106" xr:uid="{9A41F734-302D-4BBA-939A-733517CCFFEA}"/>
    <cellStyle name="Normal 12 3 2 6 2 3 7" xfId="28107" xr:uid="{2103FCE7-5D60-48A9-828C-7A933C72780F}"/>
    <cellStyle name="Normal 12 3 2 6 2 3 7 2" xfId="28108" xr:uid="{7FB4A610-4F38-42B9-BEFD-50AC442B9357}"/>
    <cellStyle name="Normal 12 3 2 6 2 3 8" xfId="28109" xr:uid="{7F75DB52-E02E-4216-B5F2-7BB8E64765F3}"/>
    <cellStyle name="Normal 12 3 2 6 2 3 8 2" xfId="28110" xr:uid="{1D62EA71-5C1A-4733-94B4-32F0C008523A}"/>
    <cellStyle name="Normal 12 3 2 6 2 3 9" xfId="28111" xr:uid="{DC57FEF3-8143-4390-90E2-095E17798555}"/>
    <cellStyle name="Normal 12 3 2 6 2 3_FY15" xfId="28112" xr:uid="{F1F6B687-3DAB-4829-A921-41E7487965B0}"/>
    <cellStyle name="Normal 12 3 2 6 2 4" xfId="28113" xr:uid="{9FDF0AB2-34C8-4988-8E90-8EA56193520A}"/>
    <cellStyle name="Normal 12 3 2 6 2 4 2" xfId="28114" xr:uid="{18EE9CD8-E634-4A7D-975B-D014A6AF66FC}"/>
    <cellStyle name="Normal 12 3 2 6 2 4 2 2" xfId="28115" xr:uid="{88B0171C-31B3-43B2-A7C3-D3FDDE8E47CA}"/>
    <cellStyle name="Normal 12 3 2 6 2 4 3" xfId="28116" xr:uid="{0FBC5B1A-06AB-432A-A2BA-3D07408A5035}"/>
    <cellStyle name="Normal 12 3 2 6 2 4 3 2" xfId="28117" xr:uid="{9F3A1CFA-5F33-4D37-9B7B-7933D013716B}"/>
    <cellStyle name="Normal 12 3 2 6 2 4 4" xfId="28118" xr:uid="{9F9D4882-E760-4746-BDFD-B9634F9B3B8A}"/>
    <cellStyle name="Normal 12 3 2 6 2 4 4 2" xfId="28119" xr:uid="{68957291-F266-4F23-9B12-E819D7755037}"/>
    <cellStyle name="Normal 12 3 2 6 2 4 5" xfId="28120" xr:uid="{272D23C4-A285-4B89-8C12-D4F1403B0B3D}"/>
    <cellStyle name="Normal 12 3 2 6 2 4 5 2" xfId="28121" xr:uid="{AB5E3D98-7E63-4E26-A89C-CDF5007E0A4B}"/>
    <cellStyle name="Normal 12 3 2 6 2 4 6" xfId="28122" xr:uid="{F99139FE-776A-46F7-9ACF-DF3A4F996C31}"/>
    <cellStyle name="Normal 12 3 2 6 2 4 6 2" xfId="28123" xr:uid="{1062869E-E4A2-4D44-872C-EEDC5E06FD5D}"/>
    <cellStyle name="Normal 12 3 2 6 2 4 7" xfId="28124" xr:uid="{CEFBBB7E-2B36-4B26-A966-AB28A20BEE20}"/>
    <cellStyle name="Normal 12 3 2 6 2 4 7 2" xfId="28125" xr:uid="{88E22D6C-E786-4AE0-ABEE-A417B2AB6021}"/>
    <cellStyle name="Normal 12 3 2 6 2 4 8" xfId="28126" xr:uid="{1F6063E4-5D16-4CE6-AF60-E7450366DA3C}"/>
    <cellStyle name="Normal 12 3 2 6 2 4_FY15" xfId="28127" xr:uid="{F26509FA-732B-489B-B70E-3DFEC185B9FE}"/>
    <cellStyle name="Normal 12 3 2 6 2 5" xfId="28128" xr:uid="{BBAF8C85-6EB3-4B97-BA49-63A5E9A65BC8}"/>
    <cellStyle name="Normal 12 3 2 6 2 5 2" xfId="28129" xr:uid="{E755E85E-44FD-4F13-8626-2EA39E0D135D}"/>
    <cellStyle name="Normal 12 3 2 6 2 6" xfId="28130" xr:uid="{4555CC55-DE69-4B3A-A8A3-76B15B228D13}"/>
    <cellStyle name="Normal 12 3 2 6 2 6 2" xfId="28131" xr:uid="{5FFAF72C-960F-4D41-B326-639B963B2FB7}"/>
    <cellStyle name="Normal 12 3 2 6 2 7" xfId="28132" xr:uid="{8F166717-9613-4F20-BD00-A9170ED0BF7D}"/>
    <cellStyle name="Normal 12 3 2 6 2 7 2" xfId="28133" xr:uid="{72FF55CF-90A8-41B5-98BB-1AA7B88FE473}"/>
    <cellStyle name="Normal 12 3 2 6 2 8" xfId="28134" xr:uid="{4AD8943E-F7A4-489F-BF2B-81194CE80D49}"/>
    <cellStyle name="Normal 12 3 2 6 2 8 2" xfId="28135" xr:uid="{16F8517F-38AB-4A45-A9EC-BC6A83831830}"/>
    <cellStyle name="Normal 12 3 2 6 2 9" xfId="28136" xr:uid="{F1166005-4B43-413A-AA4C-B2EE475F33C6}"/>
    <cellStyle name="Normal 12 3 2 6 2 9 2" xfId="28137" xr:uid="{D7CBA830-0209-452D-8A88-ABA5BF074875}"/>
    <cellStyle name="Normal 12 3 2 6 2_AAUP CBI Calc" xfId="28138" xr:uid="{7AD27DFE-5200-4A9B-BF48-3B08C7DE3E91}"/>
    <cellStyle name="Normal 12 3 2 6 3" xfId="28139" xr:uid="{13926D5E-C873-45C8-9B2F-77DD3F21C97D}"/>
    <cellStyle name="Normal 12 3 2 6 3 10" xfId="28140" xr:uid="{DDF769F4-C2AF-4FA4-922B-ED44C292D363}"/>
    <cellStyle name="Normal 12 3 2 6 3 2" xfId="28141" xr:uid="{F0FE9126-2516-4CD6-AE3B-1FDFCA9ACC7C}"/>
    <cellStyle name="Normal 12 3 2 6 3 2 2" xfId="28142" xr:uid="{3751F8FE-6851-474C-94F9-97B200065770}"/>
    <cellStyle name="Normal 12 3 2 6 3 2 2 2" xfId="28143" xr:uid="{AC829EB5-BD25-4A66-9093-665C27AD4565}"/>
    <cellStyle name="Normal 12 3 2 6 3 2 2 2 2" xfId="28144" xr:uid="{0D4F9F72-C569-4679-A745-C626F6BE4C0B}"/>
    <cellStyle name="Normal 12 3 2 6 3 2 2 3" xfId="28145" xr:uid="{24CEE67A-B38B-40C7-B288-E21F6443D8AF}"/>
    <cellStyle name="Normal 12 3 2 6 3 2 2 3 2" xfId="28146" xr:uid="{AF45A670-58E5-403D-B7EC-DF45647C1220}"/>
    <cellStyle name="Normal 12 3 2 6 3 2 2 4" xfId="28147" xr:uid="{A47963DC-49A6-47DA-8C0C-F40F339CCD95}"/>
    <cellStyle name="Normal 12 3 2 6 3 2 2 4 2" xfId="28148" xr:uid="{2F9764FB-5A2D-467C-924F-E337E5659218}"/>
    <cellStyle name="Normal 12 3 2 6 3 2 2 5" xfId="28149" xr:uid="{7ED2375A-757B-4253-8B1C-F6AE3ADC0696}"/>
    <cellStyle name="Normal 12 3 2 6 3 2 2 5 2" xfId="28150" xr:uid="{987DF33B-4661-4620-9472-9DBEDB1C9F44}"/>
    <cellStyle name="Normal 12 3 2 6 3 2 2 6" xfId="28151" xr:uid="{9920E6D7-8C5E-489A-B273-E1A4ED30CB0F}"/>
    <cellStyle name="Normal 12 3 2 6 3 2 2 6 2" xfId="28152" xr:uid="{2A3169D9-B0EB-41F3-8336-6D2773128BA1}"/>
    <cellStyle name="Normal 12 3 2 6 3 2 2 7" xfId="28153" xr:uid="{C2C90747-2719-4269-9C1C-228584B7CD10}"/>
    <cellStyle name="Normal 12 3 2 6 3 2 2 7 2" xfId="28154" xr:uid="{057BC8AB-327B-4F59-A89C-D891266CACD3}"/>
    <cellStyle name="Normal 12 3 2 6 3 2 2 8" xfId="28155" xr:uid="{2FD4CCD3-EA58-4AAF-BAFC-409627B1D01D}"/>
    <cellStyle name="Normal 12 3 2 6 3 2 2_FY15" xfId="28156" xr:uid="{9B0090E3-C203-443F-BBD1-F6D7FA1604DE}"/>
    <cellStyle name="Normal 12 3 2 6 3 2 3" xfId="28157" xr:uid="{C0C2DF10-ABD6-43FE-9867-2AC95C145094}"/>
    <cellStyle name="Normal 12 3 2 6 3 2 3 2" xfId="28158" xr:uid="{C461A216-B8FD-4A4E-8E19-9C71598BC085}"/>
    <cellStyle name="Normal 12 3 2 6 3 2 4" xfId="28159" xr:uid="{809EDB86-F613-4868-A076-07AA668FB5E1}"/>
    <cellStyle name="Normal 12 3 2 6 3 2 4 2" xfId="28160" xr:uid="{E585D2CB-5DE0-4E99-BBAC-F5402F56EDE6}"/>
    <cellStyle name="Normal 12 3 2 6 3 2 5" xfId="28161" xr:uid="{DA9D5D9E-FAB7-44AD-ABEB-C93760E45FA2}"/>
    <cellStyle name="Normal 12 3 2 6 3 2 5 2" xfId="28162" xr:uid="{84743938-1A61-4508-A429-6FB25B0DF342}"/>
    <cellStyle name="Normal 12 3 2 6 3 2 6" xfId="28163" xr:uid="{F9A1C68F-BA0D-40C6-BAB9-E0B7C288D0F5}"/>
    <cellStyle name="Normal 12 3 2 6 3 2 6 2" xfId="28164" xr:uid="{21E555F7-5FD4-47A6-9FA7-649D47B620F4}"/>
    <cellStyle name="Normal 12 3 2 6 3 2 7" xfId="28165" xr:uid="{01820A61-F97F-4976-A253-AF71978A4EE6}"/>
    <cellStyle name="Normal 12 3 2 6 3 2 7 2" xfId="28166" xr:uid="{B47CD5D1-888D-4AFF-9A4E-63F04A03B26D}"/>
    <cellStyle name="Normal 12 3 2 6 3 2 8" xfId="28167" xr:uid="{1AF13272-CE04-444E-95C8-5B4AB4686F84}"/>
    <cellStyle name="Normal 12 3 2 6 3 2 8 2" xfId="28168" xr:uid="{F6B0F494-74EE-4887-9584-3B645EC70C2D}"/>
    <cellStyle name="Normal 12 3 2 6 3 2 9" xfId="28169" xr:uid="{249B3519-BC86-4CF5-BF6A-06C0049DDEC2}"/>
    <cellStyle name="Normal 12 3 2 6 3 2_FY15" xfId="28170" xr:uid="{56F731BF-9FA2-43A8-B72F-493E486A409C}"/>
    <cellStyle name="Normal 12 3 2 6 3 3" xfId="28171" xr:uid="{883416EC-A59A-499A-9ECE-D8CFFFC61D79}"/>
    <cellStyle name="Normal 12 3 2 6 3 3 2" xfId="28172" xr:uid="{60C905CE-535E-4248-BB4F-F8DC5C95F96D}"/>
    <cellStyle name="Normal 12 3 2 6 3 3 2 2" xfId="28173" xr:uid="{CBBDCEC2-D49C-4ADC-A461-6FA5939E5A60}"/>
    <cellStyle name="Normal 12 3 2 6 3 3 3" xfId="28174" xr:uid="{88E074A4-95D5-418E-A3A2-51A657393B05}"/>
    <cellStyle name="Normal 12 3 2 6 3 3 3 2" xfId="28175" xr:uid="{C427BAF1-9D6C-4804-8651-F10FC4AB7110}"/>
    <cellStyle name="Normal 12 3 2 6 3 3 4" xfId="28176" xr:uid="{87F028E8-7E6B-4E98-A198-764CEEDAA2ED}"/>
    <cellStyle name="Normal 12 3 2 6 3 3 4 2" xfId="28177" xr:uid="{062974F1-BD32-4B4A-8B34-5E82443D7B5C}"/>
    <cellStyle name="Normal 12 3 2 6 3 3 5" xfId="28178" xr:uid="{8FB16B02-C0B0-4600-B771-7D18438CBFF2}"/>
    <cellStyle name="Normal 12 3 2 6 3 3 5 2" xfId="28179" xr:uid="{D006DCE1-A5EA-41D4-9E1F-10DA4D1B713E}"/>
    <cellStyle name="Normal 12 3 2 6 3 3 6" xfId="28180" xr:uid="{75E47890-193B-4F19-AEA9-5B1BD7B4DA1A}"/>
    <cellStyle name="Normal 12 3 2 6 3 3 6 2" xfId="28181" xr:uid="{9C7AB71F-B4ED-42EF-9C58-722BCF071459}"/>
    <cellStyle name="Normal 12 3 2 6 3 3 7" xfId="28182" xr:uid="{5149C254-D464-4CE7-B39E-686824D2E0D7}"/>
    <cellStyle name="Normal 12 3 2 6 3 3 7 2" xfId="28183" xr:uid="{2BD37642-EC08-4816-9BBC-DDA20137F752}"/>
    <cellStyle name="Normal 12 3 2 6 3 3 8" xfId="28184" xr:uid="{26FD9459-2568-4645-9F26-707402566952}"/>
    <cellStyle name="Normal 12 3 2 6 3 3_FY15" xfId="28185" xr:uid="{837E7AEC-490A-4B33-844A-2D983CCB7C5D}"/>
    <cellStyle name="Normal 12 3 2 6 3 4" xfId="28186" xr:uid="{BE4BBA74-293A-4E7F-A063-C2B0E13D61A0}"/>
    <cellStyle name="Normal 12 3 2 6 3 4 2" xfId="28187" xr:uid="{CBD99C94-739D-4100-94DB-4CEDA95DD478}"/>
    <cellStyle name="Normal 12 3 2 6 3 5" xfId="28188" xr:uid="{73AF5EE5-ECDC-4A81-920B-0B853864D29D}"/>
    <cellStyle name="Normal 12 3 2 6 3 5 2" xfId="28189" xr:uid="{A984B7DB-59C3-493F-901F-607A07A9654D}"/>
    <cellStyle name="Normal 12 3 2 6 3 6" xfId="28190" xr:uid="{A833CC46-5BFB-43CB-B1FA-5D3E1E8958BE}"/>
    <cellStyle name="Normal 12 3 2 6 3 6 2" xfId="28191" xr:uid="{41A3BECF-E65C-44F5-ABCF-22FACE786F5C}"/>
    <cellStyle name="Normal 12 3 2 6 3 7" xfId="28192" xr:uid="{F68A9566-A7F0-4561-971B-620A6DD5BC6B}"/>
    <cellStyle name="Normal 12 3 2 6 3 7 2" xfId="28193" xr:uid="{F8F0329B-D7E6-460A-85F5-5E33CB94175D}"/>
    <cellStyle name="Normal 12 3 2 6 3 8" xfId="28194" xr:uid="{1F7E36D9-C7CD-44AF-A695-1064D0E500FB}"/>
    <cellStyle name="Normal 12 3 2 6 3 8 2" xfId="28195" xr:uid="{F60530C0-FE3E-4A8B-BE4D-CC49E047B131}"/>
    <cellStyle name="Normal 12 3 2 6 3 9" xfId="28196" xr:uid="{63E23A26-A588-4613-9F43-B827E1267B2A}"/>
    <cellStyle name="Normal 12 3 2 6 3 9 2" xfId="28197" xr:uid="{2D8D6771-C017-4C00-9DB0-0CFF7C2B7F6F}"/>
    <cellStyle name="Normal 12 3 2 6 3_AAUP CBI Calc" xfId="28198" xr:uid="{24BF732E-ED72-4CC0-BC05-0A673097A5F3}"/>
    <cellStyle name="Normal 12 3 2 6 4" xfId="28199" xr:uid="{399E7A09-AD18-4396-BC2C-A7246933A277}"/>
    <cellStyle name="Normal 12 3 2 6 4 10" xfId="28200" xr:uid="{35F5AC75-411B-4C49-81BB-5ACAA28FA5F6}"/>
    <cellStyle name="Normal 12 3 2 6 4 2" xfId="28201" xr:uid="{5C7AC84B-3E88-40AC-8429-8727943FBB6C}"/>
    <cellStyle name="Normal 12 3 2 6 4 2 2" xfId="28202" xr:uid="{E3700D74-915C-4702-AE4C-D675F73864A4}"/>
    <cellStyle name="Normal 12 3 2 6 4 2 2 2" xfId="28203" xr:uid="{2A516A6A-3328-43C7-8E62-CCBED66351BF}"/>
    <cellStyle name="Normal 12 3 2 6 4 2 2 2 2" xfId="28204" xr:uid="{E267B567-9267-45C5-8F34-A1D0E35E8F3F}"/>
    <cellStyle name="Normal 12 3 2 6 4 2 2 3" xfId="28205" xr:uid="{AEB1E522-A0AB-4459-A829-436D3E080F77}"/>
    <cellStyle name="Normal 12 3 2 6 4 2 2 3 2" xfId="28206" xr:uid="{67F5E40A-133A-4F1A-8043-0FE4ED645A21}"/>
    <cellStyle name="Normal 12 3 2 6 4 2 2 4" xfId="28207" xr:uid="{1C507E0B-9205-4009-BB2D-4672E14D00F9}"/>
    <cellStyle name="Normal 12 3 2 6 4 2 2 4 2" xfId="28208" xr:uid="{F67FBB66-0984-4387-B35B-BB2FA6039124}"/>
    <cellStyle name="Normal 12 3 2 6 4 2 2 5" xfId="28209" xr:uid="{1878184E-1D36-4DCE-B864-BFC5B592DB03}"/>
    <cellStyle name="Normal 12 3 2 6 4 2 2 5 2" xfId="28210" xr:uid="{9DABF88A-8740-4E14-A95F-FDA2CF84B0AE}"/>
    <cellStyle name="Normal 12 3 2 6 4 2 2 6" xfId="28211" xr:uid="{60D9AC30-F840-40AE-B8B0-3811F7F715A5}"/>
    <cellStyle name="Normal 12 3 2 6 4 2 2 6 2" xfId="28212" xr:uid="{0DEC71AE-F347-464E-91A9-1280BB7C9B97}"/>
    <cellStyle name="Normal 12 3 2 6 4 2 2 7" xfId="28213" xr:uid="{D4300CE2-95D0-43AF-921B-3AF60AF5128F}"/>
    <cellStyle name="Normal 12 3 2 6 4 2 2 7 2" xfId="28214" xr:uid="{7DCF556F-C1C3-445D-AF90-F108EEEDECB6}"/>
    <cellStyle name="Normal 12 3 2 6 4 2 2 8" xfId="28215" xr:uid="{3A484348-11B6-4AEC-9D5A-47681F428B5D}"/>
    <cellStyle name="Normal 12 3 2 6 4 2 2_FY15" xfId="28216" xr:uid="{579CE564-89C5-4EAF-AEB7-84BA7D2F6448}"/>
    <cellStyle name="Normal 12 3 2 6 4 2 3" xfId="28217" xr:uid="{99BF3053-B01F-4DCF-B009-EAAACCD5C737}"/>
    <cellStyle name="Normal 12 3 2 6 4 2 3 2" xfId="28218" xr:uid="{1E0AD47A-2242-4F55-84D7-91CB42734ECE}"/>
    <cellStyle name="Normal 12 3 2 6 4 2 4" xfId="28219" xr:uid="{3AE55E11-7BED-49DC-8092-71F81B77862D}"/>
    <cellStyle name="Normal 12 3 2 6 4 2 4 2" xfId="28220" xr:uid="{AE0F98AF-DBE8-4C68-AD51-A48604A582E9}"/>
    <cellStyle name="Normal 12 3 2 6 4 2 5" xfId="28221" xr:uid="{EB616F19-8012-4ACF-933D-80D06C0AD7A9}"/>
    <cellStyle name="Normal 12 3 2 6 4 2 5 2" xfId="28222" xr:uid="{29ED88C6-BC27-4F3C-8EF6-9986D82982E1}"/>
    <cellStyle name="Normal 12 3 2 6 4 2 6" xfId="28223" xr:uid="{1588B806-B734-483A-AD5B-A5FB4AF28BEE}"/>
    <cellStyle name="Normal 12 3 2 6 4 2 6 2" xfId="28224" xr:uid="{B4BA7402-F4FB-4B11-BF64-620D02E2EF92}"/>
    <cellStyle name="Normal 12 3 2 6 4 2 7" xfId="28225" xr:uid="{BA000A02-47A3-4B76-9093-E6D50301EFBA}"/>
    <cellStyle name="Normal 12 3 2 6 4 2 7 2" xfId="28226" xr:uid="{E0395581-464F-4D3D-8913-E9C9B33C62D8}"/>
    <cellStyle name="Normal 12 3 2 6 4 2 8" xfId="28227" xr:uid="{43855DA0-C2C6-4FBD-879F-4D128D7A3615}"/>
    <cellStyle name="Normal 12 3 2 6 4 2 8 2" xfId="28228" xr:uid="{4072B688-0CA1-47B5-A0A5-F8F84897CCF1}"/>
    <cellStyle name="Normal 12 3 2 6 4 2 9" xfId="28229" xr:uid="{602D3019-1C91-4FE4-B158-6611C830E69C}"/>
    <cellStyle name="Normal 12 3 2 6 4 2_FY15" xfId="28230" xr:uid="{64A4452B-902F-4A50-AA49-E16A61F0E0C0}"/>
    <cellStyle name="Normal 12 3 2 6 4 3" xfId="28231" xr:uid="{ECA7AC45-AE03-4991-8999-C121AF412EB7}"/>
    <cellStyle name="Normal 12 3 2 6 4 3 2" xfId="28232" xr:uid="{8CBAA506-0177-4661-979D-F7C828375DC0}"/>
    <cellStyle name="Normal 12 3 2 6 4 3 2 2" xfId="28233" xr:uid="{3D79D09F-B4A6-426F-B4DF-8FF98CA0742C}"/>
    <cellStyle name="Normal 12 3 2 6 4 3 3" xfId="28234" xr:uid="{ADC8CF4C-D649-45B0-B8DB-B62636BF6840}"/>
    <cellStyle name="Normal 12 3 2 6 4 3 3 2" xfId="28235" xr:uid="{0ECEBE28-2681-43B1-BE2B-20184698A6EB}"/>
    <cellStyle name="Normal 12 3 2 6 4 3 4" xfId="28236" xr:uid="{06FD399D-CF25-4878-83CB-9FA7A12ABA62}"/>
    <cellStyle name="Normal 12 3 2 6 4 3 4 2" xfId="28237" xr:uid="{6E979907-88C8-46FF-B7DA-1D397C015D7D}"/>
    <cellStyle name="Normal 12 3 2 6 4 3 5" xfId="28238" xr:uid="{05FE6161-C996-4661-8D0B-EF61B1A744CF}"/>
    <cellStyle name="Normal 12 3 2 6 4 3 5 2" xfId="28239" xr:uid="{B0B03B17-92ED-4F09-82C7-8E0D19AF5088}"/>
    <cellStyle name="Normal 12 3 2 6 4 3 6" xfId="28240" xr:uid="{3C44B8C5-E99C-4059-94F0-DC7F579C845D}"/>
    <cellStyle name="Normal 12 3 2 6 4 3 6 2" xfId="28241" xr:uid="{47FEC769-7EAB-421B-9A1D-CD7090291662}"/>
    <cellStyle name="Normal 12 3 2 6 4 3 7" xfId="28242" xr:uid="{4247BB95-06D3-4E3B-93F1-A625A0E8060A}"/>
    <cellStyle name="Normal 12 3 2 6 4 3 7 2" xfId="28243" xr:uid="{8D23C83A-02CE-44B4-B79C-A39026B55D38}"/>
    <cellStyle name="Normal 12 3 2 6 4 3 8" xfId="28244" xr:uid="{8747E5BF-CE68-45DE-A32E-C7AFFD7CC968}"/>
    <cellStyle name="Normal 12 3 2 6 4 3_FY15" xfId="28245" xr:uid="{95CA546E-E673-47BF-A11B-41F87943F1C2}"/>
    <cellStyle name="Normal 12 3 2 6 4 4" xfId="28246" xr:uid="{98E8369E-D666-49D6-B067-331C012CAE81}"/>
    <cellStyle name="Normal 12 3 2 6 4 4 2" xfId="28247" xr:uid="{0D40C5D5-418D-40DC-ABDB-C269DCF2347A}"/>
    <cellStyle name="Normal 12 3 2 6 4 5" xfId="28248" xr:uid="{5CC474AF-E3BD-4741-92B2-D3BFAAC54146}"/>
    <cellStyle name="Normal 12 3 2 6 4 5 2" xfId="28249" xr:uid="{49C5B870-1E5B-4A05-8E01-71F62333FA79}"/>
    <cellStyle name="Normal 12 3 2 6 4 6" xfId="28250" xr:uid="{61AAF9F6-92B3-43E8-A2A1-0D698AC2456C}"/>
    <cellStyle name="Normal 12 3 2 6 4 6 2" xfId="28251" xr:uid="{A001A302-1D61-42CC-B2AF-6DC20DB2BF91}"/>
    <cellStyle name="Normal 12 3 2 6 4 7" xfId="28252" xr:uid="{D575F8EA-E58E-4377-9653-F3817FE2B89C}"/>
    <cellStyle name="Normal 12 3 2 6 4 7 2" xfId="28253" xr:uid="{9042AE29-F6C0-4099-9DFF-D8F5194F56B8}"/>
    <cellStyle name="Normal 12 3 2 6 4 8" xfId="28254" xr:uid="{66561A8B-899E-448E-BB2E-7725223762E3}"/>
    <cellStyle name="Normal 12 3 2 6 4 8 2" xfId="28255" xr:uid="{36872AD6-8060-499A-92A9-424C5A839D73}"/>
    <cellStyle name="Normal 12 3 2 6 4 9" xfId="28256" xr:uid="{95A5CA20-A576-4122-9D60-59F1DEB3AFCE}"/>
    <cellStyle name="Normal 12 3 2 6 4 9 2" xfId="28257" xr:uid="{B4F6A778-73C6-4A55-9676-22BC48936AAE}"/>
    <cellStyle name="Normal 12 3 2 6 4_AAUP CBI Calc" xfId="28258" xr:uid="{C6C71483-D2AA-4150-A8EF-5A6901852B6C}"/>
    <cellStyle name="Normal 12 3 2 6 5" xfId="28259" xr:uid="{BA824766-9326-4671-99F7-9CDB7B95112B}"/>
    <cellStyle name="Normal 12 3 2 6 5 10" xfId="28260" xr:uid="{9B25F834-4943-4349-AE65-7CF05BBAE39B}"/>
    <cellStyle name="Normal 12 3 2 6 5 2" xfId="28261" xr:uid="{CD9D88F6-BB4D-4DE1-BECD-070C02498802}"/>
    <cellStyle name="Normal 12 3 2 6 5 2 2" xfId="28262" xr:uid="{A5FB79B1-D5EC-42ED-A9AB-1EFEF55FFA58}"/>
    <cellStyle name="Normal 12 3 2 6 5 2 2 2" xfId="28263" xr:uid="{B570C5AF-9B6A-4ED0-9054-0D7A8BE1D03B}"/>
    <cellStyle name="Normal 12 3 2 6 5 2 2 2 2" xfId="28264" xr:uid="{BDBDB1CC-86C9-48C6-B3D9-6C769E1EFB3A}"/>
    <cellStyle name="Normal 12 3 2 6 5 2 2 3" xfId="28265" xr:uid="{CA2387DD-5B2E-431B-8275-831C8E413A49}"/>
    <cellStyle name="Normal 12 3 2 6 5 2 2 3 2" xfId="28266" xr:uid="{C37EB30E-72C2-4732-93C5-1D0E21387301}"/>
    <cellStyle name="Normal 12 3 2 6 5 2 2 4" xfId="28267" xr:uid="{4504C80D-AD06-4C2D-AC9A-31C6AF43DAD4}"/>
    <cellStyle name="Normal 12 3 2 6 5 2 2 4 2" xfId="28268" xr:uid="{9980817D-E6EA-4733-8A28-8AB4C494D0E0}"/>
    <cellStyle name="Normal 12 3 2 6 5 2 2 5" xfId="28269" xr:uid="{3D1FC24A-8861-40A3-9263-6104AE3DF011}"/>
    <cellStyle name="Normal 12 3 2 6 5 2 2 5 2" xfId="28270" xr:uid="{8CD425D1-4FDE-4109-84A9-500955441F8D}"/>
    <cellStyle name="Normal 12 3 2 6 5 2 2 6" xfId="28271" xr:uid="{EC561AB1-0436-40BA-9A3F-5662A39C985A}"/>
    <cellStyle name="Normal 12 3 2 6 5 2 2 6 2" xfId="28272" xr:uid="{0C38488A-4644-4235-98DC-38C9BFD022D8}"/>
    <cellStyle name="Normal 12 3 2 6 5 2 2 7" xfId="28273" xr:uid="{9F87C13E-37E3-450B-8B24-EC74BC162F30}"/>
    <cellStyle name="Normal 12 3 2 6 5 2 2 7 2" xfId="28274" xr:uid="{D598D768-DF50-4F82-981D-84FC4ECB8AA4}"/>
    <cellStyle name="Normal 12 3 2 6 5 2 2 8" xfId="28275" xr:uid="{58F62126-F9A9-4B17-B5F5-A379F6CF3BC1}"/>
    <cellStyle name="Normal 12 3 2 6 5 2 2_FY15" xfId="28276" xr:uid="{02C70C34-0E03-4ED2-8BB2-90E6EA2BED07}"/>
    <cellStyle name="Normal 12 3 2 6 5 2 3" xfId="28277" xr:uid="{A2BDB85A-D106-40A7-8100-642B7810251E}"/>
    <cellStyle name="Normal 12 3 2 6 5 2 3 2" xfId="28278" xr:uid="{7BC26BDD-CEA2-4A72-B463-F92CFB53479E}"/>
    <cellStyle name="Normal 12 3 2 6 5 2 4" xfId="28279" xr:uid="{DACC20FA-1126-4297-9333-0BAB2F70E5B0}"/>
    <cellStyle name="Normal 12 3 2 6 5 2 4 2" xfId="28280" xr:uid="{A9114ABB-2570-4D60-924E-BE3215518824}"/>
    <cellStyle name="Normal 12 3 2 6 5 2 5" xfId="28281" xr:uid="{6EFE1094-FC0D-4665-9B9F-689AB6B2CB55}"/>
    <cellStyle name="Normal 12 3 2 6 5 2 5 2" xfId="28282" xr:uid="{1A18FB73-99EC-4447-87B2-E6AEE46F7BAA}"/>
    <cellStyle name="Normal 12 3 2 6 5 2 6" xfId="28283" xr:uid="{5440310A-5403-41E5-B3C3-93431FB9C668}"/>
    <cellStyle name="Normal 12 3 2 6 5 2 6 2" xfId="28284" xr:uid="{69FE9947-7D50-4FB3-9755-CDB5E260CAFA}"/>
    <cellStyle name="Normal 12 3 2 6 5 2 7" xfId="28285" xr:uid="{BD4EC6D1-A009-4590-9C08-BD8AAEB0C997}"/>
    <cellStyle name="Normal 12 3 2 6 5 2 7 2" xfId="28286" xr:uid="{E3F770EE-A6E1-4DC6-B17D-F1DD49306164}"/>
    <cellStyle name="Normal 12 3 2 6 5 2 8" xfId="28287" xr:uid="{619A03B1-6A09-4BBB-A4A3-16043D7E998A}"/>
    <cellStyle name="Normal 12 3 2 6 5 2 8 2" xfId="28288" xr:uid="{F4446C0D-CE4A-4B0A-9909-96C88B3F30CB}"/>
    <cellStyle name="Normal 12 3 2 6 5 2 9" xfId="28289" xr:uid="{744A4DC4-2E82-4278-A272-9AA0A5A94480}"/>
    <cellStyle name="Normal 12 3 2 6 5 2_FY15" xfId="28290" xr:uid="{F310C1FD-4F3C-4D12-8B6C-70AE372FDE46}"/>
    <cellStyle name="Normal 12 3 2 6 5 3" xfId="28291" xr:uid="{A4AF5D43-824A-4C14-88BF-8B5DF8BFB6CE}"/>
    <cellStyle name="Normal 12 3 2 6 5 3 2" xfId="28292" xr:uid="{82F69247-3B44-4D04-AB69-ED40DE76C1DC}"/>
    <cellStyle name="Normal 12 3 2 6 5 3 2 2" xfId="28293" xr:uid="{1FB23C8E-704E-4856-A081-B4A8363E9CF1}"/>
    <cellStyle name="Normal 12 3 2 6 5 3 3" xfId="28294" xr:uid="{10C9F4BD-1D1E-456A-B111-C892A401F34D}"/>
    <cellStyle name="Normal 12 3 2 6 5 3 3 2" xfId="28295" xr:uid="{97809FA4-382A-41EA-9629-D006273F073B}"/>
    <cellStyle name="Normal 12 3 2 6 5 3 4" xfId="28296" xr:uid="{89B2C2BB-51C3-47A8-82B2-B3B5C76F92C7}"/>
    <cellStyle name="Normal 12 3 2 6 5 3 4 2" xfId="28297" xr:uid="{4AECB6CA-3D0D-4A78-AF5A-D32FB26C3309}"/>
    <cellStyle name="Normal 12 3 2 6 5 3 5" xfId="28298" xr:uid="{357778CC-8F4D-4B4E-BA82-C3361ED2C6A5}"/>
    <cellStyle name="Normal 12 3 2 6 5 3 5 2" xfId="28299" xr:uid="{6CF78157-4EAA-4028-8127-E8E1D06269CD}"/>
    <cellStyle name="Normal 12 3 2 6 5 3 6" xfId="28300" xr:uid="{C9B466E4-0C33-4B5F-8F66-6800A6184856}"/>
    <cellStyle name="Normal 12 3 2 6 5 3 6 2" xfId="28301" xr:uid="{A5F92847-96F2-4A1E-AAE8-0A7953BCC3E0}"/>
    <cellStyle name="Normal 12 3 2 6 5 3 7" xfId="28302" xr:uid="{99AD4804-796D-4E36-A5CF-BF9487439D85}"/>
    <cellStyle name="Normal 12 3 2 6 5 3 7 2" xfId="28303" xr:uid="{671CBBA6-5033-4887-9394-DDE0CDCEC39F}"/>
    <cellStyle name="Normal 12 3 2 6 5 3 8" xfId="28304" xr:uid="{ED1199AC-4388-4F3C-9032-3D609D32F160}"/>
    <cellStyle name="Normal 12 3 2 6 5 3_FY15" xfId="28305" xr:uid="{DA351453-21F2-4784-80DE-BB5131904AD2}"/>
    <cellStyle name="Normal 12 3 2 6 5 4" xfId="28306" xr:uid="{08CDA09B-0186-4E9B-A290-2556704BB454}"/>
    <cellStyle name="Normal 12 3 2 6 5 4 2" xfId="28307" xr:uid="{16C06262-EBEA-42D2-9A19-DF655E57FBB9}"/>
    <cellStyle name="Normal 12 3 2 6 5 5" xfId="28308" xr:uid="{638CBFB3-9AF9-4CFD-B6A3-18D42462428A}"/>
    <cellStyle name="Normal 12 3 2 6 5 5 2" xfId="28309" xr:uid="{4DACF591-5D37-4378-B823-CED78F076A57}"/>
    <cellStyle name="Normal 12 3 2 6 5 6" xfId="28310" xr:uid="{3B7C8196-6781-4710-B4AC-FCF567D6B057}"/>
    <cellStyle name="Normal 12 3 2 6 5 6 2" xfId="28311" xr:uid="{CFAB6824-8F2C-4214-82DA-2D4119CB5240}"/>
    <cellStyle name="Normal 12 3 2 6 5 7" xfId="28312" xr:uid="{5E44AFD1-35BE-42E3-848B-388A46B33DB4}"/>
    <cellStyle name="Normal 12 3 2 6 5 7 2" xfId="28313" xr:uid="{63DE6ACC-32A0-473F-8EA5-344501AD5E42}"/>
    <cellStyle name="Normal 12 3 2 6 5 8" xfId="28314" xr:uid="{4B6112AD-6117-4966-9438-4A7FE8F8D9C8}"/>
    <cellStyle name="Normal 12 3 2 6 5 8 2" xfId="28315" xr:uid="{F7E0D0C3-FD76-40FF-84E9-FFBC8968A232}"/>
    <cellStyle name="Normal 12 3 2 6 5 9" xfId="28316" xr:uid="{1A89A6CE-C885-48D0-AF16-661E85810464}"/>
    <cellStyle name="Normal 12 3 2 6 5 9 2" xfId="28317" xr:uid="{70972853-92F5-4CEB-86A9-FDF6A4659658}"/>
    <cellStyle name="Normal 12 3 2 6 5_AAUP CBI Calc" xfId="28318" xr:uid="{1CF6CD95-6A03-4384-BA4D-DEB509E56521}"/>
    <cellStyle name="Normal 12 3 2 6 6" xfId="28319" xr:uid="{05F37D71-98C5-4E81-A59E-DF7262F92E56}"/>
    <cellStyle name="Normal 12 3 2 6 6 2" xfId="28320" xr:uid="{D5BA9E43-C837-48D7-B9E0-7833489D7997}"/>
    <cellStyle name="Normal 12 3 2 6 6 2 2" xfId="28321" xr:uid="{2E35C78B-72E2-41A3-8A52-C4D4A6C0EB5F}"/>
    <cellStyle name="Normal 12 3 2 6 6 2 2 2" xfId="28322" xr:uid="{2F28BC4F-9816-4104-955C-EE12AC364751}"/>
    <cellStyle name="Normal 12 3 2 6 6 2 3" xfId="28323" xr:uid="{DB758A47-D999-4E38-AC08-E040C95B08A9}"/>
    <cellStyle name="Normal 12 3 2 6 6 2 3 2" xfId="28324" xr:uid="{A2D705E6-47FD-49C4-9540-D62CD82FD182}"/>
    <cellStyle name="Normal 12 3 2 6 6 2 4" xfId="28325" xr:uid="{23BF2698-7A23-4F56-A366-9CC79DB3EC76}"/>
    <cellStyle name="Normal 12 3 2 6 6 2 4 2" xfId="28326" xr:uid="{8C27F78B-DA9A-44C8-8A37-B2F4979BDC70}"/>
    <cellStyle name="Normal 12 3 2 6 6 2 5" xfId="28327" xr:uid="{6C5C346C-7847-49E6-AF67-4BC63CEE561A}"/>
    <cellStyle name="Normal 12 3 2 6 6 2 5 2" xfId="28328" xr:uid="{2B26866B-8352-42C2-881B-FA27B19EEB9B}"/>
    <cellStyle name="Normal 12 3 2 6 6 2 6" xfId="28329" xr:uid="{F5DC8D03-BDB8-4301-9BF6-EB87C5AA9910}"/>
    <cellStyle name="Normal 12 3 2 6 6 2 6 2" xfId="28330" xr:uid="{99518608-3E57-426F-84F8-1B9470DB53EE}"/>
    <cellStyle name="Normal 12 3 2 6 6 2 7" xfId="28331" xr:uid="{447D82FD-B904-4011-AA8E-7616095DCE8B}"/>
    <cellStyle name="Normal 12 3 2 6 6 2 7 2" xfId="28332" xr:uid="{F6981D3C-49DB-46B6-A4A1-12B648C90335}"/>
    <cellStyle name="Normal 12 3 2 6 6 2 8" xfId="28333" xr:uid="{262B0DD8-011B-4081-80C1-2E8E135662BA}"/>
    <cellStyle name="Normal 12 3 2 6 6 2_FY15" xfId="28334" xr:uid="{16D131EA-0994-4EFC-A67D-DF607DDC94D9}"/>
    <cellStyle name="Normal 12 3 2 6 6 3" xfId="28335" xr:uid="{8020ADC3-6EFF-473A-8A83-962AA311686D}"/>
    <cellStyle name="Normal 12 3 2 6 6 3 2" xfId="28336" xr:uid="{023EF2ED-4041-4BE5-9404-7257653A3735}"/>
    <cellStyle name="Normal 12 3 2 6 6 4" xfId="28337" xr:uid="{E56E23D3-DD90-4E45-9235-404F32481DB4}"/>
    <cellStyle name="Normal 12 3 2 6 6 4 2" xfId="28338" xr:uid="{F0AB1823-8313-4524-9D18-4B9D003BB3B1}"/>
    <cellStyle name="Normal 12 3 2 6 6 5" xfId="28339" xr:uid="{90E0A772-0F28-4336-9B74-E825613112EF}"/>
    <cellStyle name="Normal 12 3 2 6 6 5 2" xfId="28340" xr:uid="{686C4749-12BD-42FC-BC8B-BA576E0FB81F}"/>
    <cellStyle name="Normal 12 3 2 6 6 6" xfId="28341" xr:uid="{1CA99125-2E58-4B6B-8055-804342E86A31}"/>
    <cellStyle name="Normal 12 3 2 6 6 6 2" xfId="28342" xr:uid="{F4AACA53-8235-47A5-BFBD-6CE31AC0CFB2}"/>
    <cellStyle name="Normal 12 3 2 6 6 7" xfId="28343" xr:uid="{C4CCC2C1-213A-4442-BE2C-914759D5277A}"/>
    <cellStyle name="Normal 12 3 2 6 6 7 2" xfId="28344" xr:uid="{5ADFBA7E-941E-4AAA-9ED1-30F0E3C8C7C4}"/>
    <cellStyle name="Normal 12 3 2 6 6 8" xfId="28345" xr:uid="{992AA4F7-2E8B-4E74-BCF4-A2BDADEBD923}"/>
    <cellStyle name="Normal 12 3 2 6 6 8 2" xfId="28346" xr:uid="{F43BC3D6-81C7-4E15-8626-AE910F3BBA5C}"/>
    <cellStyle name="Normal 12 3 2 6 6 9" xfId="28347" xr:uid="{EB50AEEB-D75B-44C5-B14B-4DD2B37821BE}"/>
    <cellStyle name="Normal 12 3 2 6 6_FY15" xfId="28348" xr:uid="{043658D6-8554-446D-A3B7-E5541DCDDF1F}"/>
    <cellStyle name="Normal 12 3 2 6 7" xfId="28349" xr:uid="{FE94DE0C-208A-4247-8546-4F0647956434}"/>
    <cellStyle name="Normal 12 3 2 6 7 2" xfId="28350" xr:uid="{58494651-E37D-484D-99A6-A2106AF38257}"/>
    <cellStyle name="Normal 12 3 2 6 7 2 2" xfId="28351" xr:uid="{45E4AB53-DF99-4863-B8A4-FE089BFC8F77}"/>
    <cellStyle name="Normal 12 3 2 6 7 2 2 2" xfId="28352" xr:uid="{66120A22-8746-49C4-9964-8DFF3351C6D4}"/>
    <cellStyle name="Normal 12 3 2 6 7 2 3" xfId="28353" xr:uid="{84B4BB4F-878F-4B1E-A3F0-24C885468377}"/>
    <cellStyle name="Normal 12 3 2 6 7 2 3 2" xfId="28354" xr:uid="{CA3A0A90-926C-48B5-87B6-4402E59B04C4}"/>
    <cellStyle name="Normal 12 3 2 6 7 2 4" xfId="28355" xr:uid="{188F5282-1D8B-426C-8838-25634C249314}"/>
    <cellStyle name="Normal 12 3 2 6 7 2 4 2" xfId="28356" xr:uid="{F1597DD0-EC9F-43D7-8FD8-D010F60810BA}"/>
    <cellStyle name="Normal 12 3 2 6 7 2 5" xfId="28357" xr:uid="{48CEE617-1C0E-4387-9E0E-1347BF700CBA}"/>
    <cellStyle name="Normal 12 3 2 6 7 2 5 2" xfId="28358" xr:uid="{AF7AF74E-09DB-4063-940F-F4ECF0BA612C}"/>
    <cellStyle name="Normal 12 3 2 6 7 2 6" xfId="28359" xr:uid="{B2678C52-DF37-44C2-A8AD-509E51CF932B}"/>
    <cellStyle name="Normal 12 3 2 6 7 2 6 2" xfId="28360" xr:uid="{A9A69A1A-98DE-49D8-B8B3-83C927EB523B}"/>
    <cellStyle name="Normal 12 3 2 6 7 2 7" xfId="28361" xr:uid="{95D601AA-23CE-4012-9FDB-8B8840533C0D}"/>
    <cellStyle name="Normal 12 3 2 6 7 2 7 2" xfId="28362" xr:uid="{A5A0166B-5A2C-48B7-98AF-27CE85E769AB}"/>
    <cellStyle name="Normal 12 3 2 6 7 2 8" xfId="28363" xr:uid="{0F3759D7-4912-4521-894E-6FF6D0B15935}"/>
    <cellStyle name="Normal 12 3 2 6 7 2_FY15" xfId="28364" xr:uid="{0D1ABFF4-EB60-419C-87D6-D0ACC938E1C3}"/>
    <cellStyle name="Normal 12 3 2 6 7 3" xfId="28365" xr:uid="{303F4599-0166-4698-92E1-9F4E37375C6D}"/>
    <cellStyle name="Normal 12 3 2 6 7 3 2" xfId="28366" xr:uid="{31371C09-0C1A-4F25-811E-4FCA3FEEE413}"/>
    <cellStyle name="Normal 12 3 2 6 7 4" xfId="28367" xr:uid="{8FB1C1E5-D5C8-4F93-A29E-005778E11F00}"/>
    <cellStyle name="Normal 12 3 2 6 7 4 2" xfId="28368" xr:uid="{99DE8989-BCA0-499C-A84F-18B216A48A80}"/>
    <cellStyle name="Normal 12 3 2 6 7 5" xfId="28369" xr:uid="{EA9A64CE-5F73-4DED-9F58-E83A02B062BE}"/>
    <cellStyle name="Normal 12 3 2 6 7 5 2" xfId="28370" xr:uid="{6CE4BDAF-4147-4C51-B9DC-91569BC9B36E}"/>
    <cellStyle name="Normal 12 3 2 6 7 6" xfId="28371" xr:uid="{A4A2B610-2423-4A6E-B963-1B298F42B6A0}"/>
    <cellStyle name="Normal 12 3 2 6 7 6 2" xfId="28372" xr:uid="{EE4E3B83-3046-4E00-8DB3-430B982C7EF5}"/>
    <cellStyle name="Normal 12 3 2 6 7 7" xfId="28373" xr:uid="{68AD641D-F0B8-493E-9FF0-02C996923565}"/>
    <cellStyle name="Normal 12 3 2 6 7 7 2" xfId="28374" xr:uid="{18C7A29F-1EE0-423B-BCA1-DB1008CF5822}"/>
    <cellStyle name="Normal 12 3 2 6 7 8" xfId="28375" xr:uid="{CAB8C255-901A-423B-9467-6642774AAB34}"/>
    <cellStyle name="Normal 12 3 2 6 7 8 2" xfId="28376" xr:uid="{5CF3E3AB-B403-4003-AA01-C7B1033A401E}"/>
    <cellStyle name="Normal 12 3 2 6 7 9" xfId="28377" xr:uid="{FE1C1051-6953-455C-A772-A1D8650C4169}"/>
    <cellStyle name="Normal 12 3 2 6 7_FY15" xfId="28378" xr:uid="{DC477D49-B5BD-412F-ADD3-D441C685D9F5}"/>
    <cellStyle name="Normal 12 3 2 6 8" xfId="28379" xr:uid="{677CC593-06A7-4D45-926F-B8241663F83A}"/>
    <cellStyle name="Normal 12 3 2 6 8 2" xfId="28380" xr:uid="{6D6893C8-577F-4FE4-ABBB-A9E80CD985D2}"/>
    <cellStyle name="Normal 12 3 2 6 8 2 2" xfId="28381" xr:uid="{9EE2105B-8E5E-49C8-B53F-22E5A4EA467E}"/>
    <cellStyle name="Normal 12 3 2 6 8 3" xfId="28382" xr:uid="{99DC3160-3252-48F0-A3DB-CCB13AC7FB5B}"/>
    <cellStyle name="Normal 12 3 2 6 8 3 2" xfId="28383" xr:uid="{435A5602-7617-4081-93A0-439191376232}"/>
    <cellStyle name="Normal 12 3 2 6 8 4" xfId="28384" xr:uid="{8E8E2706-E399-46FB-918A-0E9C3613C710}"/>
    <cellStyle name="Normal 12 3 2 6 8 4 2" xfId="28385" xr:uid="{50C414CF-5163-487C-8AB6-A5DBF6EEC997}"/>
    <cellStyle name="Normal 12 3 2 6 8 5" xfId="28386" xr:uid="{725C2135-7A59-4002-B868-5100A89E3ABC}"/>
    <cellStyle name="Normal 12 3 2 6 8 5 2" xfId="28387" xr:uid="{82C42619-9B81-4D51-9127-F640EA474026}"/>
    <cellStyle name="Normal 12 3 2 6 8 6" xfId="28388" xr:uid="{DB704877-4E4F-4EAB-B8F7-A43A6729EB04}"/>
    <cellStyle name="Normal 12 3 2 6 8 6 2" xfId="28389" xr:uid="{19214D62-A234-4A0B-9C26-D1E4708B91B7}"/>
    <cellStyle name="Normal 12 3 2 6 8 7" xfId="28390" xr:uid="{FA535A46-987E-49EC-AEA8-A471DE1944C1}"/>
    <cellStyle name="Normal 12 3 2 6 8 7 2" xfId="28391" xr:uid="{5AB6E15F-B25E-4582-9A51-F257A79092F3}"/>
    <cellStyle name="Normal 12 3 2 6 8 8" xfId="28392" xr:uid="{1ED067CA-1EA3-49E1-8732-8D7C3574F8A9}"/>
    <cellStyle name="Normal 12 3 2 6 8_FY15" xfId="28393" xr:uid="{74456C0B-485F-46A2-82E4-37BDE5F7C92D}"/>
    <cellStyle name="Normal 12 3 2 6 9" xfId="28394" xr:uid="{DF172B6D-3189-4624-828A-D289FE6C4686}"/>
    <cellStyle name="Normal 12 3 2 6 9 2" xfId="28395" xr:uid="{ADA85630-EF2A-46C0-A241-800C2E57DBDD}"/>
    <cellStyle name="Normal 12 3 2 6_AAUP CBI Calc" xfId="28396" xr:uid="{1E61A317-9E43-41E3-92F2-E758A2673268}"/>
    <cellStyle name="Normal 12 3 2 7" xfId="28397" xr:uid="{F2025298-9C70-4456-9A84-831DBE7A4B11}"/>
    <cellStyle name="Normal 12 3 2 7 10" xfId="28398" xr:uid="{49857645-AC3D-495A-8F6E-54896080A52D}"/>
    <cellStyle name="Normal 12 3 2 7 10 2" xfId="28399" xr:uid="{04B6E08A-5C15-41B2-B9F5-9E1BB3974A04}"/>
    <cellStyle name="Normal 12 3 2 7 11" xfId="28400" xr:uid="{1B3A7DE7-BFAF-4825-BD6F-1B366224569D}"/>
    <cellStyle name="Normal 12 3 2 7 11 2" xfId="28401" xr:uid="{CECC63DA-2766-45BA-98B5-AEE643F90FF6}"/>
    <cellStyle name="Normal 12 3 2 7 12" xfId="28402" xr:uid="{74AABEA6-C61A-4D02-B84E-020DBD980AE0}"/>
    <cellStyle name="Normal 12 3 2 7 2" xfId="28403" xr:uid="{F72AD2EA-095F-44BF-81F6-7D4E78B23F7B}"/>
    <cellStyle name="Normal 12 3 2 7 2 10" xfId="28404" xr:uid="{687AE764-BB11-45E3-9C05-9D3CAB6B2BCA}"/>
    <cellStyle name="Normal 12 3 2 7 2 10 2" xfId="28405" xr:uid="{6A0878DC-4E80-47D6-BF6E-CE1B4E8D0FD2}"/>
    <cellStyle name="Normal 12 3 2 7 2 11" xfId="28406" xr:uid="{FE7C1152-0705-4895-A94E-8063EF33DF25}"/>
    <cellStyle name="Normal 12 3 2 7 2 2" xfId="28407" xr:uid="{D0B35EA2-441F-4B44-B1BB-4EFAC48D6209}"/>
    <cellStyle name="Normal 12 3 2 7 2 2 2" xfId="28408" xr:uid="{62AFD1EF-9B66-452C-A528-57CC437A7C50}"/>
    <cellStyle name="Normal 12 3 2 7 2 2 2 2" xfId="28409" xr:uid="{D18E0F0F-58FC-4E6A-84A8-BC696C83500C}"/>
    <cellStyle name="Normal 12 3 2 7 2 2 2 2 2" xfId="28410" xr:uid="{93396D63-81F5-4F0D-AD85-4149FA1963EE}"/>
    <cellStyle name="Normal 12 3 2 7 2 2 2 3" xfId="28411" xr:uid="{9DAD5642-7794-4535-A593-A6482A12FA68}"/>
    <cellStyle name="Normal 12 3 2 7 2 2 2 3 2" xfId="28412" xr:uid="{FE0DA29F-8A5B-4023-A477-5D3F7C2C57EF}"/>
    <cellStyle name="Normal 12 3 2 7 2 2 2 4" xfId="28413" xr:uid="{0859120F-B805-4AAB-8612-A2836A48CC82}"/>
    <cellStyle name="Normal 12 3 2 7 2 2 2 4 2" xfId="28414" xr:uid="{532BDE16-8B05-4DF3-8C15-206666ECA2D9}"/>
    <cellStyle name="Normal 12 3 2 7 2 2 2 5" xfId="28415" xr:uid="{2F0774EB-4BB0-43C3-B009-899857AD1483}"/>
    <cellStyle name="Normal 12 3 2 7 2 2 2 5 2" xfId="28416" xr:uid="{CDA8309C-651B-4CEB-95B4-CB2A233EDD07}"/>
    <cellStyle name="Normal 12 3 2 7 2 2 2 6" xfId="28417" xr:uid="{8C0856E2-65DE-437A-A569-14B80476370B}"/>
    <cellStyle name="Normal 12 3 2 7 2 2 2 6 2" xfId="28418" xr:uid="{6B93A62C-6E9E-41AF-87D8-F5DCEDB41911}"/>
    <cellStyle name="Normal 12 3 2 7 2 2 2 7" xfId="28419" xr:uid="{6E9CE7D8-C3FC-4CEF-9D85-160E8E3798E0}"/>
    <cellStyle name="Normal 12 3 2 7 2 2 2 7 2" xfId="28420" xr:uid="{3589BE5B-F1AE-46F5-9C9F-A113B3C6E265}"/>
    <cellStyle name="Normal 12 3 2 7 2 2 2 8" xfId="28421" xr:uid="{7E36ACF6-FCBB-47CD-B211-796C578C494C}"/>
    <cellStyle name="Normal 12 3 2 7 2 2 2_FY15" xfId="28422" xr:uid="{93D05B4E-7D46-4D40-955F-AAE145D9E88B}"/>
    <cellStyle name="Normal 12 3 2 7 2 2 3" xfId="28423" xr:uid="{26571554-EDF0-4D34-B901-E165DF09BCB0}"/>
    <cellStyle name="Normal 12 3 2 7 2 2 3 2" xfId="28424" xr:uid="{9ECF6119-599B-419F-96E6-9DEF8C959122}"/>
    <cellStyle name="Normal 12 3 2 7 2 2 4" xfId="28425" xr:uid="{4BA13DB3-DF9B-4290-9E42-4E924A7E3C77}"/>
    <cellStyle name="Normal 12 3 2 7 2 2 4 2" xfId="28426" xr:uid="{31A676B1-17DD-4F59-9126-20465C1C12D4}"/>
    <cellStyle name="Normal 12 3 2 7 2 2 5" xfId="28427" xr:uid="{2D1AC57C-832A-41F8-B9F8-BFFAEFD43706}"/>
    <cellStyle name="Normal 12 3 2 7 2 2 5 2" xfId="28428" xr:uid="{549171B5-AE6D-404E-88D0-3BE4FE898EAF}"/>
    <cellStyle name="Normal 12 3 2 7 2 2 6" xfId="28429" xr:uid="{1E839F22-C435-42F7-9BBC-4B6EF3747584}"/>
    <cellStyle name="Normal 12 3 2 7 2 2 6 2" xfId="28430" xr:uid="{0AE8EEDC-AE1D-471D-BC06-2E4FD1013D7F}"/>
    <cellStyle name="Normal 12 3 2 7 2 2 7" xfId="28431" xr:uid="{77EB3D9B-2FFE-48D2-B303-298733F1B773}"/>
    <cellStyle name="Normal 12 3 2 7 2 2 7 2" xfId="28432" xr:uid="{74F7F833-5BA5-4A91-995D-12317568420C}"/>
    <cellStyle name="Normal 12 3 2 7 2 2 8" xfId="28433" xr:uid="{1520BE3A-EFD3-4B86-BD38-0BDC4EEBCE8F}"/>
    <cellStyle name="Normal 12 3 2 7 2 2 8 2" xfId="28434" xr:uid="{9DD445CC-326B-41CB-8824-60A89F81D779}"/>
    <cellStyle name="Normal 12 3 2 7 2 2 9" xfId="28435" xr:uid="{ACC76614-D135-4542-97C9-2998BD6CDB15}"/>
    <cellStyle name="Normal 12 3 2 7 2 2_FY15" xfId="28436" xr:uid="{356086E1-A6DB-4233-8A39-7499B98556BE}"/>
    <cellStyle name="Normal 12 3 2 7 2 3" xfId="28437" xr:uid="{03FAE32C-D10A-4834-8C1E-F002C1A740CD}"/>
    <cellStyle name="Normal 12 3 2 7 2 3 2" xfId="28438" xr:uid="{067E31DF-732B-4797-9A59-E7FE8941690F}"/>
    <cellStyle name="Normal 12 3 2 7 2 3 2 2" xfId="28439" xr:uid="{E37B701A-2D81-4620-B0F1-4BB7B9498EA3}"/>
    <cellStyle name="Normal 12 3 2 7 2 3 2 2 2" xfId="28440" xr:uid="{91205741-19BA-46EA-B829-4CC6032D8837}"/>
    <cellStyle name="Normal 12 3 2 7 2 3 2 3" xfId="28441" xr:uid="{1EA4D370-2754-4308-A46B-809BFCB82B6E}"/>
    <cellStyle name="Normal 12 3 2 7 2 3 2 3 2" xfId="28442" xr:uid="{41D21779-AADD-4FAA-BAA2-0752DBB5138F}"/>
    <cellStyle name="Normal 12 3 2 7 2 3 2 4" xfId="28443" xr:uid="{65882693-5D58-4A45-AACA-19A234FCDCF2}"/>
    <cellStyle name="Normal 12 3 2 7 2 3 2 4 2" xfId="28444" xr:uid="{805FB46A-6F17-40CD-8D49-164A8DA32E0F}"/>
    <cellStyle name="Normal 12 3 2 7 2 3 2 5" xfId="28445" xr:uid="{8AF08B05-4E11-4E6F-B090-DA826EF6E754}"/>
    <cellStyle name="Normal 12 3 2 7 2 3 2 5 2" xfId="28446" xr:uid="{2A536E21-C382-4A00-B18D-F1951392E28D}"/>
    <cellStyle name="Normal 12 3 2 7 2 3 2 6" xfId="28447" xr:uid="{7929C4CF-09C5-4CD7-8E2F-3F3D62E3C77C}"/>
    <cellStyle name="Normal 12 3 2 7 2 3 2 6 2" xfId="28448" xr:uid="{4BF2EA4C-4010-483C-86D3-FB8A86012D9B}"/>
    <cellStyle name="Normal 12 3 2 7 2 3 2 7" xfId="28449" xr:uid="{8FA83AC4-B32C-4F43-B46B-61F6771EB5DA}"/>
    <cellStyle name="Normal 12 3 2 7 2 3 2 7 2" xfId="28450" xr:uid="{D5AEB612-D325-4C4F-85CA-E141A4778AFD}"/>
    <cellStyle name="Normal 12 3 2 7 2 3 2 8" xfId="28451" xr:uid="{EDB37433-99B0-453F-8D61-A1392806D688}"/>
    <cellStyle name="Normal 12 3 2 7 2 3 2_FY15" xfId="28452" xr:uid="{287D99B7-616E-446F-8B5D-9780BD339740}"/>
    <cellStyle name="Normal 12 3 2 7 2 3 3" xfId="28453" xr:uid="{94359B2C-0148-40D7-B450-745929156653}"/>
    <cellStyle name="Normal 12 3 2 7 2 3 3 2" xfId="28454" xr:uid="{569E94CB-7DC5-4BEA-87AB-6D45EA01330E}"/>
    <cellStyle name="Normal 12 3 2 7 2 3 4" xfId="28455" xr:uid="{4A9EEC08-91E1-464B-BFCE-030534766DB2}"/>
    <cellStyle name="Normal 12 3 2 7 2 3 4 2" xfId="28456" xr:uid="{C1CA5EE8-4665-4D2E-A4A9-31C68773A2B6}"/>
    <cellStyle name="Normal 12 3 2 7 2 3 5" xfId="28457" xr:uid="{6C5383C3-DA5E-4DCB-B48E-987D11DBDA60}"/>
    <cellStyle name="Normal 12 3 2 7 2 3 5 2" xfId="28458" xr:uid="{F0B076FE-C39A-4815-A1FA-29BDDB056901}"/>
    <cellStyle name="Normal 12 3 2 7 2 3 6" xfId="28459" xr:uid="{6EBF9B5A-DC7A-4734-A2C5-45BF49210D2E}"/>
    <cellStyle name="Normal 12 3 2 7 2 3 6 2" xfId="28460" xr:uid="{7D9FB3B3-6998-42C2-A80C-5409F97B25E8}"/>
    <cellStyle name="Normal 12 3 2 7 2 3 7" xfId="28461" xr:uid="{5B304632-E563-4495-8A41-B7BD4DC4C392}"/>
    <cellStyle name="Normal 12 3 2 7 2 3 7 2" xfId="28462" xr:uid="{39CECE67-5E46-47AB-B110-73B8DD644136}"/>
    <cellStyle name="Normal 12 3 2 7 2 3 8" xfId="28463" xr:uid="{22170E71-6824-43BB-9069-3991B71BCEFA}"/>
    <cellStyle name="Normal 12 3 2 7 2 3 8 2" xfId="28464" xr:uid="{13A24E18-5CEC-4C17-B7D4-C4C02FE44329}"/>
    <cellStyle name="Normal 12 3 2 7 2 3 9" xfId="28465" xr:uid="{86FDEF9F-0991-442A-B88D-00E4C3FDE46F}"/>
    <cellStyle name="Normal 12 3 2 7 2 3_FY15" xfId="28466" xr:uid="{6F6C4B6C-FF6E-4812-A53D-BDE3755AA3BA}"/>
    <cellStyle name="Normal 12 3 2 7 2 4" xfId="28467" xr:uid="{0B02AC80-B8BE-4638-956D-786900815937}"/>
    <cellStyle name="Normal 12 3 2 7 2 4 2" xfId="28468" xr:uid="{47316597-4DF7-4327-B989-03DE198FE6DC}"/>
    <cellStyle name="Normal 12 3 2 7 2 4 2 2" xfId="28469" xr:uid="{250DAE96-A49A-4029-BD60-E5A510A03E3D}"/>
    <cellStyle name="Normal 12 3 2 7 2 4 3" xfId="28470" xr:uid="{00FF1B1F-73EF-418E-BF9F-C6AA71A47DF7}"/>
    <cellStyle name="Normal 12 3 2 7 2 4 3 2" xfId="28471" xr:uid="{01C4F1AC-F808-4534-812C-4E4AADFA5168}"/>
    <cellStyle name="Normal 12 3 2 7 2 4 4" xfId="28472" xr:uid="{D6CC2C80-F109-4F27-86FC-64A2F97F05DD}"/>
    <cellStyle name="Normal 12 3 2 7 2 4 4 2" xfId="28473" xr:uid="{E31E8BFD-B593-4A5F-8651-CB1B4976321F}"/>
    <cellStyle name="Normal 12 3 2 7 2 4 5" xfId="28474" xr:uid="{DEC0D9AC-D14A-43D1-8309-3BAAC33BB0A7}"/>
    <cellStyle name="Normal 12 3 2 7 2 4 5 2" xfId="28475" xr:uid="{8461CB95-6D0C-43EB-A434-58188DDF32BB}"/>
    <cellStyle name="Normal 12 3 2 7 2 4 6" xfId="28476" xr:uid="{CDF4AEA5-8406-4948-9389-C3EF087F0F23}"/>
    <cellStyle name="Normal 12 3 2 7 2 4 6 2" xfId="28477" xr:uid="{E0603933-6B0D-454E-BE66-1844564B8F0F}"/>
    <cellStyle name="Normal 12 3 2 7 2 4 7" xfId="28478" xr:uid="{F7110077-0CAE-4207-9701-A72C78FCCEA8}"/>
    <cellStyle name="Normal 12 3 2 7 2 4 7 2" xfId="28479" xr:uid="{77E5E72D-77BB-4BE1-90B1-3BA3EC68033D}"/>
    <cellStyle name="Normal 12 3 2 7 2 4 8" xfId="28480" xr:uid="{E518C50E-26FA-4937-9716-AD1278DEDAC4}"/>
    <cellStyle name="Normal 12 3 2 7 2 4_FY15" xfId="28481" xr:uid="{8357F5A5-CA20-4A72-A54B-FE7F85C9E583}"/>
    <cellStyle name="Normal 12 3 2 7 2 5" xfId="28482" xr:uid="{ED6F76CB-716C-414B-81FE-186E5AB97B6F}"/>
    <cellStyle name="Normal 12 3 2 7 2 5 2" xfId="28483" xr:uid="{714DB481-4FC9-46B2-8FE5-4BC9E884DC16}"/>
    <cellStyle name="Normal 12 3 2 7 2 6" xfId="28484" xr:uid="{A948B359-FE62-4999-B435-EDB70BF5D25C}"/>
    <cellStyle name="Normal 12 3 2 7 2 6 2" xfId="28485" xr:uid="{7D707286-E107-40D3-9DC7-13ABFE54C223}"/>
    <cellStyle name="Normal 12 3 2 7 2 7" xfId="28486" xr:uid="{8D1FAB37-1082-4D79-AE14-F7A22DF74EF3}"/>
    <cellStyle name="Normal 12 3 2 7 2 7 2" xfId="28487" xr:uid="{39CEB2EE-5898-47FE-A004-B4E7A10115E3}"/>
    <cellStyle name="Normal 12 3 2 7 2 8" xfId="28488" xr:uid="{232EFBC4-2B4A-4AB7-8BC0-2BC1814F5C08}"/>
    <cellStyle name="Normal 12 3 2 7 2 8 2" xfId="28489" xr:uid="{BC09A3D9-29D0-4382-9E05-B946D21BFD93}"/>
    <cellStyle name="Normal 12 3 2 7 2 9" xfId="28490" xr:uid="{4C94E395-6DC0-43FB-8211-1F252A59B7E7}"/>
    <cellStyle name="Normal 12 3 2 7 2 9 2" xfId="28491" xr:uid="{D7B8A227-E0C1-4E77-B285-8A705CA0F522}"/>
    <cellStyle name="Normal 12 3 2 7 2_AAUP CBI Calc" xfId="28492" xr:uid="{A622DF6B-8BEA-466B-BB39-0476636F4515}"/>
    <cellStyle name="Normal 12 3 2 7 3" xfId="28493" xr:uid="{D18277EA-D6A3-4DAB-B622-CFB4DBF27D98}"/>
    <cellStyle name="Normal 12 3 2 7 3 2" xfId="28494" xr:uid="{D86762D5-6402-4219-A0A7-7293FE98D7B0}"/>
    <cellStyle name="Normal 12 3 2 7 3 2 2" xfId="28495" xr:uid="{558482AB-3F3F-453A-942C-4471281A84C4}"/>
    <cellStyle name="Normal 12 3 2 7 3 2 2 2" xfId="28496" xr:uid="{863973FF-7A74-4484-89E0-1F1B30D50561}"/>
    <cellStyle name="Normal 12 3 2 7 3 2 3" xfId="28497" xr:uid="{F291198D-1463-42D3-B77C-FB92602804BF}"/>
    <cellStyle name="Normal 12 3 2 7 3 2 3 2" xfId="28498" xr:uid="{D8A9D1C5-1681-42D6-B2FA-A155B13FA6DD}"/>
    <cellStyle name="Normal 12 3 2 7 3 2 4" xfId="28499" xr:uid="{81D12DCE-A9F8-4FB8-A061-2B6F20D09ADF}"/>
    <cellStyle name="Normal 12 3 2 7 3 2 4 2" xfId="28500" xr:uid="{0223D10E-14CC-42F3-8A3A-580E1722737E}"/>
    <cellStyle name="Normal 12 3 2 7 3 2 5" xfId="28501" xr:uid="{157BC468-1A26-40F7-A737-98C52D520B4A}"/>
    <cellStyle name="Normal 12 3 2 7 3 2 5 2" xfId="28502" xr:uid="{8BCD4894-1568-4E54-BDF1-DD13888EB004}"/>
    <cellStyle name="Normal 12 3 2 7 3 2 6" xfId="28503" xr:uid="{58295077-A2F2-4BEE-8A5A-02DC712B6501}"/>
    <cellStyle name="Normal 12 3 2 7 3 2 6 2" xfId="28504" xr:uid="{A9F5DE4C-0006-4A22-B90A-7BCF21CD6E2D}"/>
    <cellStyle name="Normal 12 3 2 7 3 2 7" xfId="28505" xr:uid="{15027917-C4D4-4501-A47F-BACF444401FD}"/>
    <cellStyle name="Normal 12 3 2 7 3 2 7 2" xfId="28506" xr:uid="{F9DC2DA1-B14D-4E75-847B-24D042407B4F}"/>
    <cellStyle name="Normal 12 3 2 7 3 2 8" xfId="28507" xr:uid="{A14F6549-892C-41A7-BC6C-9B8994E39FA3}"/>
    <cellStyle name="Normal 12 3 2 7 3 2_FY15" xfId="28508" xr:uid="{B94AB15F-9256-4BB7-BC7C-1C80B8151CC7}"/>
    <cellStyle name="Normal 12 3 2 7 3 3" xfId="28509" xr:uid="{F57D5280-E045-48ED-AC7E-45C894728017}"/>
    <cellStyle name="Normal 12 3 2 7 3 3 2" xfId="28510" xr:uid="{DA022624-F3F6-4ADD-831B-107965750FAB}"/>
    <cellStyle name="Normal 12 3 2 7 3 4" xfId="28511" xr:uid="{E0B16F5E-5283-4E8F-BD50-5C08EAFE5E72}"/>
    <cellStyle name="Normal 12 3 2 7 3 4 2" xfId="28512" xr:uid="{5B1A49E2-E6FD-4AB7-AF17-B28B6D3C2783}"/>
    <cellStyle name="Normal 12 3 2 7 3 5" xfId="28513" xr:uid="{0FEF2B4C-F0FB-47E7-BD6A-410DF3F7A01F}"/>
    <cellStyle name="Normal 12 3 2 7 3 5 2" xfId="28514" xr:uid="{85F92E99-317A-40EB-BBF4-0A9901501AC2}"/>
    <cellStyle name="Normal 12 3 2 7 3 6" xfId="28515" xr:uid="{45D5D58D-C462-4C79-82A9-A716F2620007}"/>
    <cellStyle name="Normal 12 3 2 7 3 6 2" xfId="28516" xr:uid="{B7221D94-762E-4171-9C32-094FD66DDA8D}"/>
    <cellStyle name="Normal 12 3 2 7 3 7" xfId="28517" xr:uid="{D7A51ADF-5B0D-4340-AA4A-CDAC7C9203C4}"/>
    <cellStyle name="Normal 12 3 2 7 3 7 2" xfId="28518" xr:uid="{21BA7153-AE61-4B66-9B25-1A41D00B0B96}"/>
    <cellStyle name="Normal 12 3 2 7 3 8" xfId="28519" xr:uid="{8B4EDA31-3795-4D6E-8F1B-FE1500A30723}"/>
    <cellStyle name="Normal 12 3 2 7 3 8 2" xfId="28520" xr:uid="{02A36FF5-F457-4FCA-AEF7-912D6F2759AD}"/>
    <cellStyle name="Normal 12 3 2 7 3 9" xfId="28521" xr:uid="{0B1DEC06-3907-40B9-ABF8-6239CE4BD4E1}"/>
    <cellStyle name="Normal 12 3 2 7 3_FY15" xfId="28522" xr:uid="{785B704F-54F4-4894-B4F3-69E985D1E38A}"/>
    <cellStyle name="Normal 12 3 2 7 4" xfId="28523" xr:uid="{83B83B63-3342-4655-9A11-F5EFFD263162}"/>
    <cellStyle name="Normal 12 3 2 7 4 2" xfId="28524" xr:uid="{97DEAD7B-AED6-4F2F-ACB6-AAF485EAF151}"/>
    <cellStyle name="Normal 12 3 2 7 4 2 2" xfId="28525" xr:uid="{88B02136-FECD-4533-B288-DA16F9C53467}"/>
    <cellStyle name="Normal 12 3 2 7 4 2 2 2" xfId="28526" xr:uid="{A36993A6-E65F-433F-A959-A3BC3E2A2CB3}"/>
    <cellStyle name="Normal 12 3 2 7 4 2 3" xfId="28527" xr:uid="{AD438BCC-68FA-4CC5-BE5A-89FF6CB6A6B8}"/>
    <cellStyle name="Normal 12 3 2 7 4 2 3 2" xfId="28528" xr:uid="{06B6A971-9657-41E2-AE3D-DD7382033419}"/>
    <cellStyle name="Normal 12 3 2 7 4 2 4" xfId="28529" xr:uid="{FA9DAD5B-26CC-4626-85A5-7B8645E7D69B}"/>
    <cellStyle name="Normal 12 3 2 7 4 2 4 2" xfId="28530" xr:uid="{8C927F7F-C239-4427-A7E7-043D6CEE6386}"/>
    <cellStyle name="Normal 12 3 2 7 4 2 5" xfId="28531" xr:uid="{AD256A6A-B70F-4F0A-BCAE-FC4E6C75DA96}"/>
    <cellStyle name="Normal 12 3 2 7 4 2 5 2" xfId="28532" xr:uid="{616BA5EF-99A3-4F17-ABAA-D6F9DC5F443C}"/>
    <cellStyle name="Normal 12 3 2 7 4 2 6" xfId="28533" xr:uid="{84E0B818-4528-48E9-B5E0-40CDFEE3AAF2}"/>
    <cellStyle name="Normal 12 3 2 7 4 2 6 2" xfId="28534" xr:uid="{A8F5B944-2AA5-4A37-8052-AC24386BA295}"/>
    <cellStyle name="Normal 12 3 2 7 4 2 7" xfId="28535" xr:uid="{A638816A-BAA8-4BB6-B143-2B27D546976E}"/>
    <cellStyle name="Normal 12 3 2 7 4 2 7 2" xfId="28536" xr:uid="{056A699C-68AB-44BB-BF74-4F72F61181A0}"/>
    <cellStyle name="Normal 12 3 2 7 4 2 8" xfId="28537" xr:uid="{F025FEC5-AF5F-4712-BD63-6795A3081E69}"/>
    <cellStyle name="Normal 12 3 2 7 4 2_FY15" xfId="28538" xr:uid="{A8A8D8F4-8D9E-48AE-99C3-32C970A1640D}"/>
    <cellStyle name="Normal 12 3 2 7 4 3" xfId="28539" xr:uid="{FF186300-7111-4F30-BBFD-CA1245A653EE}"/>
    <cellStyle name="Normal 12 3 2 7 4 3 2" xfId="28540" xr:uid="{D1B700F3-4822-4ED5-8FDE-9ABE059613E0}"/>
    <cellStyle name="Normal 12 3 2 7 4 4" xfId="28541" xr:uid="{FD1BB703-1B7F-4EE0-975C-11B710F1ADE9}"/>
    <cellStyle name="Normal 12 3 2 7 4 4 2" xfId="28542" xr:uid="{00A2A1DC-0B36-43E3-9E34-4001918848DD}"/>
    <cellStyle name="Normal 12 3 2 7 4 5" xfId="28543" xr:uid="{6F13EC45-2370-4708-B454-F520DD5CB3D6}"/>
    <cellStyle name="Normal 12 3 2 7 4 5 2" xfId="28544" xr:uid="{CD791490-F374-4528-84CA-E9BB7BD2F0F6}"/>
    <cellStyle name="Normal 12 3 2 7 4 6" xfId="28545" xr:uid="{A83878C9-CAA2-49FC-B232-FB52A86DDE2B}"/>
    <cellStyle name="Normal 12 3 2 7 4 6 2" xfId="28546" xr:uid="{637C9D5A-1612-4172-BEB9-167BA72E2910}"/>
    <cellStyle name="Normal 12 3 2 7 4 7" xfId="28547" xr:uid="{B1568BBD-0E1A-431E-A55F-2C3A6222B8FF}"/>
    <cellStyle name="Normal 12 3 2 7 4 7 2" xfId="28548" xr:uid="{9DF85B71-750D-4DC7-A371-D8D81F59644D}"/>
    <cellStyle name="Normal 12 3 2 7 4 8" xfId="28549" xr:uid="{8E05AD35-92A1-4F1F-9788-D71D44F0B27B}"/>
    <cellStyle name="Normal 12 3 2 7 4 8 2" xfId="28550" xr:uid="{04674FB5-A05E-4085-9238-21290AD470BB}"/>
    <cellStyle name="Normal 12 3 2 7 4 9" xfId="28551" xr:uid="{CBC6F4CD-E546-4E21-A9A6-3504AA008521}"/>
    <cellStyle name="Normal 12 3 2 7 4_FY15" xfId="28552" xr:uid="{CD59E109-D82D-47D3-AB34-F2870D22ED02}"/>
    <cellStyle name="Normal 12 3 2 7 5" xfId="28553" xr:uid="{6C7CFCB8-2CC3-4276-A76B-36FE5BCEC855}"/>
    <cellStyle name="Normal 12 3 2 7 5 2" xfId="28554" xr:uid="{F9469E57-5545-4C72-8F14-F63C5C7AA1F4}"/>
    <cellStyle name="Normal 12 3 2 7 5 2 2" xfId="28555" xr:uid="{E9271AF9-EE52-4150-9CFD-45271199424F}"/>
    <cellStyle name="Normal 12 3 2 7 5 3" xfId="28556" xr:uid="{AAB929E3-010C-452B-88FE-86148DFFECE7}"/>
    <cellStyle name="Normal 12 3 2 7 5 3 2" xfId="28557" xr:uid="{F3C3AE10-EB92-471D-9A8B-56EBCD01CFFE}"/>
    <cellStyle name="Normal 12 3 2 7 5 4" xfId="28558" xr:uid="{FE7C9CF1-64D6-4261-B3DA-5FB3F3278EA2}"/>
    <cellStyle name="Normal 12 3 2 7 5 4 2" xfId="28559" xr:uid="{B5119B64-A76B-449C-9F5F-D18D9F36EFC0}"/>
    <cellStyle name="Normal 12 3 2 7 5 5" xfId="28560" xr:uid="{393676F0-88A1-4590-8E3B-5E75B89FEABA}"/>
    <cellStyle name="Normal 12 3 2 7 5 5 2" xfId="28561" xr:uid="{903936CF-D70C-44E9-A09B-3CC6A3A6EEA8}"/>
    <cellStyle name="Normal 12 3 2 7 5 6" xfId="28562" xr:uid="{8B01317B-D6C7-41FC-B540-CFC4B20A5D18}"/>
    <cellStyle name="Normal 12 3 2 7 5 6 2" xfId="28563" xr:uid="{F88B530F-119A-496A-B650-38E501B7A88F}"/>
    <cellStyle name="Normal 12 3 2 7 5 7" xfId="28564" xr:uid="{C1F30452-7DD2-496E-836A-80F059CAA2A6}"/>
    <cellStyle name="Normal 12 3 2 7 5 7 2" xfId="28565" xr:uid="{31D776D2-226D-4777-BA4D-38D16894647A}"/>
    <cellStyle name="Normal 12 3 2 7 5 8" xfId="28566" xr:uid="{0DC98134-DD7B-4FE3-AF99-B8626DFD799B}"/>
    <cellStyle name="Normal 12 3 2 7 5_FY15" xfId="28567" xr:uid="{DC209154-50E0-4E7B-826F-F275C9049337}"/>
    <cellStyle name="Normal 12 3 2 7 6" xfId="28568" xr:uid="{E5AA2278-EB34-416A-BE2C-ECC9A65E4AD5}"/>
    <cellStyle name="Normal 12 3 2 7 6 2" xfId="28569" xr:uid="{0DA2760D-C8BB-430F-8A12-2FA2BCFC26AD}"/>
    <cellStyle name="Normal 12 3 2 7 7" xfId="28570" xr:uid="{B74BDEC6-BD77-48CE-8017-6F8E3ECF46B9}"/>
    <cellStyle name="Normal 12 3 2 7 7 2" xfId="28571" xr:uid="{BED068CC-3F53-42CE-A04B-D5C752D87F3E}"/>
    <cellStyle name="Normal 12 3 2 7 8" xfId="28572" xr:uid="{314D9F0A-63A4-42A1-B258-A8428E629871}"/>
    <cellStyle name="Normal 12 3 2 7 8 2" xfId="28573" xr:uid="{A9D503DA-C663-4C9B-8356-87AE5E6977E4}"/>
    <cellStyle name="Normal 12 3 2 7 9" xfId="28574" xr:uid="{8987D64B-0773-4C9D-A7C3-2D971B4EB91B}"/>
    <cellStyle name="Normal 12 3 2 7 9 2" xfId="28575" xr:uid="{04D07BF3-20E4-42BF-8836-B597A3ED8466}"/>
    <cellStyle name="Normal 12 3 2 7_AAUP CBI Calc" xfId="28576" xr:uid="{A7E96BF5-9E23-4E31-A9EE-25B82FD1FDEB}"/>
    <cellStyle name="Normal 12 3 2 8" xfId="28577" xr:uid="{B43BC725-04D1-4FB6-B163-B50F5C400AB4}"/>
    <cellStyle name="Normal 12 3 2 8 10" xfId="28578" xr:uid="{B5F87B79-181E-4425-AEF4-3037C779F8A0}"/>
    <cellStyle name="Normal 12 3 2 8 10 2" xfId="28579" xr:uid="{AE1457DA-0B44-4EEB-8E2D-341A923C268C}"/>
    <cellStyle name="Normal 12 3 2 8 11" xfId="28580" xr:uid="{C1779C2B-B672-4DC8-89B7-F10ECE41EDF2}"/>
    <cellStyle name="Normal 12 3 2 8 2" xfId="28581" xr:uid="{C78E21BE-E4DB-4312-804A-577016F06995}"/>
    <cellStyle name="Normal 12 3 2 8 2 10" xfId="28582" xr:uid="{C850D204-1001-44A4-836C-8C8079F03133}"/>
    <cellStyle name="Normal 12 3 2 8 2 2" xfId="28583" xr:uid="{51C5C44B-9137-4267-A817-7C7F97A6A668}"/>
    <cellStyle name="Normal 12 3 2 8 2 2 2" xfId="28584" xr:uid="{721F36AC-0C3B-40C9-B5EA-9A0FCBB04DE6}"/>
    <cellStyle name="Normal 12 3 2 8 2 2 2 2" xfId="28585" xr:uid="{8DC0D1BD-9A35-416E-8F96-472D9D669756}"/>
    <cellStyle name="Normal 12 3 2 8 2 2 2 2 2" xfId="28586" xr:uid="{A4E1A901-FBA6-48E5-AD63-D6B5D1B1EC0B}"/>
    <cellStyle name="Normal 12 3 2 8 2 2 2 3" xfId="28587" xr:uid="{406CF580-0552-4062-A564-8454939EA64F}"/>
    <cellStyle name="Normal 12 3 2 8 2 2 2 3 2" xfId="28588" xr:uid="{59BE04F7-6E6E-48D8-8939-311C97084CCD}"/>
    <cellStyle name="Normal 12 3 2 8 2 2 2 4" xfId="28589" xr:uid="{EA42A4E4-9A8B-457A-83B4-51151092528E}"/>
    <cellStyle name="Normal 12 3 2 8 2 2 2 4 2" xfId="28590" xr:uid="{046A2076-16FE-4634-824D-0393FDCA7823}"/>
    <cellStyle name="Normal 12 3 2 8 2 2 2 5" xfId="28591" xr:uid="{CBC51510-10ED-457F-97FD-8B63BC66F28A}"/>
    <cellStyle name="Normal 12 3 2 8 2 2 2 5 2" xfId="28592" xr:uid="{8173250B-DBB7-4F12-A32C-661BDC478099}"/>
    <cellStyle name="Normal 12 3 2 8 2 2 2 6" xfId="28593" xr:uid="{AEA0D85D-B481-4914-BE9E-DF7026B1B97E}"/>
    <cellStyle name="Normal 12 3 2 8 2 2 2 6 2" xfId="28594" xr:uid="{5EB3D21E-C645-47D6-B635-6915CFB9BD66}"/>
    <cellStyle name="Normal 12 3 2 8 2 2 2 7" xfId="28595" xr:uid="{3F625433-FB67-4CA8-947D-8D40647F23E3}"/>
    <cellStyle name="Normal 12 3 2 8 2 2 2 7 2" xfId="28596" xr:uid="{EF794AA6-4EAD-48DC-9EDC-A5AA3D9FDEE0}"/>
    <cellStyle name="Normal 12 3 2 8 2 2 2 8" xfId="28597" xr:uid="{DE6E0BFE-7BAE-4E8C-9D58-C7D66BAD8F4C}"/>
    <cellStyle name="Normal 12 3 2 8 2 2 2_FY15" xfId="28598" xr:uid="{3A332C19-6245-42DA-B022-CF898C9ABBA5}"/>
    <cellStyle name="Normal 12 3 2 8 2 2 3" xfId="28599" xr:uid="{6D97F216-84A5-4205-B7EF-1815875214E4}"/>
    <cellStyle name="Normal 12 3 2 8 2 2 3 2" xfId="28600" xr:uid="{8ED2BCBE-F866-4DAF-850C-07E05B56DC29}"/>
    <cellStyle name="Normal 12 3 2 8 2 2 4" xfId="28601" xr:uid="{2E29F1D1-9121-409B-9EAC-AF3D0A086CA0}"/>
    <cellStyle name="Normal 12 3 2 8 2 2 4 2" xfId="28602" xr:uid="{9A4B69A0-4275-4ECB-90F1-8E814C50EB0E}"/>
    <cellStyle name="Normal 12 3 2 8 2 2 5" xfId="28603" xr:uid="{DA23F0F1-5D87-4730-AF3B-FB2120438691}"/>
    <cellStyle name="Normal 12 3 2 8 2 2 5 2" xfId="28604" xr:uid="{F8934FBA-3F5A-40C6-A9B4-13CF42585A26}"/>
    <cellStyle name="Normal 12 3 2 8 2 2 6" xfId="28605" xr:uid="{1536842D-8D85-4E11-B4CE-A8CC101EA14D}"/>
    <cellStyle name="Normal 12 3 2 8 2 2 6 2" xfId="28606" xr:uid="{335E5387-F9BB-4135-BBC7-64F581B6D175}"/>
    <cellStyle name="Normal 12 3 2 8 2 2 7" xfId="28607" xr:uid="{CF6CE7F2-7E98-4C3E-986E-D1ED6BF403E1}"/>
    <cellStyle name="Normal 12 3 2 8 2 2 7 2" xfId="28608" xr:uid="{BA124B24-0C8C-4602-B208-86E3EE8C09C8}"/>
    <cellStyle name="Normal 12 3 2 8 2 2 8" xfId="28609" xr:uid="{810BAE81-3B50-443F-9807-14D288826602}"/>
    <cellStyle name="Normal 12 3 2 8 2 2 8 2" xfId="28610" xr:uid="{BBC2E95B-A65F-4957-94E7-52D86B4CB48F}"/>
    <cellStyle name="Normal 12 3 2 8 2 2 9" xfId="28611" xr:uid="{BC006F8B-97E4-4BFE-9600-9323984E0B7B}"/>
    <cellStyle name="Normal 12 3 2 8 2 2_FY15" xfId="28612" xr:uid="{77B0E366-DF67-44ED-8348-D1F6FBED2732}"/>
    <cellStyle name="Normal 12 3 2 8 2 3" xfId="28613" xr:uid="{9008C937-8E80-4352-94EB-ADB0C24C823B}"/>
    <cellStyle name="Normal 12 3 2 8 2 3 2" xfId="28614" xr:uid="{10DE956B-518C-4E2B-B329-C85EA40146DE}"/>
    <cellStyle name="Normal 12 3 2 8 2 3 2 2" xfId="28615" xr:uid="{16B449DE-2B92-421A-B9B7-39DDBF09AA63}"/>
    <cellStyle name="Normal 12 3 2 8 2 3 3" xfId="28616" xr:uid="{6956F3FA-9C20-4CF0-850B-F5420EECAE42}"/>
    <cellStyle name="Normal 12 3 2 8 2 3 3 2" xfId="28617" xr:uid="{3CA63579-6D94-4102-96A3-E8BE87274363}"/>
    <cellStyle name="Normal 12 3 2 8 2 3 4" xfId="28618" xr:uid="{894AD710-B3A9-46CE-A574-38A88A53F640}"/>
    <cellStyle name="Normal 12 3 2 8 2 3 4 2" xfId="28619" xr:uid="{D877A56C-8A1B-42EE-8A89-51ACAFEF2B46}"/>
    <cellStyle name="Normal 12 3 2 8 2 3 5" xfId="28620" xr:uid="{2883BC85-C608-44D6-949F-3F08469A7938}"/>
    <cellStyle name="Normal 12 3 2 8 2 3 5 2" xfId="28621" xr:uid="{BA1A0E78-0C7F-480F-9A3E-38A43BB690B7}"/>
    <cellStyle name="Normal 12 3 2 8 2 3 6" xfId="28622" xr:uid="{BF0E0ECF-F4E5-4E83-94B7-5234C14C6901}"/>
    <cellStyle name="Normal 12 3 2 8 2 3 6 2" xfId="28623" xr:uid="{AB39584F-47BB-4AF7-B5F8-81358A634F89}"/>
    <cellStyle name="Normal 12 3 2 8 2 3 7" xfId="28624" xr:uid="{D432CA02-5E40-41B8-861E-92A7BA4F8755}"/>
    <cellStyle name="Normal 12 3 2 8 2 3 7 2" xfId="28625" xr:uid="{50A3339F-2F00-4D11-A302-826F1D0B526F}"/>
    <cellStyle name="Normal 12 3 2 8 2 3 8" xfId="28626" xr:uid="{D3509B45-1C84-4CB4-BEF6-CC9C71032845}"/>
    <cellStyle name="Normal 12 3 2 8 2 3_FY15" xfId="28627" xr:uid="{1C2E5A20-80FE-4517-9E32-A464648A1A0C}"/>
    <cellStyle name="Normal 12 3 2 8 2 4" xfId="28628" xr:uid="{950B15D9-664C-4F4C-B9AA-90FA44E30F59}"/>
    <cellStyle name="Normal 12 3 2 8 2 4 2" xfId="28629" xr:uid="{30CABB8A-3078-47CD-A739-E45CB8C79CFE}"/>
    <cellStyle name="Normal 12 3 2 8 2 5" xfId="28630" xr:uid="{CEA91389-23B5-49F8-9237-41D1420DA9F6}"/>
    <cellStyle name="Normal 12 3 2 8 2 5 2" xfId="28631" xr:uid="{CDF6D598-303A-4155-A017-CB9F94E033D2}"/>
    <cellStyle name="Normal 12 3 2 8 2 6" xfId="28632" xr:uid="{0672F245-1DF0-47E3-9802-8E9D00BC1CF1}"/>
    <cellStyle name="Normal 12 3 2 8 2 6 2" xfId="28633" xr:uid="{F9687073-C69F-4F0D-8CE4-061D1E0DCD1F}"/>
    <cellStyle name="Normal 12 3 2 8 2 7" xfId="28634" xr:uid="{ADFDA4FE-5D83-4143-B83C-71C8250A6CA6}"/>
    <cellStyle name="Normal 12 3 2 8 2 7 2" xfId="28635" xr:uid="{CA8C2AF2-5B57-4C77-9242-3551FFBDC70C}"/>
    <cellStyle name="Normal 12 3 2 8 2 8" xfId="28636" xr:uid="{95D01467-6C20-4391-BDAE-EDBE49C98A9D}"/>
    <cellStyle name="Normal 12 3 2 8 2 8 2" xfId="28637" xr:uid="{C10B5141-AE27-45DD-A54F-AB3E32E62D00}"/>
    <cellStyle name="Normal 12 3 2 8 2 9" xfId="28638" xr:uid="{21A3443E-1CB6-48C0-B874-2225BFF19DB4}"/>
    <cellStyle name="Normal 12 3 2 8 2 9 2" xfId="28639" xr:uid="{DDDB15FF-A153-4A56-84FC-6C22DAF57A63}"/>
    <cellStyle name="Normal 12 3 2 8 2_FY15" xfId="28640" xr:uid="{8B785919-BF8D-426D-BBAC-8B42BB2018D4}"/>
    <cellStyle name="Normal 12 3 2 8 3" xfId="28641" xr:uid="{136EBF84-8263-44A0-9B74-2BBB9013DA58}"/>
    <cellStyle name="Normal 12 3 2 8 3 2" xfId="28642" xr:uid="{8DB7ADE7-460B-4649-AD0A-A860D693A415}"/>
    <cellStyle name="Normal 12 3 2 8 3 2 2" xfId="28643" xr:uid="{2D46E30D-6FE9-43A2-97EA-A42E187BB2D2}"/>
    <cellStyle name="Normal 12 3 2 8 3 2 2 2" xfId="28644" xr:uid="{4843DB05-3F2B-48D0-8ADA-EBC7755F58BC}"/>
    <cellStyle name="Normal 12 3 2 8 3 2 3" xfId="28645" xr:uid="{843E4FF4-BCB7-4BD4-B499-D4B7F6832F96}"/>
    <cellStyle name="Normal 12 3 2 8 3 2 3 2" xfId="28646" xr:uid="{1369B2FB-2F40-4B72-8C0E-C4FC11AD7A4C}"/>
    <cellStyle name="Normal 12 3 2 8 3 2 4" xfId="28647" xr:uid="{8B8D58B0-185D-47ED-8B99-61914021E03B}"/>
    <cellStyle name="Normal 12 3 2 8 3 2 4 2" xfId="28648" xr:uid="{AA1B9A44-7ACD-458C-A291-79F74CD87A8E}"/>
    <cellStyle name="Normal 12 3 2 8 3 2 5" xfId="28649" xr:uid="{F5231302-D8FA-4947-9AD2-364C16239E1D}"/>
    <cellStyle name="Normal 12 3 2 8 3 2 5 2" xfId="28650" xr:uid="{A35366FC-32AC-4EFD-8B08-F443BA5F5C14}"/>
    <cellStyle name="Normal 12 3 2 8 3 2 6" xfId="28651" xr:uid="{11065EBD-D524-482D-92F9-C4FD890C35B2}"/>
    <cellStyle name="Normal 12 3 2 8 3 2 6 2" xfId="28652" xr:uid="{9064894B-D0EF-44D5-8527-A54806EC22BA}"/>
    <cellStyle name="Normal 12 3 2 8 3 2 7" xfId="28653" xr:uid="{685B3043-E723-437A-B4C3-D8C165013CEB}"/>
    <cellStyle name="Normal 12 3 2 8 3 2 7 2" xfId="28654" xr:uid="{574E1DD7-858C-441D-B454-E416E53C82E4}"/>
    <cellStyle name="Normal 12 3 2 8 3 2 8" xfId="28655" xr:uid="{86163298-0B83-4A36-80E5-F078B13D2492}"/>
    <cellStyle name="Normal 12 3 2 8 3 2_FY15" xfId="28656" xr:uid="{734E074B-3E67-42BB-B7F7-D3CA0DC98772}"/>
    <cellStyle name="Normal 12 3 2 8 3 3" xfId="28657" xr:uid="{5C030E59-31D1-4382-AC84-801DD5C7B156}"/>
    <cellStyle name="Normal 12 3 2 8 3 3 2" xfId="28658" xr:uid="{6A4DABBC-B84F-4A20-B32E-E2559B47DA19}"/>
    <cellStyle name="Normal 12 3 2 8 3 4" xfId="28659" xr:uid="{C15741EC-B3F9-4038-8941-B0241D9E769B}"/>
    <cellStyle name="Normal 12 3 2 8 3 4 2" xfId="28660" xr:uid="{4D98D46A-EA9C-4362-9E5A-A704724DE0CE}"/>
    <cellStyle name="Normal 12 3 2 8 3 5" xfId="28661" xr:uid="{5F71AEA5-A2A5-4B6D-B791-85D356057ECF}"/>
    <cellStyle name="Normal 12 3 2 8 3 5 2" xfId="28662" xr:uid="{5324B45B-4FAF-4AA6-9EBE-7CA143C71184}"/>
    <cellStyle name="Normal 12 3 2 8 3 6" xfId="28663" xr:uid="{9FF8FB26-098D-411F-BEEF-CD61E9903104}"/>
    <cellStyle name="Normal 12 3 2 8 3 6 2" xfId="28664" xr:uid="{E445365F-6F20-4D37-8255-2052742A29CC}"/>
    <cellStyle name="Normal 12 3 2 8 3 7" xfId="28665" xr:uid="{A05AABAE-C762-4ABD-A4DA-6477BAB2EF24}"/>
    <cellStyle name="Normal 12 3 2 8 3 7 2" xfId="28666" xr:uid="{864F92A3-52B0-45A5-8060-7A1B4DE1DDA3}"/>
    <cellStyle name="Normal 12 3 2 8 3 8" xfId="28667" xr:uid="{171A6DDA-9A09-4205-9254-F8EB0A9FF60A}"/>
    <cellStyle name="Normal 12 3 2 8 3 8 2" xfId="28668" xr:uid="{40616B5B-53F6-40FA-9BF6-80CD5A227942}"/>
    <cellStyle name="Normal 12 3 2 8 3 9" xfId="28669" xr:uid="{B3BB6327-D3BF-466D-9927-B0E2FCAE09F4}"/>
    <cellStyle name="Normal 12 3 2 8 3_FY15" xfId="28670" xr:uid="{4A5F1CE7-2F50-429F-9D27-81F6B6A34400}"/>
    <cellStyle name="Normal 12 3 2 8 4" xfId="28671" xr:uid="{717E3578-543B-4EFD-A43E-1815BF3A849A}"/>
    <cellStyle name="Normal 12 3 2 8 4 2" xfId="28672" xr:uid="{2B2900B3-86CD-401B-B63D-CBBBD3D10B2A}"/>
    <cellStyle name="Normal 12 3 2 8 4 2 2" xfId="28673" xr:uid="{528C38F1-0D36-40DC-B085-B475D4F133BE}"/>
    <cellStyle name="Normal 12 3 2 8 4 3" xfId="28674" xr:uid="{9437670F-8087-49C6-97FC-E95ED7FE1FC0}"/>
    <cellStyle name="Normal 12 3 2 8 4 3 2" xfId="28675" xr:uid="{E369B454-1A72-4990-AA5E-5BF704F8E700}"/>
    <cellStyle name="Normal 12 3 2 8 4 4" xfId="28676" xr:uid="{BBDF917A-251E-4914-95A8-2DA16D04B046}"/>
    <cellStyle name="Normal 12 3 2 8 4 4 2" xfId="28677" xr:uid="{9F3F0F06-F44B-49D5-A45E-EDC0D7034895}"/>
    <cellStyle name="Normal 12 3 2 8 4 5" xfId="28678" xr:uid="{8A1400F0-A162-4DB6-A8E4-6EAF99A28D3D}"/>
    <cellStyle name="Normal 12 3 2 8 4 5 2" xfId="28679" xr:uid="{EA12FF29-F167-40BE-9F6B-C67B9849B4A3}"/>
    <cellStyle name="Normal 12 3 2 8 4 6" xfId="28680" xr:uid="{1340885D-FA93-47EB-8697-8EB60EDDAADF}"/>
    <cellStyle name="Normal 12 3 2 8 4 6 2" xfId="28681" xr:uid="{0CCC6BC9-CC5C-4AE2-B320-09B385A6BDB1}"/>
    <cellStyle name="Normal 12 3 2 8 4 7" xfId="28682" xr:uid="{839D7E1A-11D4-41E0-A550-CAD51B899FE7}"/>
    <cellStyle name="Normal 12 3 2 8 4 7 2" xfId="28683" xr:uid="{1E93977C-7126-4784-9411-9CB2D2805320}"/>
    <cellStyle name="Normal 12 3 2 8 4 8" xfId="28684" xr:uid="{D2DC6805-1E3C-4FCA-B5D1-1461CC931D37}"/>
    <cellStyle name="Normal 12 3 2 8 4_FY15" xfId="28685" xr:uid="{8BE14B11-AF67-445A-A9D0-B4E8DD4F0390}"/>
    <cellStyle name="Normal 12 3 2 8 5" xfId="28686" xr:uid="{23D4751D-B4F6-4221-ABEE-81F8948EC5C8}"/>
    <cellStyle name="Normal 12 3 2 8 5 2" xfId="28687" xr:uid="{FD495BE7-14BB-4D78-9ACC-104E9295656D}"/>
    <cellStyle name="Normal 12 3 2 8 6" xfId="28688" xr:uid="{9C3CD4B0-D219-466B-876F-C8721CEF2FB1}"/>
    <cellStyle name="Normal 12 3 2 8 6 2" xfId="28689" xr:uid="{9DFB7AE1-9E0B-4251-AFEF-890108CA6D6B}"/>
    <cellStyle name="Normal 12 3 2 8 7" xfId="28690" xr:uid="{ADB52BBA-38E1-4CC1-9DEB-937EC79F4780}"/>
    <cellStyle name="Normal 12 3 2 8 7 2" xfId="28691" xr:uid="{6E18C9B4-1F49-4A94-95E9-7985AF427E4B}"/>
    <cellStyle name="Normal 12 3 2 8 8" xfId="28692" xr:uid="{379C0DC7-813B-45AF-92CB-C89E3EE47274}"/>
    <cellStyle name="Normal 12 3 2 8 8 2" xfId="28693" xr:uid="{EBC21B23-9A36-4838-A8E4-277A7E6AE1B9}"/>
    <cellStyle name="Normal 12 3 2 8 9" xfId="28694" xr:uid="{3A0BDA47-F777-424C-AF19-C64A24106E90}"/>
    <cellStyle name="Normal 12 3 2 8 9 2" xfId="28695" xr:uid="{CF6AE825-3A95-4F8C-8A23-ECB3A22540FC}"/>
    <cellStyle name="Normal 12 3 2 8_AAUP CBI Calc" xfId="28696" xr:uid="{21F21FFD-F402-4848-A0A5-A8309CAC2457}"/>
    <cellStyle name="Normal 12 3 2 9" xfId="28697" xr:uid="{7356C2DE-1271-4AC8-9E68-8D311D1CC937}"/>
    <cellStyle name="Normal 12 3 2 9 10" xfId="28698" xr:uid="{F6B44B1C-EC37-4E14-B834-C247EEF84309}"/>
    <cellStyle name="Normal 12 3 2 9 10 2" xfId="28699" xr:uid="{22E100B8-926F-4DE6-8A8C-127A4C82BBE5}"/>
    <cellStyle name="Normal 12 3 2 9 11" xfId="28700" xr:uid="{88E7A7D0-B85F-4A84-BCB1-9F959161495C}"/>
    <cellStyle name="Normal 12 3 2 9 2" xfId="28701" xr:uid="{9E242E06-99F7-442C-B4B2-DF3922C31790}"/>
    <cellStyle name="Normal 12 3 2 9 2 10" xfId="28702" xr:uid="{C41CA4D9-2086-45EE-BAD9-07D47C01F678}"/>
    <cellStyle name="Normal 12 3 2 9 2 2" xfId="28703" xr:uid="{FFD608E7-83D9-4E27-AAA2-5F4D449014A9}"/>
    <cellStyle name="Normal 12 3 2 9 2 2 2" xfId="28704" xr:uid="{0A893185-DCDB-4BF6-9955-B4F20E776E6B}"/>
    <cellStyle name="Normal 12 3 2 9 2 2 2 2" xfId="28705" xr:uid="{5E80CD65-D43B-42BC-9DC3-F58051117AED}"/>
    <cellStyle name="Normal 12 3 2 9 2 2 2 2 2" xfId="28706" xr:uid="{D996101C-659D-4100-AB52-43913CB29FAB}"/>
    <cellStyle name="Normal 12 3 2 9 2 2 2 3" xfId="28707" xr:uid="{E59FE273-DB4F-4E55-8E1B-4ABC49AE9246}"/>
    <cellStyle name="Normal 12 3 2 9 2 2 2 3 2" xfId="28708" xr:uid="{8063F63A-E10C-4B3C-896A-D55F974060CB}"/>
    <cellStyle name="Normal 12 3 2 9 2 2 2 4" xfId="28709" xr:uid="{D82CAAA4-19E8-414F-9827-7807AC529017}"/>
    <cellStyle name="Normal 12 3 2 9 2 2 2 4 2" xfId="28710" xr:uid="{4C9BB8E4-C20C-4B22-B496-18B349F5E9DD}"/>
    <cellStyle name="Normal 12 3 2 9 2 2 2 5" xfId="28711" xr:uid="{BD9ED1CC-20EF-4B05-BD49-F256CEC23897}"/>
    <cellStyle name="Normal 12 3 2 9 2 2 2 5 2" xfId="28712" xr:uid="{F2823AA4-A63D-4B2E-89B0-C9385A8D0FC6}"/>
    <cellStyle name="Normal 12 3 2 9 2 2 2 6" xfId="28713" xr:uid="{800F6AB5-3B6E-473D-8EB5-692B33D6F34F}"/>
    <cellStyle name="Normal 12 3 2 9 2 2 2 6 2" xfId="28714" xr:uid="{31AA4B02-6CBB-4427-97AE-E1B133384409}"/>
    <cellStyle name="Normal 12 3 2 9 2 2 2 7" xfId="28715" xr:uid="{AD1B6B03-23FA-4192-B649-2CFECA359EF6}"/>
    <cellStyle name="Normal 12 3 2 9 2 2 2 7 2" xfId="28716" xr:uid="{908A35AF-25C6-40AF-9995-68A999DF9478}"/>
    <cellStyle name="Normal 12 3 2 9 2 2 2 8" xfId="28717" xr:uid="{49990554-2524-454F-BA74-EAF9B56CE592}"/>
    <cellStyle name="Normal 12 3 2 9 2 2 2_FY15" xfId="28718" xr:uid="{DE30688A-4306-416D-94B4-31654B5F8309}"/>
    <cellStyle name="Normal 12 3 2 9 2 2 3" xfId="28719" xr:uid="{8F18D9BE-DC36-494E-B772-768AA4889A15}"/>
    <cellStyle name="Normal 12 3 2 9 2 2 3 2" xfId="28720" xr:uid="{6CEC6651-347F-422A-BE43-3366FFE57A4A}"/>
    <cellStyle name="Normal 12 3 2 9 2 2 4" xfId="28721" xr:uid="{D741DD53-FF4F-4698-840E-33835B18DDFF}"/>
    <cellStyle name="Normal 12 3 2 9 2 2 4 2" xfId="28722" xr:uid="{DB606743-45E1-484C-BA47-54F7B7F5D598}"/>
    <cellStyle name="Normal 12 3 2 9 2 2 5" xfId="28723" xr:uid="{689C9392-F7FF-48DA-B58C-2142B0416D0F}"/>
    <cellStyle name="Normal 12 3 2 9 2 2 5 2" xfId="28724" xr:uid="{E7D4382E-3D1E-4CA6-871D-3D1334510901}"/>
    <cellStyle name="Normal 12 3 2 9 2 2 6" xfId="28725" xr:uid="{B63EE5B7-513C-4744-9229-22528AD55A53}"/>
    <cellStyle name="Normal 12 3 2 9 2 2 6 2" xfId="28726" xr:uid="{F5DDA7C0-6F4B-4DBD-8E74-0EC599AB9312}"/>
    <cellStyle name="Normal 12 3 2 9 2 2 7" xfId="28727" xr:uid="{8DE234BF-A7CD-4BC5-AF99-904613AEEA36}"/>
    <cellStyle name="Normal 12 3 2 9 2 2 7 2" xfId="28728" xr:uid="{A82BD532-0570-4F3B-9F0C-4E200FD52F50}"/>
    <cellStyle name="Normal 12 3 2 9 2 2 8" xfId="28729" xr:uid="{7775DF10-4A09-40B8-90EE-D39931F2F521}"/>
    <cellStyle name="Normal 12 3 2 9 2 2 8 2" xfId="28730" xr:uid="{EC3A4DC4-5301-4AB4-B799-360DB26838E3}"/>
    <cellStyle name="Normal 12 3 2 9 2 2 9" xfId="28731" xr:uid="{395E16A2-A99F-4413-83A5-9CC3434B5291}"/>
    <cellStyle name="Normal 12 3 2 9 2 2_FY15" xfId="28732" xr:uid="{2E20F1DA-8A6F-4989-AD49-EAFDA23378BD}"/>
    <cellStyle name="Normal 12 3 2 9 2 3" xfId="28733" xr:uid="{86E4EB1A-702C-4CC8-9FDB-584309996ECB}"/>
    <cellStyle name="Normal 12 3 2 9 2 3 2" xfId="28734" xr:uid="{555A0B12-DD46-41B3-8A33-5906CC29BDBE}"/>
    <cellStyle name="Normal 12 3 2 9 2 3 2 2" xfId="28735" xr:uid="{DAC7A039-350A-42BE-B175-174E51D9E134}"/>
    <cellStyle name="Normal 12 3 2 9 2 3 3" xfId="28736" xr:uid="{900D1318-21B2-43BA-82A2-E935991FB12B}"/>
    <cellStyle name="Normal 12 3 2 9 2 3 3 2" xfId="28737" xr:uid="{AD03E5DC-2B0E-4BA8-85FC-12F6B74642F7}"/>
    <cellStyle name="Normal 12 3 2 9 2 3 4" xfId="28738" xr:uid="{89491F54-D34C-4BC5-9039-EE15A6FE3A5C}"/>
    <cellStyle name="Normal 12 3 2 9 2 3 4 2" xfId="28739" xr:uid="{2D10393E-6379-4E1E-B38B-FF3BC2AB0664}"/>
    <cellStyle name="Normal 12 3 2 9 2 3 5" xfId="28740" xr:uid="{400B5A2F-AD0E-4856-A85E-AC63DF2AC7C8}"/>
    <cellStyle name="Normal 12 3 2 9 2 3 5 2" xfId="28741" xr:uid="{C27848A4-A489-4CB5-BAD5-EC271A399F84}"/>
    <cellStyle name="Normal 12 3 2 9 2 3 6" xfId="28742" xr:uid="{F4152948-E735-424C-90E8-BF0623505AA1}"/>
    <cellStyle name="Normal 12 3 2 9 2 3 6 2" xfId="28743" xr:uid="{D6BE8883-D976-4FE0-A5BF-0540E8EF8BC7}"/>
    <cellStyle name="Normal 12 3 2 9 2 3 7" xfId="28744" xr:uid="{DD1300D4-DB94-4139-B48C-6F4268C0F0B1}"/>
    <cellStyle name="Normal 12 3 2 9 2 3 7 2" xfId="28745" xr:uid="{3F4B0412-CDCE-48A7-A942-079350F78FC6}"/>
    <cellStyle name="Normal 12 3 2 9 2 3 8" xfId="28746" xr:uid="{8EA755B7-9AE2-48E8-B517-647E616CCAE5}"/>
    <cellStyle name="Normal 12 3 2 9 2 3_FY15" xfId="28747" xr:uid="{5487DBBB-7376-4DA3-A625-B22105C9AAC1}"/>
    <cellStyle name="Normal 12 3 2 9 2 4" xfId="28748" xr:uid="{99F26A8B-E7ED-47AE-B3EC-4B22D54211B2}"/>
    <cellStyle name="Normal 12 3 2 9 2 4 2" xfId="28749" xr:uid="{24A6FD22-3E42-4A8B-974B-8E55D907BEB6}"/>
    <cellStyle name="Normal 12 3 2 9 2 5" xfId="28750" xr:uid="{B1618ECD-1F9B-48D8-A709-597ABC91B0A6}"/>
    <cellStyle name="Normal 12 3 2 9 2 5 2" xfId="28751" xr:uid="{C63C7644-7B37-4B6D-B926-11AB02AA5DAB}"/>
    <cellStyle name="Normal 12 3 2 9 2 6" xfId="28752" xr:uid="{AE6B97C6-2305-4751-BFEB-11322F6F6516}"/>
    <cellStyle name="Normal 12 3 2 9 2 6 2" xfId="28753" xr:uid="{85E63006-747C-4BD1-BA6B-FED7CC691FA5}"/>
    <cellStyle name="Normal 12 3 2 9 2 7" xfId="28754" xr:uid="{1A629CB5-881B-45FC-971D-82D9B8AD08C2}"/>
    <cellStyle name="Normal 12 3 2 9 2 7 2" xfId="28755" xr:uid="{84DAE7F5-15E2-46F9-8758-4BF6004989D8}"/>
    <cellStyle name="Normal 12 3 2 9 2 8" xfId="28756" xr:uid="{AB458F5C-ED6F-42B8-B9D9-62BDF1EC4660}"/>
    <cellStyle name="Normal 12 3 2 9 2 8 2" xfId="28757" xr:uid="{90A6C364-F632-4532-AF70-AB56E1ABFAA2}"/>
    <cellStyle name="Normal 12 3 2 9 2 9" xfId="28758" xr:uid="{B41C4EE0-6074-48CF-B775-6B678B48E7C1}"/>
    <cellStyle name="Normal 12 3 2 9 2 9 2" xfId="28759" xr:uid="{D59076FD-0322-4154-A746-C3B7FBAC31CE}"/>
    <cellStyle name="Normal 12 3 2 9 2_FY15" xfId="28760" xr:uid="{DB8481FC-2BAA-470A-A2B1-08DD1DE66C67}"/>
    <cellStyle name="Normal 12 3 2 9 3" xfId="28761" xr:uid="{B2BDEC94-FA07-4603-B83E-785A4DC8DFC4}"/>
    <cellStyle name="Normal 12 3 2 9 3 2" xfId="28762" xr:uid="{3F857E06-FBD2-48CF-9824-AA0A2C460711}"/>
    <cellStyle name="Normal 12 3 2 9 3 2 2" xfId="28763" xr:uid="{67330994-5291-483B-8758-4246BB5689BE}"/>
    <cellStyle name="Normal 12 3 2 9 3 2 2 2" xfId="28764" xr:uid="{DC47DFAE-E527-4994-B714-A0105C1A2F0A}"/>
    <cellStyle name="Normal 12 3 2 9 3 2 3" xfId="28765" xr:uid="{2A9A1DBA-D57B-47E9-826A-E81FC577954E}"/>
    <cellStyle name="Normal 12 3 2 9 3 2 3 2" xfId="28766" xr:uid="{61CE143E-D90B-442B-9712-75EA5F4C665A}"/>
    <cellStyle name="Normal 12 3 2 9 3 2 4" xfId="28767" xr:uid="{8A966150-B198-40C5-848E-D7B51EB79AFE}"/>
    <cellStyle name="Normal 12 3 2 9 3 2 4 2" xfId="28768" xr:uid="{3DBBB1A5-71B7-49A7-9CAD-0596D861A498}"/>
    <cellStyle name="Normal 12 3 2 9 3 2 5" xfId="28769" xr:uid="{5D264853-48BB-4A2D-86E1-4C18D1C60ECC}"/>
    <cellStyle name="Normal 12 3 2 9 3 2 5 2" xfId="28770" xr:uid="{69BFA5D2-43D3-4C2B-8B98-9582FA80016F}"/>
    <cellStyle name="Normal 12 3 2 9 3 2 6" xfId="28771" xr:uid="{5F48FD28-A6D2-449C-A3E1-38E88B278925}"/>
    <cellStyle name="Normal 12 3 2 9 3 2 6 2" xfId="28772" xr:uid="{8E69E587-1CA6-4F5B-8881-20D104B849E8}"/>
    <cellStyle name="Normal 12 3 2 9 3 2 7" xfId="28773" xr:uid="{F9E59D11-4CCD-49A3-99DA-795E07577D69}"/>
    <cellStyle name="Normal 12 3 2 9 3 2 7 2" xfId="28774" xr:uid="{EC226AC5-9C83-4696-8682-62731F52BCFA}"/>
    <cellStyle name="Normal 12 3 2 9 3 2 8" xfId="28775" xr:uid="{102E0E2A-93B5-4A51-B01A-493A2F7A8039}"/>
    <cellStyle name="Normal 12 3 2 9 3 2_FY15" xfId="28776" xr:uid="{F41646E1-A18D-4E66-B15B-53229872F175}"/>
    <cellStyle name="Normal 12 3 2 9 3 3" xfId="28777" xr:uid="{81DC1126-3E92-426D-AD39-7232D207EA4C}"/>
    <cellStyle name="Normal 12 3 2 9 3 3 2" xfId="28778" xr:uid="{0C5A616C-8AB2-44B9-A2A5-711712907657}"/>
    <cellStyle name="Normal 12 3 2 9 3 4" xfId="28779" xr:uid="{AB9F8008-B2EC-43C8-A6E9-6BAE57ED93DA}"/>
    <cellStyle name="Normal 12 3 2 9 3 4 2" xfId="28780" xr:uid="{D4A74931-B6B1-45B2-9C2B-00B0693CBFC1}"/>
    <cellStyle name="Normal 12 3 2 9 3 5" xfId="28781" xr:uid="{FAA5D61B-EC00-4C3F-A937-F3C1E849CEC8}"/>
    <cellStyle name="Normal 12 3 2 9 3 5 2" xfId="28782" xr:uid="{6361960D-2574-4337-B4C9-99E3E59D7A23}"/>
    <cellStyle name="Normal 12 3 2 9 3 6" xfId="28783" xr:uid="{42A18B48-D8CA-4DA2-9AF6-342EAA3C055A}"/>
    <cellStyle name="Normal 12 3 2 9 3 6 2" xfId="28784" xr:uid="{C79EE254-002E-44DA-8382-890872239BD0}"/>
    <cellStyle name="Normal 12 3 2 9 3 7" xfId="28785" xr:uid="{F9902857-6649-48D5-AE05-DD660F961E64}"/>
    <cellStyle name="Normal 12 3 2 9 3 7 2" xfId="28786" xr:uid="{4ED230E6-421B-48C0-91B8-77B45A88F060}"/>
    <cellStyle name="Normal 12 3 2 9 3 8" xfId="28787" xr:uid="{D3D1520F-5922-48FC-808C-39EC7D5179F3}"/>
    <cellStyle name="Normal 12 3 2 9 3 8 2" xfId="28788" xr:uid="{ABCAE64A-C20E-42DB-A7F3-51A78B19EE5A}"/>
    <cellStyle name="Normal 12 3 2 9 3 9" xfId="28789" xr:uid="{8C5B609D-4F3B-480C-9921-29E48E96AA99}"/>
    <cellStyle name="Normal 12 3 2 9 3_FY15" xfId="28790" xr:uid="{F8011133-C02E-4D82-A7FE-2D3F69F541F6}"/>
    <cellStyle name="Normal 12 3 2 9 4" xfId="28791" xr:uid="{80AF23B6-A518-4ADA-95FD-0DD7FC04983B}"/>
    <cellStyle name="Normal 12 3 2 9 4 2" xfId="28792" xr:uid="{540523A4-A24D-447D-B6C1-36B4940DA819}"/>
    <cellStyle name="Normal 12 3 2 9 4 2 2" xfId="28793" xr:uid="{E9E7AE56-DF27-496F-A142-4BCDDC7288D4}"/>
    <cellStyle name="Normal 12 3 2 9 4 3" xfId="28794" xr:uid="{E05A9B5A-DF59-4AB9-9C7E-9DA54438A604}"/>
    <cellStyle name="Normal 12 3 2 9 4 3 2" xfId="28795" xr:uid="{B2E8E0BF-1A65-4908-BCBD-30671A536F70}"/>
    <cellStyle name="Normal 12 3 2 9 4 4" xfId="28796" xr:uid="{440FF2C7-2889-4931-A26A-4734E1AC01F9}"/>
    <cellStyle name="Normal 12 3 2 9 4 4 2" xfId="28797" xr:uid="{58562CCA-D6A0-473C-8176-11D02F3ABFAE}"/>
    <cellStyle name="Normal 12 3 2 9 4 5" xfId="28798" xr:uid="{F89ABFB3-D4EC-485D-A5A2-C5ACD8C0859E}"/>
    <cellStyle name="Normal 12 3 2 9 4 5 2" xfId="28799" xr:uid="{56686E1D-1A81-4EF5-90B5-65E1B7D2AF3F}"/>
    <cellStyle name="Normal 12 3 2 9 4 6" xfId="28800" xr:uid="{94C1C034-CD25-4972-B67A-35E170FCFEE9}"/>
    <cellStyle name="Normal 12 3 2 9 4 6 2" xfId="28801" xr:uid="{E61434F0-C8BF-4C2C-8076-60D79F39C9CE}"/>
    <cellStyle name="Normal 12 3 2 9 4 7" xfId="28802" xr:uid="{B454E7AD-C84A-4233-8089-280E079B2501}"/>
    <cellStyle name="Normal 12 3 2 9 4 7 2" xfId="28803" xr:uid="{9F5FA80E-54E8-420F-8128-74B3664962D0}"/>
    <cellStyle name="Normal 12 3 2 9 4 8" xfId="28804" xr:uid="{DFF592FD-3455-454E-AF16-8FEC1DC7CB34}"/>
    <cellStyle name="Normal 12 3 2 9 4_FY15" xfId="28805" xr:uid="{FB6EC2E3-61B9-466E-B311-174D10867020}"/>
    <cellStyle name="Normal 12 3 2 9 5" xfId="28806" xr:uid="{45EF8CF3-94BE-4B93-ADC6-E6B8304FC681}"/>
    <cellStyle name="Normal 12 3 2 9 5 2" xfId="28807" xr:uid="{29344CDD-8F9D-420F-A9D4-061ADD99B5D4}"/>
    <cellStyle name="Normal 12 3 2 9 6" xfId="28808" xr:uid="{3FEBC27C-E102-4740-9A72-C07E54141D3E}"/>
    <cellStyle name="Normal 12 3 2 9 6 2" xfId="28809" xr:uid="{1BBDCDEE-55D1-4A1C-BDD4-D0A931C90DBF}"/>
    <cellStyle name="Normal 12 3 2 9 7" xfId="28810" xr:uid="{FFA73E0C-FE8B-421C-8264-E42BED23AE6C}"/>
    <cellStyle name="Normal 12 3 2 9 7 2" xfId="28811" xr:uid="{ED7934DD-12FE-45CF-896D-539F9BF6C178}"/>
    <cellStyle name="Normal 12 3 2 9 8" xfId="28812" xr:uid="{E9FB0A4A-2350-48D3-B1A3-D24021E779D8}"/>
    <cellStyle name="Normal 12 3 2 9 8 2" xfId="28813" xr:uid="{E9442043-1531-4D4F-845F-88387566E51E}"/>
    <cellStyle name="Normal 12 3 2 9 9" xfId="28814" xr:uid="{7EAF589F-13CA-4C30-BF0F-2F007EDC3E19}"/>
    <cellStyle name="Normal 12 3 2 9 9 2" xfId="28815" xr:uid="{B4094679-5790-43F9-B387-B8185B37FB07}"/>
    <cellStyle name="Normal 12 3 2 9_AAUP CBI Calc" xfId="28816" xr:uid="{9EE37800-276C-4A7F-9352-EE2152B35EC9}"/>
    <cellStyle name="Normal 12 3 2_AAUP CBI Calc" xfId="28817" xr:uid="{675EFC43-AFEB-43FA-A889-8641612258C4}"/>
    <cellStyle name="Normal 12 3 20" xfId="28818" xr:uid="{0990F0D1-54CB-4872-9D37-9048EE50906F}"/>
    <cellStyle name="Normal 12 3 20 2" xfId="28819" xr:uid="{CFD5F7B1-828A-4440-81F7-0BD90A542B56}"/>
    <cellStyle name="Normal 12 3 21" xfId="28820" xr:uid="{4F1CEBB8-B089-4CB8-BC6F-2310A6A31DDF}"/>
    <cellStyle name="Normal 12 3 21 2" xfId="28821" xr:uid="{25C4336B-73D6-4E73-82EF-8032B15DDA94}"/>
    <cellStyle name="Normal 12 3 22" xfId="28822" xr:uid="{B53B0449-4BCE-4C4F-BE0A-B25C28719366}"/>
    <cellStyle name="Normal 12 3 22 2" xfId="28823" xr:uid="{F77BBC4A-5BA1-4E9D-BDD7-077BC0255B69}"/>
    <cellStyle name="Normal 12 3 23" xfId="28824" xr:uid="{8CB531B8-118A-4C76-82EB-9F1B1D2109F1}"/>
    <cellStyle name="Normal 12 3 23 2" xfId="28825" xr:uid="{B179B6CE-82AA-47B0-9779-975A99DC4CD6}"/>
    <cellStyle name="Normal 12 3 24" xfId="28826" xr:uid="{0140AF4A-BE7C-4538-BC80-28611891EE72}"/>
    <cellStyle name="Normal 12 3 24 2" xfId="28827" xr:uid="{0730BBA5-5398-4EAF-A02F-15C834E440CE}"/>
    <cellStyle name="Normal 12 3 25" xfId="28828" xr:uid="{C56F45EF-4CE6-4ACD-891B-972AB4103D59}"/>
    <cellStyle name="Normal 12 3 3" xfId="28829" xr:uid="{85FDBFAA-28D6-4D0C-95B8-EB1588836960}"/>
    <cellStyle name="Normal 12 3 3 10" xfId="28830" xr:uid="{0A2B637A-6C98-474B-AF16-29F5C1C6E94B}"/>
    <cellStyle name="Normal 12 3 3 10 2" xfId="28831" xr:uid="{2A9C1471-9110-4B11-A05E-5EDF7A92499A}"/>
    <cellStyle name="Normal 12 3 3 10 2 2" xfId="28832" xr:uid="{B45D0FC8-5E24-41AA-8834-893A60950DC0}"/>
    <cellStyle name="Normal 12 3 3 10 2 2 2" xfId="28833" xr:uid="{E209806D-725C-4492-A7C7-85EFEE76B49A}"/>
    <cellStyle name="Normal 12 3 3 10 2 3" xfId="28834" xr:uid="{38D3AA26-E98A-44B3-B3E9-EB2A45941B1D}"/>
    <cellStyle name="Normal 12 3 3 10 2 3 2" xfId="28835" xr:uid="{2E0C852B-9930-49D0-BA31-B7B4283D634A}"/>
    <cellStyle name="Normal 12 3 3 10 2 4" xfId="28836" xr:uid="{48B533AD-9906-47CC-A8B8-B01847952720}"/>
    <cellStyle name="Normal 12 3 3 10 2 4 2" xfId="28837" xr:uid="{D33C505A-147E-4064-9D1D-BBD75B04A2A8}"/>
    <cellStyle name="Normal 12 3 3 10 2 5" xfId="28838" xr:uid="{328715B3-8E09-4C0B-8F09-F7367DFB693E}"/>
    <cellStyle name="Normal 12 3 3 10 2 5 2" xfId="28839" xr:uid="{43282228-3E91-436E-84EF-3DB4188581F6}"/>
    <cellStyle name="Normal 12 3 3 10 2 6" xfId="28840" xr:uid="{1F37E394-9335-4DAE-B967-69E0357CCE75}"/>
    <cellStyle name="Normal 12 3 3 10 2 6 2" xfId="28841" xr:uid="{B555D45D-D81E-420F-84B6-0AB9B472EE26}"/>
    <cellStyle name="Normal 12 3 3 10 2 7" xfId="28842" xr:uid="{90EC2CAC-AE8A-4FEB-998A-17168C1E714A}"/>
    <cellStyle name="Normal 12 3 3 10 2 7 2" xfId="28843" xr:uid="{3E6E14C5-18AE-4905-825A-28B0C2780A7E}"/>
    <cellStyle name="Normal 12 3 3 10 2 8" xfId="28844" xr:uid="{E63D8913-E8CE-452E-9458-2A063C549D00}"/>
    <cellStyle name="Normal 12 3 3 10 2_FY15" xfId="28845" xr:uid="{964E140E-98BF-49AD-8DC0-312D97D36057}"/>
    <cellStyle name="Normal 12 3 3 10 3" xfId="28846" xr:uid="{C38449B9-E2FB-4A85-8E51-36B663F2B4BC}"/>
    <cellStyle name="Normal 12 3 3 10 3 2" xfId="28847" xr:uid="{D789570D-48D8-4665-ADB2-236B24460CC5}"/>
    <cellStyle name="Normal 12 3 3 10 4" xfId="28848" xr:uid="{7578EF78-0CBC-4B31-8B73-A6DC16448F61}"/>
    <cellStyle name="Normal 12 3 3 10 4 2" xfId="28849" xr:uid="{822E1D39-66AE-4355-9641-C413A62C0B4C}"/>
    <cellStyle name="Normal 12 3 3 10 5" xfId="28850" xr:uid="{58658F84-D7DA-467F-9C3B-36BFF4D8264A}"/>
    <cellStyle name="Normal 12 3 3 10 5 2" xfId="28851" xr:uid="{75AD5DE9-DE00-4012-AB96-D9EB71294D9A}"/>
    <cellStyle name="Normal 12 3 3 10 6" xfId="28852" xr:uid="{B2F0F611-0621-4C48-A35C-0D6321153FBA}"/>
    <cellStyle name="Normal 12 3 3 10 6 2" xfId="28853" xr:uid="{D44C6E86-9042-42F7-8EA4-160B5457299D}"/>
    <cellStyle name="Normal 12 3 3 10 7" xfId="28854" xr:uid="{59E787C3-2734-4080-A038-F70E17CAEB66}"/>
    <cellStyle name="Normal 12 3 3 10 7 2" xfId="28855" xr:uid="{4079EF7E-86B8-4288-AC75-229E14033095}"/>
    <cellStyle name="Normal 12 3 3 10 8" xfId="28856" xr:uid="{C26F97B7-645C-4091-A4F1-5A9AC35EE406}"/>
    <cellStyle name="Normal 12 3 3 10 8 2" xfId="28857" xr:uid="{E07EA4EC-8170-410E-A723-2372EBAC4240}"/>
    <cellStyle name="Normal 12 3 3 10 9" xfId="28858" xr:uid="{5E3F2C11-56A0-4D0E-BDF9-76AC6F589614}"/>
    <cellStyle name="Normal 12 3 3 10_FY15" xfId="28859" xr:uid="{3689ADFD-E960-4BAC-AA78-049D3C2F016D}"/>
    <cellStyle name="Normal 12 3 3 11" xfId="28860" xr:uid="{0557AC31-9721-48A3-A43A-D6585E3C6C16}"/>
    <cellStyle name="Normal 12 3 3 11 2" xfId="28861" xr:uid="{815FD02C-C755-4E10-99BE-47F9F049D321}"/>
    <cellStyle name="Normal 12 3 3 11 2 2" xfId="28862" xr:uid="{D5AD0923-4D26-4F89-A27D-189AF651459C}"/>
    <cellStyle name="Normal 12 3 3 11 3" xfId="28863" xr:uid="{3591D4B1-F82F-4C51-8122-C7CFFEDB3A02}"/>
    <cellStyle name="Normal 12 3 3 11 3 2" xfId="28864" xr:uid="{C1FA9C66-C490-4525-8F64-B968D03277E7}"/>
    <cellStyle name="Normal 12 3 3 11 4" xfId="28865" xr:uid="{A7F9E694-8C9F-4942-8500-192129473C8F}"/>
    <cellStyle name="Normal 12 3 3 11 4 2" xfId="28866" xr:uid="{751BF745-4701-497D-BA51-2389704B659C}"/>
    <cellStyle name="Normal 12 3 3 11 5" xfId="28867" xr:uid="{D8EF2B63-5FB3-4DA0-AD77-8B4C251E6E11}"/>
    <cellStyle name="Normal 12 3 3 11 5 2" xfId="28868" xr:uid="{E0D6E424-B0A6-4597-A05A-4849AC535A17}"/>
    <cellStyle name="Normal 12 3 3 11 6" xfId="28869" xr:uid="{6C94FBC2-2F34-49FF-AF2C-19915B20A037}"/>
    <cellStyle name="Normal 12 3 3 11 6 2" xfId="28870" xr:uid="{91C538C3-9E26-412D-BC7E-23BA80DAE3CB}"/>
    <cellStyle name="Normal 12 3 3 11 7" xfId="28871" xr:uid="{92E5FAB7-64D1-406C-B3E8-097A8197A480}"/>
    <cellStyle name="Normal 12 3 3 11 7 2" xfId="28872" xr:uid="{F30C346D-604F-4964-90E1-28EFB6D588B1}"/>
    <cellStyle name="Normal 12 3 3 11 8" xfId="28873" xr:uid="{5571324D-4AE3-458E-B720-89212949D301}"/>
    <cellStyle name="Normal 12 3 3 11_FY15" xfId="28874" xr:uid="{75D15A8D-50E4-452D-8299-3FD9EED17624}"/>
    <cellStyle name="Normal 12 3 3 12" xfId="28875" xr:uid="{B9168BE1-40BD-4469-AA71-F8A992D45E02}"/>
    <cellStyle name="Normal 12 3 3 12 2" xfId="28876" xr:uid="{F5C1AE66-9B02-4ACF-9E30-6B913A28A9CF}"/>
    <cellStyle name="Normal 12 3 3 12 2 2" xfId="28877" xr:uid="{EFB90AE0-040E-49B4-943F-5E9CE6EABE97}"/>
    <cellStyle name="Normal 12 3 3 12 3" xfId="28878" xr:uid="{1459C78F-292C-4706-814B-9156134C4673}"/>
    <cellStyle name="Normal 12 3 3 12 3 2" xfId="28879" xr:uid="{6F584186-F6B9-44A4-A1E3-486585E4F3A3}"/>
    <cellStyle name="Normal 12 3 3 12 4" xfId="28880" xr:uid="{1B432ADF-2E8C-45F6-9A94-D9CEB1B91891}"/>
    <cellStyle name="Normal 12 3 3 12 4 2" xfId="28881" xr:uid="{9D67E33E-64D2-4766-A830-A7D3EA4475C8}"/>
    <cellStyle name="Normal 12 3 3 12 5" xfId="28882" xr:uid="{3E8F3F10-E7E0-4DCB-8A59-EBFCB4CC4AB3}"/>
    <cellStyle name="Normal 12 3 3 12_FY15" xfId="28883" xr:uid="{DB0B3C7C-3699-44C2-867C-8BBDE4A6D60F}"/>
    <cellStyle name="Normal 12 3 3 13" xfId="28884" xr:uid="{CD37FAD1-AC88-4E94-8344-43BCFB475040}"/>
    <cellStyle name="Normal 12 3 3 13 2" xfId="28885" xr:uid="{103741C2-EAD9-4E1C-A756-A8C6092A0E7B}"/>
    <cellStyle name="Normal 12 3 3 14" xfId="28886" xr:uid="{D7AB2F27-2AAA-493F-9834-304F8CDAF9D7}"/>
    <cellStyle name="Normal 12 3 3 14 2" xfId="28887" xr:uid="{4318ABFD-E78D-4ACA-96DE-295FD0086538}"/>
    <cellStyle name="Normal 12 3 3 15" xfId="28888" xr:uid="{B29E9FE9-4AA3-4852-9A92-475C777B1B98}"/>
    <cellStyle name="Normal 12 3 3 15 2" xfId="28889" xr:uid="{FEB679CD-F185-4EF4-A320-82C2BCF8DCC5}"/>
    <cellStyle name="Normal 12 3 3 16" xfId="28890" xr:uid="{012396FB-55B1-4656-B112-A44060338BBD}"/>
    <cellStyle name="Normal 12 3 3 16 2" xfId="28891" xr:uid="{4A18BD86-96B2-432D-A916-142A73B951BD}"/>
    <cellStyle name="Normal 12 3 3 17" xfId="28892" xr:uid="{31B4F490-6DB4-4CDF-83AF-948F976B8EB6}"/>
    <cellStyle name="Normal 12 3 3 17 2" xfId="28893" xr:uid="{0A69DEDE-7B05-44F7-889E-2D02D483BBF5}"/>
    <cellStyle name="Normal 12 3 3 18" xfId="28894" xr:uid="{F3C93691-25F0-41A6-A7A7-EA614D8757CB}"/>
    <cellStyle name="Normal 12 3 3 18 2" xfId="28895" xr:uid="{16E269F6-17BF-4478-8669-321F87658E39}"/>
    <cellStyle name="Normal 12 3 3 19" xfId="28896" xr:uid="{ACB61F21-DC3E-4849-8C40-4A43B0547AA4}"/>
    <cellStyle name="Normal 12 3 3 2" xfId="28897" xr:uid="{47680942-C080-4B3C-A68D-BDFA83B8A653}"/>
    <cellStyle name="Normal 12 3 3 2 10" xfId="28898" xr:uid="{3376EC1B-D53C-4864-A1E7-1A8B495136BD}"/>
    <cellStyle name="Normal 12 3 3 2 10 2" xfId="28899" xr:uid="{EA9081F7-E504-4BDD-8364-B74852636341}"/>
    <cellStyle name="Normal 12 3 3 2 11" xfId="28900" xr:uid="{B2E28402-E9B1-411C-9BA7-0728D3437A7A}"/>
    <cellStyle name="Normal 12 3 3 2 11 2" xfId="28901" xr:uid="{F20FA9C5-92F2-4FA9-9A06-E4C437E90E50}"/>
    <cellStyle name="Normal 12 3 3 2 12" xfId="28902" xr:uid="{BC6B2289-3FF5-4BAC-A528-E1B566C3168C}"/>
    <cellStyle name="Normal 12 3 3 2 12 2" xfId="28903" xr:uid="{7BFB4B6A-4847-4840-97CA-2ADF9B0D7BD6}"/>
    <cellStyle name="Normal 12 3 3 2 13" xfId="28904" xr:uid="{C1F4E64D-093B-4D00-8F59-2E0CBE9C4A9A}"/>
    <cellStyle name="Normal 12 3 3 2 13 2" xfId="28905" xr:uid="{72A971EF-91E6-4658-A995-45E1E544F2AE}"/>
    <cellStyle name="Normal 12 3 3 2 14" xfId="28906" xr:uid="{4D206CCC-5178-4BAA-8EAE-4A79E51B4A7E}"/>
    <cellStyle name="Normal 12 3 3 2 14 2" xfId="28907" xr:uid="{EC84E0CB-8649-4BC7-B0B7-D88FB606610E}"/>
    <cellStyle name="Normal 12 3 3 2 15" xfId="28908" xr:uid="{AC4B77D6-661A-4455-8812-B10D360A9DCC}"/>
    <cellStyle name="Normal 12 3 3 2 15 2" xfId="28909" xr:uid="{772E7CE9-42B1-47D0-9E7E-E27D2E4EFEF1}"/>
    <cellStyle name="Normal 12 3 3 2 16" xfId="28910" xr:uid="{8B87BA68-3A86-4AF0-8ABD-253FCEC5F4EA}"/>
    <cellStyle name="Normal 12 3 3 2 2" xfId="28911" xr:uid="{693947B3-40E5-4B53-88C7-1C10537D5BC9}"/>
    <cellStyle name="Normal 12 3 3 2 2 10" xfId="28912" xr:uid="{0CB58BB1-4F44-45BE-91E7-A583AC4702F0}"/>
    <cellStyle name="Normal 12 3 3 2 2 10 2" xfId="28913" xr:uid="{B82BD282-E134-4B4F-9095-AB929A2FE554}"/>
    <cellStyle name="Normal 12 3 3 2 2 11" xfId="28914" xr:uid="{6B285B02-B222-4432-86D0-AA5D2EADEB45}"/>
    <cellStyle name="Normal 12 3 3 2 2 11 2" xfId="28915" xr:uid="{D390C88C-32B0-4C77-947D-B44BFCC2548A}"/>
    <cellStyle name="Normal 12 3 3 2 2 12" xfId="28916" xr:uid="{20148B07-FD43-420C-8D8D-AABB88782F21}"/>
    <cellStyle name="Normal 12 3 3 2 2 2" xfId="28917" xr:uid="{953C2DB3-B43F-4CDD-A3FF-F5C097EADFE9}"/>
    <cellStyle name="Normal 12 3 3 2 2 2 10" xfId="28918" xr:uid="{D8CA2558-6F61-4920-946E-F52B44A09983}"/>
    <cellStyle name="Normal 12 3 3 2 2 2 2" xfId="28919" xr:uid="{3CCAD751-C55C-4969-BDFB-1FBB39671473}"/>
    <cellStyle name="Normal 12 3 3 2 2 2 2 2" xfId="28920" xr:uid="{1F8A4131-EADB-4562-9F3B-ED80C7DE9CF0}"/>
    <cellStyle name="Normal 12 3 3 2 2 2 2 2 2" xfId="28921" xr:uid="{28E7EA51-3C1E-4298-8FF7-A6A4ED28ED39}"/>
    <cellStyle name="Normal 12 3 3 2 2 2 2 2 2 2" xfId="28922" xr:uid="{28EED20A-CC97-4AB9-A9BF-62118E81A9A4}"/>
    <cellStyle name="Normal 12 3 3 2 2 2 2 2 3" xfId="28923" xr:uid="{518EF17C-F6C7-40CC-9741-FA1523F3C7B7}"/>
    <cellStyle name="Normal 12 3 3 2 2 2 2 2 3 2" xfId="28924" xr:uid="{F825B28F-63DB-49BF-AA63-31B21E5DB8A4}"/>
    <cellStyle name="Normal 12 3 3 2 2 2 2 2 4" xfId="28925" xr:uid="{47611973-8148-4354-AC61-4DA4D9F9C79C}"/>
    <cellStyle name="Normal 12 3 3 2 2 2 2 2 4 2" xfId="28926" xr:uid="{7E791FBA-929B-41CF-A327-35441806E312}"/>
    <cellStyle name="Normal 12 3 3 2 2 2 2 2 5" xfId="28927" xr:uid="{5510530C-5F2C-4E7C-8498-4E6A8066EBE4}"/>
    <cellStyle name="Normal 12 3 3 2 2 2 2 2 5 2" xfId="28928" xr:uid="{FBE49D13-AAA7-43FC-B88A-646F92AFC4F0}"/>
    <cellStyle name="Normal 12 3 3 2 2 2 2 2 6" xfId="28929" xr:uid="{72D70501-856D-4D96-A725-64F84E3788A9}"/>
    <cellStyle name="Normal 12 3 3 2 2 2 2 2 6 2" xfId="28930" xr:uid="{5E84B5D4-28EE-4DB0-8311-0C7F52595CC9}"/>
    <cellStyle name="Normal 12 3 3 2 2 2 2 2 7" xfId="28931" xr:uid="{E3C7E7A0-D2D8-4627-BE18-A25194166F63}"/>
    <cellStyle name="Normal 12 3 3 2 2 2 2 2 7 2" xfId="28932" xr:uid="{04C4E783-8EB3-4664-8AEE-247422C47FF9}"/>
    <cellStyle name="Normal 12 3 3 2 2 2 2 2 8" xfId="28933" xr:uid="{4EB55C94-F4AB-4983-821B-C520F8E45BD5}"/>
    <cellStyle name="Normal 12 3 3 2 2 2 2 2_FY15" xfId="28934" xr:uid="{10343108-B86F-40F3-AB79-3A2134AD6831}"/>
    <cellStyle name="Normal 12 3 3 2 2 2 2 3" xfId="28935" xr:uid="{A60BD7B7-5BBD-49AB-98F5-ECD1DCE50179}"/>
    <cellStyle name="Normal 12 3 3 2 2 2 2 3 2" xfId="28936" xr:uid="{2C60C8D3-B771-4325-BC33-48F8C442772E}"/>
    <cellStyle name="Normal 12 3 3 2 2 2 2 4" xfId="28937" xr:uid="{2AA7E48E-7077-4249-9056-0220F2D513D0}"/>
    <cellStyle name="Normal 12 3 3 2 2 2 2 4 2" xfId="28938" xr:uid="{D592A1C5-482C-4D2C-95CE-82203D2C690D}"/>
    <cellStyle name="Normal 12 3 3 2 2 2 2 5" xfId="28939" xr:uid="{84DF2360-3D60-4A1B-B377-75D5E08921E6}"/>
    <cellStyle name="Normal 12 3 3 2 2 2 2 5 2" xfId="28940" xr:uid="{3771941F-BC18-4B32-A9E1-2BA8C634BC6C}"/>
    <cellStyle name="Normal 12 3 3 2 2 2 2 6" xfId="28941" xr:uid="{9B75AD5D-AD6F-4D23-85A1-D0CD2A729C60}"/>
    <cellStyle name="Normal 12 3 3 2 2 2 2 6 2" xfId="28942" xr:uid="{87A5D856-D32A-4FC1-9D40-622D335CCF8A}"/>
    <cellStyle name="Normal 12 3 3 2 2 2 2 7" xfId="28943" xr:uid="{173012E8-B640-4248-A6E5-D985B69D392A}"/>
    <cellStyle name="Normal 12 3 3 2 2 2 2 7 2" xfId="28944" xr:uid="{A4296FE1-8354-438C-B10A-127B76093924}"/>
    <cellStyle name="Normal 12 3 3 2 2 2 2 8" xfId="28945" xr:uid="{0981EBC9-3B36-4466-B8BE-67C74F20A10F}"/>
    <cellStyle name="Normal 12 3 3 2 2 2 2 8 2" xfId="28946" xr:uid="{9D548EAD-1154-49CE-8283-DCF4AFBA7C47}"/>
    <cellStyle name="Normal 12 3 3 2 2 2 2 9" xfId="28947" xr:uid="{955E7FAC-7650-4D5C-9A0B-67946EC792E5}"/>
    <cellStyle name="Normal 12 3 3 2 2 2 2_FY15" xfId="28948" xr:uid="{282509B8-76BA-48A0-ADD6-3BBD80A68525}"/>
    <cellStyle name="Normal 12 3 3 2 2 2 3" xfId="28949" xr:uid="{6C5E6D07-BC46-418C-9F2A-285DFE66B328}"/>
    <cellStyle name="Normal 12 3 3 2 2 2 3 2" xfId="28950" xr:uid="{50A27636-3900-48DA-A2FB-1759E03BF7CB}"/>
    <cellStyle name="Normal 12 3 3 2 2 2 3 2 2" xfId="28951" xr:uid="{F1FA83E6-7C70-455D-B8BE-749D8D513AF9}"/>
    <cellStyle name="Normal 12 3 3 2 2 2 3 3" xfId="28952" xr:uid="{06346E78-D037-4B70-A574-A844375C4EE9}"/>
    <cellStyle name="Normal 12 3 3 2 2 2 3 3 2" xfId="28953" xr:uid="{9010A13D-9D76-4661-A972-DC7260D77AC7}"/>
    <cellStyle name="Normal 12 3 3 2 2 2 3 4" xfId="28954" xr:uid="{3D2DABD1-6DBC-4F53-85B2-75036832206C}"/>
    <cellStyle name="Normal 12 3 3 2 2 2 3 4 2" xfId="28955" xr:uid="{ECD73EAD-2BC9-49E6-9894-490D9B01FC66}"/>
    <cellStyle name="Normal 12 3 3 2 2 2 3 5" xfId="28956" xr:uid="{3BB7A755-1B1C-419E-9C7C-C3AB3F3770F0}"/>
    <cellStyle name="Normal 12 3 3 2 2 2 3 5 2" xfId="28957" xr:uid="{CF040608-66D4-4672-AF0D-61EDE2C6673E}"/>
    <cellStyle name="Normal 12 3 3 2 2 2 3 6" xfId="28958" xr:uid="{FE0B2275-7DBF-43CD-9AC1-4543BD506AD7}"/>
    <cellStyle name="Normal 12 3 3 2 2 2 3 6 2" xfId="28959" xr:uid="{AEC25158-53FE-4FE7-8980-D28E86C5E18E}"/>
    <cellStyle name="Normal 12 3 3 2 2 2 3 7" xfId="28960" xr:uid="{5FD0250E-DB6F-4D78-9A0B-E108C1C709DC}"/>
    <cellStyle name="Normal 12 3 3 2 2 2 3 7 2" xfId="28961" xr:uid="{FE3F2F7D-A36B-4A90-AB5D-B06BEC38199E}"/>
    <cellStyle name="Normal 12 3 3 2 2 2 3 8" xfId="28962" xr:uid="{94A024B0-C425-4046-9226-3027DAC1B934}"/>
    <cellStyle name="Normal 12 3 3 2 2 2 3_FY15" xfId="28963" xr:uid="{A013AEA5-465E-461B-92DB-8A6FB2E3C959}"/>
    <cellStyle name="Normal 12 3 3 2 2 2 4" xfId="28964" xr:uid="{4D8F78EF-F14E-4EE9-9321-A6D52EF0BA23}"/>
    <cellStyle name="Normal 12 3 3 2 2 2 4 2" xfId="28965" xr:uid="{06CF46BE-0B2F-4CBC-A17C-89E17B9EA826}"/>
    <cellStyle name="Normal 12 3 3 2 2 2 5" xfId="28966" xr:uid="{A7616C2F-5DAA-415F-8AE3-6061E1387FC6}"/>
    <cellStyle name="Normal 12 3 3 2 2 2 5 2" xfId="28967" xr:uid="{8426097F-0BE0-420C-A8CD-81F2703939E6}"/>
    <cellStyle name="Normal 12 3 3 2 2 2 6" xfId="28968" xr:uid="{FDA3C745-5EDD-4A4B-B845-4EED01B280AA}"/>
    <cellStyle name="Normal 12 3 3 2 2 2 6 2" xfId="28969" xr:uid="{035F369F-08FD-42F6-B890-79877857932D}"/>
    <cellStyle name="Normal 12 3 3 2 2 2 7" xfId="28970" xr:uid="{5CB49805-DE78-43A0-80B0-9C9EEEB68F9C}"/>
    <cellStyle name="Normal 12 3 3 2 2 2 7 2" xfId="28971" xr:uid="{3734FEC2-03CA-45B6-BEB3-596636AFC173}"/>
    <cellStyle name="Normal 12 3 3 2 2 2 8" xfId="28972" xr:uid="{50BC061B-7B52-47A1-8841-3E9F5660EC28}"/>
    <cellStyle name="Normal 12 3 3 2 2 2 8 2" xfId="28973" xr:uid="{C744AC3B-5F1B-4942-82BE-D96AB48525DA}"/>
    <cellStyle name="Normal 12 3 3 2 2 2 9" xfId="28974" xr:uid="{5A710619-3A31-4DCD-A8C6-D38ED20E5A83}"/>
    <cellStyle name="Normal 12 3 3 2 2 2 9 2" xfId="28975" xr:uid="{569A757D-CBA1-4F4E-8A6F-7DDBEA0F235B}"/>
    <cellStyle name="Normal 12 3 3 2 2 2_AAUP CBI Calc" xfId="28976" xr:uid="{94944771-2DA5-47B2-B814-6EBBA76AEA5E}"/>
    <cellStyle name="Normal 12 3 3 2 2 3" xfId="28977" xr:uid="{51D08B38-045F-4053-8F2A-6E6AF4F002BE}"/>
    <cellStyle name="Normal 12 3 3 2 2 3 2" xfId="28978" xr:uid="{499EA4E9-4B32-44A4-B1EB-16AC410DD516}"/>
    <cellStyle name="Normal 12 3 3 2 2 3 2 2" xfId="28979" xr:uid="{49F8168A-2305-4ABF-A746-8C5C70C2E0A7}"/>
    <cellStyle name="Normal 12 3 3 2 2 3 2 2 2" xfId="28980" xr:uid="{CEF9137F-9626-4EFA-B21D-9BD0A00345CF}"/>
    <cellStyle name="Normal 12 3 3 2 2 3 2 3" xfId="28981" xr:uid="{85649D14-A512-451A-A003-677EC5A5CD61}"/>
    <cellStyle name="Normal 12 3 3 2 2 3 2 3 2" xfId="28982" xr:uid="{01C5A010-8A4C-46EC-8927-71D4A35577CC}"/>
    <cellStyle name="Normal 12 3 3 2 2 3 2 4" xfId="28983" xr:uid="{B1E10730-E20C-4E12-9ED7-1DC56E5CFC71}"/>
    <cellStyle name="Normal 12 3 3 2 2 3 2 4 2" xfId="28984" xr:uid="{B2C2A5ED-1C67-435A-A4F2-3EB2037290CB}"/>
    <cellStyle name="Normal 12 3 3 2 2 3 2 5" xfId="28985" xr:uid="{E9DC078B-21B2-469F-8A6D-7B4377571E39}"/>
    <cellStyle name="Normal 12 3 3 2 2 3 2 5 2" xfId="28986" xr:uid="{77E649B4-F007-4145-9E24-0DE25587D8C1}"/>
    <cellStyle name="Normal 12 3 3 2 2 3 2 6" xfId="28987" xr:uid="{A4AD1498-6931-48D0-9FC7-9F19042D0C84}"/>
    <cellStyle name="Normal 12 3 3 2 2 3 2 6 2" xfId="28988" xr:uid="{BF1F3C31-0BB3-4177-B8F1-A955749911E0}"/>
    <cellStyle name="Normal 12 3 3 2 2 3 2 7" xfId="28989" xr:uid="{38CAEAC1-7778-422C-8013-5D0E5E6F1047}"/>
    <cellStyle name="Normal 12 3 3 2 2 3 2 7 2" xfId="28990" xr:uid="{67D8C685-A95C-4A02-A4B9-326521576A8D}"/>
    <cellStyle name="Normal 12 3 3 2 2 3 2 8" xfId="28991" xr:uid="{1FBC0F68-5AF7-4D14-9C60-585FC396C535}"/>
    <cellStyle name="Normal 12 3 3 2 2 3 2_FY15" xfId="28992" xr:uid="{4DAB461C-0638-4D1B-8FD4-87533B07C794}"/>
    <cellStyle name="Normal 12 3 3 2 2 3 3" xfId="28993" xr:uid="{DF73180E-4256-498D-BB27-83D1C9538F99}"/>
    <cellStyle name="Normal 12 3 3 2 2 3 3 2" xfId="28994" xr:uid="{11F9994E-CDAE-411C-A535-F7675C3CAB92}"/>
    <cellStyle name="Normal 12 3 3 2 2 3 4" xfId="28995" xr:uid="{60860115-ECAD-4C95-A890-378DFB086519}"/>
    <cellStyle name="Normal 12 3 3 2 2 3 4 2" xfId="28996" xr:uid="{B9DEF246-F673-4378-9985-368EE5468A44}"/>
    <cellStyle name="Normal 12 3 3 2 2 3 5" xfId="28997" xr:uid="{093B94D5-2603-43B1-854C-BBABE09D3CB0}"/>
    <cellStyle name="Normal 12 3 3 2 2 3 5 2" xfId="28998" xr:uid="{7ED82AF3-1D8B-4F6B-8AA7-4C2BB23827BD}"/>
    <cellStyle name="Normal 12 3 3 2 2 3 6" xfId="28999" xr:uid="{CA4016AD-52F9-4E86-A5BE-7BC1D3F74752}"/>
    <cellStyle name="Normal 12 3 3 2 2 3 6 2" xfId="29000" xr:uid="{01208C9E-1D4A-495D-A491-F53E4A497577}"/>
    <cellStyle name="Normal 12 3 3 2 2 3 7" xfId="29001" xr:uid="{1C0B916E-C5EB-4C18-962F-63A95D9000C4}"/>
    <cellStyle name="Normal 12 3 3 2 2 3 7 2" xfId="29002" xr:uid="{0B70C97C-1B0D-468F-A57D-D08547B63C72}"/>
    <cellStyle name="Normal 12 3 3 2 2 3 8" xfId="29003" xr:uid="{F1AD19C1-E3FD-46B8-92FD-174B537A9F4A}"/>
    <cellStyle name="Normal 12 3 3 2 2 3 8 2" xfId="29004" xr:uid="{50791B2A-CBBC-47B3-AECB-BE84D173EB66}"/>
    <cellStyle name="Normal 12 3 3 2 2 3 9" xfId="29005" xr:uid="{694EEEC3-066C-42CC-8743-8B1B0630EDCD}"/>
    <cellStyle name="Normal 12 3 3 2 2 3_FY15" xfId="29006" xr:uid="{6DBB97DC-5615-419B-A01A-0CE3F63595B9}"/>
    <cellStyle name="Normal 12 3 3 2 2 4" xfId="29007" xr:uid="{4D04C2CC-C8C3-442C-9C7E-CE807EAD51E8}"/>
    <cellStyle name="Normal 12 3 3 2 2 4 2" xfId="29008" xr:uid="{61A18475-A785-47FF-86F9-A7DFE686712C}"/>
    <cellStyle name="Normal 12 3 3 2 2 4 2 2" xfId="29009" xr:uid="{BEB92242-3836-4CB2-A9FC-39E3968B609B}"/>
    <cellStyle name="Normal 12 3 3 2 2 4 2 2 2" xfId="29010" xr:uid="{C3D65DBD-431E-4AA4-A26C-D71E820B40B9}"/>
    <cellStyle name="Normal 12 3 3 2 2 4 2 3" xfId="29011" xr:uid="{83469F5F-04B0-4001-AA78-0E53F1149AF5}"/>
    <cellStyle name="Normal 12 3 3 2 2 4 2 3 2" xfId="29012" xr:uid="{E3E1A38C-34BF-4C54-8255-94974234D6BC}"/>
    <cellStyle name="Normal 12 3 3 2 2 4 2 4" xfId="29013" xr:uid="{7F642272-5BC2-41FB-B805-8C177CB8E206}"/>
    <cellStyle name="Normal 12 3 3 2 2 4 2 4 2" xfId="29014" xr:uid="{8ACCFF8C-E846-4401-8DD8-6C5DE0644C79}"/>
    <cellStyle name="Normal 12 3 3 2 2 4 2 5" xfId="29015" xr:uid="{9C487F1E-6C92-411A-9110-2BD04FE40784}"/>
    <cellStyle name="Normal 12 3 3 2 2 4 2 5 2" xfId="29016" xr:uid="{67CFD9ED-30A3-4789-9B98-96CCCF2533EC}"/>
    <cellStyle name="Normal 12 3 3 2 2 4 2 6" xfId="29017" xr:uid="{8EC24DDF-1F2E-42D1-8783-F54DEC7C1813}"/>
    <cellStyle name="Normal 12 3 3 2 2 4 2 6 2" xfId="29018" xr:uid="{B72BACB0-BC0A-4022-879C-0A7E198B2944}"/>
    <cellStyle name="Normal 12 3 3 2 2 4 2 7" xfId="29019" xr:uid="{BA7E80A6-4E26-475A-B775-965A511A5824}"/>
    <cellStyle name="Normal 12 3 3 2 2 4 2 7 2" xfId="29020" xr:uid="{AF38E4ED-1B3A-4C67-BF5D-27CB470EC74A}"/>
    <cellStyle name="Normal 12 3 3 2 2 4 2 8" xfId="29021" xr:uid="{99978B04-3CF3-43DC-B084-C8C09D8C1FF0}"/>
    <cellStyle name="Normal 12 3 3 2 2 4 2_FY15" xfId="29022" xr:uid="{FAB39F63-F4B1-46A6-8D01-A1E71417F8F2}"/>
    <cellStyle name="Normal 12 3 3 2 2 4 3" xfId="29023" xr:uid="{0E7BDDD4-D35A-4ADD-9406-CF0B364C61F5}"/>
    <cellStyle name="Normal 12 3 3 2 2 4 3 2" xfId="29024" xr:uid="{9A60429D-F5E1-4431-8247-82F253CC6163}"/>
    <cellStyle name="Normal 12 3 3 2 2 4 4" xfId="29025" xr:uid="{72E0532B-486D-4332-827C-2030AEF46CB5}"/>
    <cellStyle name="Normal 12 3 3 2 2 4 4 2" xfId="29026" xr:uid="{2B4213D1-8BAF-49A4-BC4E-B590161DB39E}"/>
    <cellStyle name="Normal 12 3 3 2 2 4 5" xfId="29027" xr:uid="{228E2EAE-BBA5-47E8-8CE2-BD00538446BA}"/>
    <cellStyle name="Normal 12 3 3 2 2 4 5 2" xfId="29028" xr:uid="{F783CB7F-B69F-45DF-8146-67FFA8DEA283}"/>
    <cellStyle name="Normal 12 3 3 2 2 4 6" xfId="29029" xr:uid="{4837F047-70FA-4BF0-8296-139ED3D6E0DA}"/>
    <cellStyle name="Normal 12 3 3 2 2 4 6 2" xfId="29030" xr:uid="{2D6D4722-D44C-485C-A1B1-285478AD4C53}"/>
    <cellStyle name="Normal 12 3 3 2 2 4 7" xfId="29031" xr:uid="{7217DD96-715C-4A8A-BB2F-EF2AD0A3AEB4}"/>
    <cellStyle name="Normal 12 3 3 2 2 4 7 2" xfId="29032" xr:uid="{93A11AE5-67B7-4D42-997E-D5F709948CBB}"/>
    <cellStyle name="Normal 12 3 3 2 2 4 8" xfId="29033" xr:uid="{996C6CE1-90D0-41A1-AB8C-229B6A0BED62}"/>
    <cellStyle name="Normal 12 3 3 2 2 4 8 2" xfId="29034" xr:uid="{FD11CA4C-A78E-4690-A7F1-C16298C6B335}"/>
    <cellStyle name="Normal 12 3 3 2 2 4 9" xfId="29035" xr:uid="{4F002FF3-7A5C-47FF-9502-CFCAC69BA649}"/>
    <cellStyle name="Normal 12 3 3 2 2 4_FY15" xfId="29036" xr:uid="{897A107C-1541-48EC-8798-32FA5DF57F33}"/>
    <cellStyle name="Normal 12 3 3 2 2 5" xfId="29037" xr:uid="{36CF770A-B7FD-4587-9FF0-77D46482F304}"/>
    <cellStyle name="Normal 12 3 3 2 2 5 2" xfId="29038" xr:uid="{83DB908E-1EE2-45E9-9B08-CE2C7E4BCC9F}"/>
    <cellStyle name="Normal 12 3 3 2 2 5 2 2" xfId="29039" xr:uid="{083247C1-E6A4-49D0-B54E-0CAB7F88BCEF}"/>
    <cellStyle name="Normal 12 3 3 2 2 5 3" xfId="29040" xr:uid="{AC840D3A-331E-4739-A806-16281B210B6F}"/>
    <cellStyle name="Normal 12 3 3 2 2 5 3 2" xfId="29041" xr:uid="{DA65C73A-8324-4E56-941B-7E701ACE0BB9}"/>
    <cellStyle name="Normal 12 3 3 2 2 5 4" xfId="29042" xr:uid="{B7765AD1-D223-4A65-A073-9A67767CBB7F}"/>
    <cellStyle name="Normal 12 3 3 2 2 5 4 2" xfId="29043" xr:uid="{7983DFCC-367D-4D5F-8303-EBA4E3A011AB}"/>
    <cellStyle name="Normal 12 3 3 2 2 5 5" xfId="29044" xr:uid="{B601EA16-7D21-4A24-B5CD-F16F2DCD9483}"/>
    <cellStyle name="Normal 12 3 3 2 2 5 5 2" xfId="29045" xr:uid="{835F46A1-CB2E-47F4-AFFB-A8F6144DEC5B}"/>
    <cellStyle name="Normal 12 3 3 2 2 5 6" xfId="29046" xr:uid="{AACAC3CC-6146-448C-B9F1-48DD7C2CDDD0}"/>
    <cellStyle name="Normal 12 3 3 2 2 5 6 2" xfId="29047" xr:uid="{0D5EAC20-0A33-485F-9FD9-2D8335F419CF}"/>
    <cellStyle name="Normal 12 3 3 2 2 5 7" xfId="29048" xr:uid="{F4AA8F25-A750-4E9B-B1FC-A4B3B6922E5A}"/>
    <cellStyle name="Normal 12 3 3 2 2 5 7 2" xfId="29049" xr:uid="{D4C77177-A488-4513-ADA8-AB02A6E3B0EC}"/>
    <cellStyle name="Normal 12 3 3 2 2 5 8" xfId="29050" xr:uid="{7864DE0E-FAF8-4073-BA01-B80CE1CD1B7B}"/>
    <cellStyle name="Normal 12 3 3 2 2 5_FY15" xfId="29051" xr:uid="{EDEE76D3-778E-4CDE-9C7C-8FEF6BDA2D50}"/>
    <cellStyle name="Normal 12 3 3 2 2 6" xfId="29052" xr:uid="{19569EE7-133F-4EF2-B1DC-EC4B726C7AE8}"/>
    <cellStyle name="Normal 12 3 3 2 2 6 2" xfId="29053" xr:uid="{F205E366-9E9D-4E1C-90E6-2DB322920FA0}"/>
    <cellStyle name="Normal 12 3 3 2 2 7" xfId="29054" xr:uid="{8D77AA81-F97E-4A89-8DB6-E7D0B742A3F6}"/>
    <cellStyle name="Normal 12 3 3 2 2 7 2" xfId="29055" xr:uid="{58AFE543-A363-4EC8-B3A9-49C9BC575B60}"/>
    <cellStyle name="Normal 12 3 3 2 2 8" xfId="29056" xr:uid="{9AF8731C-AA8B-464E-8D1F-9D8F76F5A389}"/>
    <cellStyle name="Normal 12 3 3 2 2 8 2" xfId="29057" xr:uid="{FE517031-4EED-48D6-8768-78708A46EC0E}"/>
    <cellStyle name="Normal 12 3 3 2 2 9" xfId="29058" xr:uid="{4216DFCA-ADA1-4EA7-9010-20AF6324C59F}"/>
    <cellStyle name="Normal 12 3 3 2 2 9 2" xfId="29059" xr:uid="{D5FFD921-A012-45B2-A87B-C9439C3FBC16}"/>
    <cellStyle name="Normal 12 3 3 2 2_AAUP CBI Calc" xfId="29060" xr:uid="{0AA39D3E-8C10-4223-B886-F022F502DBAB}"/>
    <cellStyle name="Normal 12 3 3 2 3" xfId="29061" xr:uid="{D98B951B-4765-49C0-85BF-928E87F4F40B}"/>
    <cellStyle name="Normal 12 3 3 2 3 10" xfId="29062" xr:uid="{994A8A52-D53A-4368-9678-FF8DD00D5B68}"/>
    <cellStyle name="Normal 12 3 3 2 3 2" xfId="29063" xr:uid="{7095199C-0837-4124-8C30-49EB4680B56A}"/>
    <cellStyle name="Normal 12 3 3 2 3 2 2" xfId="29064" xr:uid="{74B312DA-A7FB-477F-AC8F-1821BAD378FC}"/>
    <cellStyle name="Normal 12 3 3 2 3 2 2 2" xfId="29065" xr:uid="{7FAB9717-EB1F-43E8-B830-C38DE6F9AFA8}"/>
    <cellStyle name="Normal 12 3 3 2 3 2 2 2 2" xfId="29066" xr:uid="{5CC657E0-2628-49ED-932E-5EDE6163E4B8}"/>
    <cellStyle name="Normal 12 3 3 2 3 2 2 3" xfId="29067" xr:uid="{10E153B6-C1A1-4BA9-AA3B-BC9F4B9E1E04}"/>
    <cellStyle name="Normal 12 3 3 2 3 2 2 3 2" xfId="29068" xr:uid="{4B7394BA-7A9D-4B10-90D5-0531F6061253}"/>
    <cellStyle name="Normal 12 3 3 2 3 2 2 4" xfId="29069" xr:uid="{6AC2D8FF-AA85-4A80-B236-2C72FFE386B3}"/>
    <cellStyle name="Normal 12 3 3 2 3 2 2 4 2" xfId="29070" xr:uid="{19A03C86-D8E1-4E8C-AE1D-244F196B03D7}"/>
    <cellStyle name="Normal 12 3 3 2 3 2 2 5" xfId="29071" xr:uid="{C2520388-AC4C-487E-961B-949EF9631C85}"/>
    <cellStyle name="Normal 12 3 3 2 3 2 2 5 2" xfId="29072" xr:uid="{DA66BE0A-DA22-40D3-B1B5-552077DBA945}"/>
    <cellStyle name="Normal 12 3 3 2 3 2 2 6" xfId="29073" xr:uid="{FA75E0C2-DB34-4907-B877-27B7D40380F0}"/>
    <cellStyle name="Normal 12 3 3 2 3 2 2 6 2" xfId="29074" xr:uid="{B5E12292-6C46-47AB-9C82-B8BD38C0D9C8}"/>
    <cellStyle name="Normal 12 3 3 2 3 2 2 7" xfId="29075" xr:uid="{631A465D-38FC-4B4D-A307-3E3B9A429C8C}"/>
    <cellStyle name="Normal 12 3 3 2 3 2 2 7 2" xfId="29076" xr:uid="{1F45FF1C-D1C4-4B82-8434-80DC7F3193B3}"/>
    <cellStyle name="Normal 12 3 3 2 3 2 2 8" xfId="29077" xr:uid="{F87D445E-1701-4DDF-A593-024AC0594240}"/>
    <cellStyle name="Normal 12 3 3 2 3 2 2_FY15" xfId="29078" xr:uid="{E9CEB4AD-8F8F-459D-8EC4-E01EA0B6A0D2}"/>
    <cellStyle name="Normal 12 3 3 2 3 2 3" xfId="29079" xr:uid="{7E6D12D7-5729-45F0-A04A-CBC438CE319B}"/>
    <cellStyle name="Normal 12 3 3 2 3 2 3 2" xfId="29080" xr:uid="{16AD3D6D-8295-411C-A6B0-79ECF533D3E7}"/>
    <cellStyle name="Normal 12 3 3 2 3 2 4" xfId="29081" xr:uid="{A2A76066-82C6-4D6F-895B-D2AC06AF9649}"/>
    <cellStyle name="Normal 12 3 3 2 3 2 4 2" xfId="29082" xr:uid="{36BB52E6-06F7-4895-89F7-51F2C209A778}"/>
    <cellStyle name="Normal 12 3 3 2 3 2 5" xfId="29083" xr:uid="{4ABA1439-A8F3-4E8A-820E-410ECB4A2200}"/>
    <cellStyle name="Normal 12 3 3 2 3 2 5 2" xfId="29084" xr:uid="{AF21EA7B-6142-446F-8459-81C17AF63F22}"/>
    <cellStyle name="Normal 12 3 3 2 3 2 6" xfId="29085" xr:uid="{4450305D-AC17-4FE2-9722-24074272E4EF}"/>
    <cellStyle name="Normal 12 3 3 2 3 2 6 2" xfId="29086" xr:uid="{B63593DA-4572-4B25-9AF2-0B9D79C9D7F7}"/>
    <cellStyle name="Normal 12 3 3 2 3 2 7" xfId="29087" xr:uid="{64012235-449C-4058-8F19-D8D3FCD2BB58}"/>
    <cellStyle name="Normal 12 3 3 2 3 2 7 2" xfId="29088" xr:uid="{8EE7BE01-CF6F-4D3E-8A1E-41B8166E1EE6}"/>
    <cellStyle name="Normal 12 3 3 2 3 2 8" xfId="29089" xr:uid="{9D0369F2-CF18-4298-9FA8-8D6D7794713C}"/>
    <cellStyle name="Normal 12 3 3 2 3 2 8 2" xfId="29090" xr:uid="{08411811-D5C2-4357-A416-560EADE8FB5A}"/>
    <cellStyle name="Normal 12 3 3 2 3 2 9" xfId="29091" xr:uid="{E3E39479-37EA-42FA-88BA-651C896A3BA4}"/>
    <cellStyle name="Normal 12 3 3 2 3 2_FY15" xfId="29092" xr:uid="{4057F866-6062-4097-9C0E-7C3A95442575}"/>
    <cellStyle name="Normal 12 3 3 2 3 3" xfId="29093" xr:uid="{BF9B638D-5F57-4F13-B114-18B56B45BD51}"/>
    <cellStyle name="Normal 12 3 3 2 3 3 2" xfId="29094" xr:uid="{73358A1A-2C63-4FE6-A663-4920F169359A}"/>
    <cellStyle name="Normal 12 3 3 2 3 3 2 2" xfId="29095" xr:uid="{96EDEDE7-6F76-462E-AFE2-F79078A9124E}"/>
    <cellStyle name="Normal 12 3 3 2 3 3 3" xfId="29096" xr:uid="{7F7B61F1-9AA0-4C0F-A1F8-D213D83C56AC}"/>
    <cellStyle name="Normal 12 3 3 2 3 3 3 2" xfId="29097" xr:uid="{14FD8373-32A8-4EF8-B0D7-C151B693A4EA}"/>
    <cellStyle name="Normal 12 3 3 2 3 3 4" xfId="29098" xr:uid="{F89CEF18-63C9-4BA1-B4A0-8DE9FCF40384}"/>
    <cellStyle name="Normal 12 3 3 2 3 3 4 2" xfId="29099" xr:uid="{C54E4701-00F6-46CB-A318-460FD2E11411}"/>
    <cellStyle name="Normal 12 3 3 2 3 3 5" xfId="29100" xr:uid="{DFF7577D-9CAF-4A7E-A819-BD628FF21065}"/>
    <cellStyle name="Normal 12 3 3 2 3 3 5 2" xfId="29101" xr:uid="{79192FEF-98D8-463A-8BE1-7F268A9C118B}"/>
    <cellStyle name="Normal 12 3 3 2 3 3 6" xfId="29102" xr:uid="{090E6875-6F37-4375-B04A-18A24D1540CD}"/>
    <cellStyle name="Normal 12 3 3 2 3 3 6 2" xfId="29103" xr:uid="{933805A4-BEF3-4439-A9CC-08E12AA361CB}"/>
    <cellStyle name="Normal 12 3 3 2 3 3 7" xfId="29104" xr:uid="{D97944F1-BB58-42DD-BB9D-1F5AA272206E}"/>
    <cellStyle name="Normal 12 3 3 2 3 3 7 2" xfId="29105" xr:uid="{C2345156-7ADD-498A-8925-51BF8C04E55A}"/>
    <cellStyle name="Normal 12 3 3 2 3 3 8" xfId="29106" xr:uid="{EE6FA608-852C-4331-ABB5-469172C4AE36}"/>
    <cellStyle name="Normal 12 3 3 2 3 3_FY15" xfId="29107" xr:uid="{7D8E7A9E-D25D-4DD2-8E58-02365D9CE7C9}"/>
    <cellStyle name="Normal 12 3 3 2 3 4" xfId="29108" xr:uid="{89340200-8469-45F9-BCFA-4EA1CA3FA51F}"/>
    <cellStyle name="Normal 12 3 3 2 3 4 2" xfId="29109" xr:uid="{FB9DE06E-E276-4D68-A367-D75EEF0142E5}"/>
    <cellStyle name="Normal 12 3 3 2 3 5" xfId="29110" xr:uid="{8CB754D2-48B9-47E7-A7D8-3BAF431CC8AA}"/>
    <cellStyle name="Normal 12 3 3 2 3 5 2" xfId="29111" xr:uid="{7C277607-9995-44C4-AA8D-0E14DB6D97FA}"/>
    <cellStyle name="Normal 12 3 3 2 3 6" xfId="29112" xr:uid="{3DDA55CB-FD96-46DD-B203-94155B1A0F3C}"/>
    <cellStyle name="Normal 12 3 3 2 3 6 2" xfId="29113" xr:uid="{05743A2E-A7D1-4362-A837-BE59A278CC09}"/>
    <cellStyle name="Normal 12 3 3 2 3 7" xfId="29114" xr:uid="{5CF0F736-7356-4C24-AC6C-9FA868C5989C}"/>
    <cellStyle name="Normal 12 3 3 2 3 7 2" xfId="29115" xr:uid="{D1611EBE-FC5A-4341-AD7F-3ADEB982A6DC}"/>
    <cellStyle name="Normal 12 3 3 2 3 8" xfId="29116" xr:uid="{56880B44-B7FB-4BDE-937F-A394ADD8BE0D}"/>
    <cellStyle name="Normal 12 3 3 2 3 8 2" xfId="29117" xr:uid="{5D09A3B4-9175-4631-8ED2-DC31BA8B89CF}"/>
    <cellStyle name="Normal 12 3 3 2 3 9" xfId="29118" xr:uid="{268739C3-45C4-4339-93BD-58543A2649F6}"/>
    <cellStyle name="Normal 12 3 3 2 3 9 2" xfId="29119" xr:uid="{8674B854-774D-4AE5-A310-BC47935F482A}"/>
    <cellStyle name="Normal 12 3 3 2 3_AAUP CBI Calc" xfId="29120" xr:uid="{57B33507-D6B2-4F79-92B9-0A1FFCD96A15}"/>
    <cellStyle name="Normal 12 3 3 2 4" xfId="29121" xr:uid="{E42D47E0-2768-4DA8-B0C2-24098D7B68CC}"/>
    <cellStyle name="Normal 12 3 3 2 4 10" xfId="29122" xr:uid="{75B8518F-4459-445C-A6D7-61C7BD6AA9CC}"/>
    <cellStyle name="Normal 12 3 3 2 4 2" xfId="29123" xr:uid="{71E4E446-05FE-482B-9FB7-5C5663DF4D12}"/>
    <cellStyle name="Normal 12 3 3 2 4 2 2" xfId="29124" xr:uid="{C4F5243F-287D-47AF-B0E3-5D796CA634A1}"/>
    <cellStyle name="Normal 12 3 3 2 4 2 2 2" xfId="29125" xr:uid="{87965FDD-091D-4F7F-A273-60B3BF457C55}"/>
    <cellStyle name="Normal 12 3 3 2 4 2 2 2 2" xfId="29126" xr:uid="{7EC1396A-8672-41DE-B91D-429415CA15CF}"/>
    <cellStyle name="Normal 12 3 3 2 4 2 2 3" xfId="29127" xr:uid="{E773B905-BA65-4755-90A9-D287EB8792F5}"/>
    <cellStyle name="Normal 12 3 3 2 4 2 2 3 2" xfId="29128" xr:uid="{245C6C03-5407-461B-9FAA-3E21C982AB44}"/>
    <cellStyle name="Normal 12 3 3 2 4 2 2 4" xfId="29129" xr:uid="{1797C885-D936-447E-882F-46A23BF49576}"/>
    <cellStyle name="Normal 12 3 3 2 4 2 2 4 2" xfId="29130" xr:uid="{2B2B2963-8340-425E-84C6-13EC945073DB}"/>
    <cellStyle name="Normal 12 3 3 2 4 2 2 5" xfId="29131" xr:uid="{6C8AF431-C2E7-43EE-9A9F-486FB6BB634B}"/>
    <cellStyle name="Normal 12 3 3 2 4 2 2 5 2" xfId="29132" xr:uid="{EBEE7466-B024-40C3-AABB-B484B332C5CE}"/>
    <cellStyle name="Normal 12 3 3 2 4 2 2 6" xfId="29133" xr:uid="{96A6BF2C-3850-4EAF-A536-B619F047CB74}"/>
    <cellStyle name="Normal 12 3 3 2 4 2 2 6 2" xfId="29134" xr:uid="{8AE021ED-5B06-4E5C-B6ED-CC7683342D39}"/>
    <cellStyle name="Normal 12 3 3 2 4 2 2 7" xfId="29135" xr:uid="{1E8E66D9-AEC3-4E5D-BB06-07943B21B2F7}"/>
    <cellStyle name="Normal 12 3 3 2 4 2 2 7 2" xfId="29136" xr:uid="{2B7E8F10-DA04-415E-9AFC-7A4D82225A96}"/>
    <cellStyle name="Normal 12 3 3 2 4 2 2 8" xfId="29137" xr:uid="{784B9CAE-E42C-4DEB-AED1-206A1A08446F}"/>
    <cellStyle name="Normal 12 3 3 2 4 2 2_FY15" xfId="29138" xr:uid="{E9F4DB5D-C434-42F6-B7FC-AC9D9B010D2E}"/>
    <cellStyle name="Normal 12 3 3 2 4 2 3" xfId="29139" xr:uid="{8FFDC75E-6E97-4EF9-B123-4F3D7D6026F9}"/>
    <cellStyle name="Normal 12 3 3 2 4 2 3 2" xfId="29140" xr:uid="{611180E4-C885-4518-A527-FC02B3E4C49F}"/>
    <cellStyle name="Normal 12 3 3 2 4 2 4" xfId="29141" xr:uid="{F9998CC0-F7BB-4A78-94B2-317DD1302CB1}"/>
    <cellStyle name="Normal 12 3 3 2 4 2 4 2" xfId="29142" xr:uid="{ED2FD8D8-F29D-4460-9386-D75877756D6A}"/>
    <cellStyle name="Normal 12 3 3 2 4 2 5" xfId="29143" xr:uid="{B1D217BD-847F-41EC-ADFA-C0F0BB5F3999}"/>
    <cellStyle name="Normal 12 3 3 2 4 2 5 2" xfId="29144" xr:uid="{C24CF503-BF23-41C7-B418-24F55BDA5F54}"/>
    <cellStyle name="Normal 12 3 3 2 4 2 6" xfId="29145" xr:uid="{73FA47BE-86AF-4085-BCF5-6D2568D53061}"/>
    <cellStyle name="Normal 12 3 3 2 4 2 6 2" xfId="29146" xr:uid="{9851A6A1-AF6C-4C4D-9AC2-8F41F2D34CDF}"/>
    <cellStyle name="Normal 12 3 3 2 4 2 7" xfId="29147" xr:uid="{81523568-5AC7-4D97-86BA-C440EE61FE2E}"/>
    <cellStyle name="Normal 12 3 3 2 4 2 7 2" xfId="29148" xr:uid="{9D2584FB-FCC2-4F5C-95F6-A7EAA3618DCC}"/>
    <cellStyle name="Normal 12 3 3 2 4 2 8" xfId="29149" xr:uid="{C946C0B0-4EBE-4754-803F-3ABC6F3A5585}"/>
    <cellStyle name="Normal 12 3 3 2 4 2 8 2" xfId="29150" xr:uid="{EF186553-70DA-4FC4-9C33-6FA021F59A04}"/>
    <cellStyle name="Normal 12 3 3 2 4 2 9" xfId="29151" xr:uid="{AC23EC1E-B0B7-4F26-BF23-6CECCE3D1CA8}"/>
    <cellStyle name="Normal 12 3 3 2 4 2_FY15" xfId="29152" xr:uid="{53447732-3EAA-4D04-88C6-AC58465E1418}"/>
    <cellStyle name="Normal 12 3 3 2 4 3" xfId="29153" xr:uid="{F45AF2B6-17CF-4FEA-9C69-797806AAD6A5}"/>
    <cellStyle name="Normal 12 3 3 2 4 3 2" xfId="29154" xr:uid="{B77BF46E-B4DE-46ED-BFC7-EA2BB24515C4}"/>
    <cellStyle name="Normal 12 3 3 2 4 3 2 2" xfId="29155" xr:uid="{EDC13F43-4F7B-41C0-8BD1-0A7F6699262B}"/>
    <cellStyle name="Normal 12 3 3 2 4 3 3" xfId="29156" xr:uid="{D6ACFEC7-0B3E-449D-894D-B3F00267EAB0}"/>
    <cellStyle name="Normal 12 3 3 2 4 3 3 2" xfId="29157" xr:uid="{70275616-D0F2-4D55-9086-005ED59DB9AC}"/>
    <cellStyle name="Normal 12 3 3 2 4 3 4" xfId="29158" xr:uid="{6E9D949D-FDF6-4A53-9027-E57903B14A03}"/>
    <cellStyle name="Normal 12 3 3 2 4 3 4 2" xfId="29159" xr:uid="{51B4DDF2-5F56-4399-A198-201B766DB118}"/>
    <cellStyle name="Normal 12 3 3 2 4 3 5" xfId="29160" xr:uid="{B05C1587-12B8-4D28-8983-4B756A37076D}"/>
    <cellStyle name="Normal 12 3 3 2 4 3 5 2" xfId="29161" xr:uid="{1A005F30-A5FF-431B-97FE-63EF6B065205}"/>
    <cellStyle name="Normal 12 3 3 2 4 3 6" xfId="29162" xr:uid="{0FEC544E-1A32-45BD-92C7-2AB40B348228}"/>
    <cellStyle name="Normal 12 3 3 2 4 3 6 2" xfId="29163" xr:uid="{4A4A544E-ED8C-4765-9C94-D6459641712F}"/>
    <cellStyle name="Normal 12 3 3 2 4 3 7" xfId="29164" xr:uid="{4D853A5E-7666-407D-BA1E-AC7A7DCD3BB7}"/>
    <cellStyle name="Normal 12 3 3 2 4 3 7 2" xfId="29165" xr:uid="{E44CD2D3-61BB-418C-8DBA-A8E34AF9B571}"/>
    <cellStyle name="Normal 12 3 3 2 4 3 8" xfId="29166" xr:uid="{BE294EBE-435B-4B26-A1B2-C5368FF5323A}"/>
    <cellStyle name="Normal 12 3 3 2 4 3_FY15" xfId="29167" xr:uid="{9FA71CAA-7F50-49DF-8806-A15D1AAFB27F}"/>
    <cellStyle name="Normal 12 3 3 2 4 4" xfId="29168" xr:uid="{49712139-6009-49D7-927B-24EB36F02E31}"/>
    <cellStyle name="Normal 12 3 3 2 4 4 2" xfId="29169" xr:uid="{0D945666-2B88-49BE-B66C-E696305AAACE}"/>
    <cellStyle name="Normal 12 3 3 2 4 5" xfId="29170" xr:uid="{6AA48CEF-E619-4D08-81E2-2ADD6552340A}"/>
    <cellStyle name="Normal 12 3 3 2 4 5 2" xfId="29171" xr:uid="{CE186CBA-6436-47C7-9CC2-FA3996087826}"/>
    <cellStyle name="Normal 12 3 3 2 4 6" xfId="29172" xr:uid="{3303DC6B-97E1-4BEA-9708-FC052F3772C7}"/>
    <cellStyle name="Normal 12 3 3 2 4 6 2" xfId="29173" xr:uid="{AA490C0B-188D-4EFF-A51B-1FB322AA5F7B}"/>
    <cellStyle name="Normal 12 3 3 2 4 7" xfId="29174" xr:uid="{F88542B1-27F3-4ACB-A4E4-CE0D80966599}"/>
    <cellStyle name="Normal 12 3 3 2 4 7 2" xfId="29175" xr:uid="{BED1FBB2-2B09-4F15-9CE8-285E7DA36BC4}"/>
    <cellStyle name="Normal 12 3 3 2 4 8" xfId="29176" xr:uid="{787E8633-22A9-41FF-8278-2D07717379D8}"/>
    <cellStyle name="Normal 12 3 3 2 4 8 2" xfId="29177" xr:uid="{3975D78C-328D-441D-92E6-384EB159BEAC}"/>
    <cellStyle name="Normal 12 3 3 2 4 9" xfId="29178" xr:uid="{9CC125E0-08D9-4B38-81AB-E582A6D524AF}"/>
    <cellStyle name="Normal 12 3 3 2 4 9 2" xfId="29179" xr:uid="{87875856-1755-4E58-B2CD-7CC73589D6A8}"/>
    <cellStyle name="Normal 12 3 3 2 4_AAUP CBI Calc" xfId="29180" xr:uid="{19A8DB54-CC23-481F-9AAF-F8EB265C416F}"/>
    <cellStyle name="Normal 12 3 3 2 5" xfId="29181" xr:uid="{51030847-2FE1-4A62-BB1A-93570347220F}"/>
    <cellStyle name="Normal 12 3 3 2 5 10" xfId="29182" xr:uid="{70C9F7FA-E53C-45FD-B5EA-8BC8F2E35744}"/>
    <cellStyle name="Normal 12 3 3 2 5 2" xfId="29183" xr:uid="{73968102-12C1-4340-81E0-588D1EBFE233}"/>
    <cellStyle name="Normal 12 3 3 2 5 2 2" xfId="29184" xr:uid="{AF00652A-CD08-4A94-85B2-7666211703EA}"/>
    <cellStyle name="Normal 12 3 3 2 5 2 2 2" xfId="29185" xr:uid="{AB34DD69-30D7-44FF-93F4-986E9ED860F5}"/>
    <cellStyle name="Normal 12 3 3 2 5 2 2 2 2" xfId="29186" xr:uid="{055A2B79-C77E-4A1B-A19E-D0F008EB6ADF}"/>
    <cellStyle name="Normal 12 3 3 2 5 2 2 3" xfId="29187" xr:uid="{C2C3386E-F3E4-4160-AFA1-D0D3D1363F1B}"/>
    <cellStyle name="Normal 12 3 3 2 5 2 2 3 2" xfId="29188" xr:uid="{BD38B15F-FB1E-401F-88D8-CC4CE14F43F8}"/>
    <cellStyle name="Normal 12 3 3 2 5 2 2 4" xfId="29189" xr:uid="{FE38E742-D535-4DEB-98B6-93E82C6A3FDF}"/>
    <cellStyle name="Normal 12 3 3 2 5 2 2 4 2" xfId="29190" xr:uid="{E5C1B146-CC54-47C9-BE84-2B418E484D23}"/>
    <cellStyle name="Normal 12 3 3 2 5 2 2 5" xfId="29191" xr:uid="{7C2BCBA0-2F5F-4465-9973-261E21D32334}"/>
    <cellStyle name="Normal 12 3 3 2 5 2 2 5 2" xfId="29192" xr:uid="{1CFF000F-6EE9-4294-9732-417E9B0BCE1F}"/>
    <cellStyle name="Normal 12 3 3 2 5 2 2 6" xfId="29193" xr:uid="{F4AC713B-A344-4B7C-861B-A982DB25AB91}"/>
    <cellStyle name="Normal 12 3 3 2 5 2 2 6 2" xfId="29194" xr:uid="{9BECDA6A-B89D-4F9B-AEBD-31BA85B8CCFF}"/>
    <cellStyle name="Normal 12 3 3 2 5 2 2 7" xfId="29195" xr:uid="{8EBACC88-0395-43ED-B31D-6BC0C638EE48}"/>
    <cellStyle name="Normal 12 3 3 2 5 2 2 7 2" xfId="29196" xr:uid="{8AF5CCA5-4A2E-4788-B343-B54F18A34618}"/>
    <cellStyle name="Normal 12 3 3 2 5 2 2 8" xfId="29197" xr:uid="{99F27FCD-1770-4190-9809-F490EEFF788C}"/>
    <cellStyle name="Normal 12 3 3 2 5 2 2_FY15" xfId="29198" xr:uid="{FDB8FAF8-2D8B-4A5B-B69C-5980EBA2D5DE}"/>
    <cellStyle name="Normal 12 3 3 2 5 2 3" xfId="29199" xr:uid="{C005357F-1DBD-49F8-92FF-B86139CA7FB6}"/>
    <cellStyle name="Normal 12 3 3 2 5 2 3 2" xfId="29200" xr:uid="{B7586FCE-1C10-4540-9790-DA2F630F0911}"/>
    <cellStyle name="Normal 12 3 3 2 5 2 4" xfId="29201" xr:uid="{4A62D598-C7DB-44CF-BBD6-CC0AE9CFE51A}"/>
    <cellStyle name="Normal 12 3 3 2 5 2 4 2" xfId="29202" xr:uid="{29C49AD9-A8E8-43B0-AECC-68AC1AB0ABA6}"/>
    <cellStyle name="Normal 12 3 3 2 5 2 5" xfId="29203" xr:uid="{CBF632FD-150E-4926-BF95-2412ED367BD0}"/>
    <cellStyle name="Normal 12 3 3 2 5 2 5 2" xfId="29204" xr:uid="{410BBF08-3B76-46C5-8CFB-9E7E871CDD53}"/>
    <cellStyle name="Normal 12 3 3 2 5 2 6" xfId="29205" xr:uid="{AB036BAC-718A-4CF3-A1DD-BD81A5B6FFA8}"/>
    <cellStyle name="Normal 12 3 3 2 5 2 6 2" xfId="29206" xr:uid="{9033F086-9833-4926-B095-FF38C3349C69}"/>
    <cellStyle name="Normal 12 3 3 2 5 2 7" xfId="29207" xr:uid="{7EDE4518-7C0B-4CBB-9E79-4DDAF544E292}"/>
    <cellStyle name="Normal 12 3 3 2 5 2 7 2" xfId="29208" xr:uid="{29D2180A-7122-410A-8CF9-A898D608548A}"/>
    <cellStyle name="Normal 12 3 3 2 5 2 8" xfId="29209" xr:uid="{F91EB3A8-8AD9-448C-AA41-C2651CFE6CEF}"/>
    <cellStyle name="Normal 12 3 3 2 5 2 8 2" xfId="29210" xr:uid="{F37FB1AA-68CA-445E-A6AE-F14490B21B48}"/>
    <cellStyle name="Normal 12 3 3 2 5 2 9" xfId="29211" xr:uid="{41DDA23D-2CAB-4A4A-9395-867BA8E8964C}"/>
    <cellStyle name="Normal 12 3 3 2 5 2_FY15" xfId="29212" xr:uid="{F219C926-CA96-4BFB-B4E0-91DA0F244266}"/>
    <cellStyle name="Normal 12 3 3 2 5 3" xfId="29213" xr:uid="{96F19712-43F3-4CD6-99A4-F97CEFD7AEC7}"/>
    <cellStyle name="Normal 12 3 3 2 5 3 2" xfId="29214" xr:uid="{CA7E181C-116D-43D8-951A-517899B22032}"/>
    <cellStyle name="Normal 12 3 3 2 5 3 2 2" xfId="29215" xr:uid="{B5CF7B24-EC41-4D03-B61C-65CD1EA4A3F3}"/>
    <cellStyle name="Normal 12 3 3 2 5 3 3" xfId="29216" xr:uid="{29E0061F-B55E-4F40-ABE7-791113271F5D}"/>
    <cellStyle name="Normal 12 3 3 2 5 3 3 2" xfId="29217" xr:uid="{EBD1E5E3-B848-469B-AA73-62FCB069C677}"/>
    <cellStyle name="Normal 12 3 3 2 5 3 4" xfId="29218" xr:uid="{97DE6170-5C24-4C62-823C-43ED2960DD88}"/>
    <cellStyle name="Normal 12 3 3 2 5 3 4 2" xfId="29219" xr:uid="{2E8210FB-A8B1-46B6-A052-CE954896B852}"/>
    <cellStyle name="Normal 12 3 3 2 5 3 5" xfId="29220" xr:uid="{DE4F1EDB-7048-4C24-B541-2E0254CC4A2E}"/>
    <cellStyle name="Normal 12 3 3 2 5 3 5 2" xfId="29221" xr:uid="{6ED3EB98-B2BE-4054-910E-2F268AF03F2E}"/>
    <cellStyle name="Normal 12 3 3 2 5 3 6" xfId="29222" xr:uid="{825696E9-67E3-4059-B2AC-936A4A4E5DA6}"/>
    <cellStyle name="Normal 12 3 3 2 5 3 6 2" xfId="29223" xr:uid="{FB6B668C-5407-4A4B-A12B-DDF6E639B383}"/>
    <cellStyle name="Normal 12 3 3 2 5 3 7" xfId="29224" xr:uid="{7449216B-01AD-436C-83C4-160A952BC207}"/>
    <cellStyle name="Normal 12 3 3 2 5 3 7 2" xfId="29225" xr:uid="{5AEC1485-977D-4857-884B-1567330724F6}"/>
    <cellStyle name="Normal 12 3 3 2 5 3 8" xfId="29226" xr:uid="{800835FB-E22A-472D-B598-FC6B7A699927}"/>
    <cellStyle name="Normal 12 3 3 2 5 3_FY15" xfId="29227" xr:uid="{7C30C749-7812-4621-817A-C4CA7031107E}"/>
    <cellStyle name="Normal 12 3 3 2 5 4" xfId="29228" xr:uid="{EC0B0410-FACD-4290-BDF2-01482E674F05}"/>
    <cellStyle name="Normal 12 3 3 2 5 4 2" xfId="29229" xr:uid="{7A2D8E7C-B13F-4BA4-95F5-E84BEE3FEFC7}"/>
    <cellStyle name="Normal 12 3 3 2 5 5" xfId="29230" xr:uid="{B23B5855-132C-4086-B977-5CD2C90F6003}"/>
    <cellStyle name="Normal 12 3 3 2 5 5 2" xfId="29231" xr:uid="{8CBBBAA6-A9DF-4944-9D3D-B478C697B837}"/>
    <cellStyle name="Normal 12 3 3 2 5 6" xfId="29232" xr:uid="{CA2ED394-97AD-4518-BE13-831AED614A31}"/>
    <cellStyle name="Normal 12 3 3 2 5 6 2" xfId="29233" xr:uid="{5F5B024A-2E1A-4F85-B025-F604A51704C8}"/>
    <cellStyle name="Normal 12 3 3 2 5 7" xfId="29234" xr:uid="{117A378C-7DF9-41DC-BDA6-E9A7B695FE97}"/>
    <cellStyle name="Normal 12 3 3 2 5 7 2" xfId="29235" xr:uid="{2FE7C6B0-A495-4BC2-95C1-7BFE00D5E0D0}"/>
    <cellStyle name="Normal 12 3 3 2 5 8" xfId="29236" xr:uid="{854ADF99-58AB-4C13-AC8D-7432C337AB18}"/>
    <cellStyle name="Normal 12 3 3 2 5 8 2" xfId="29237" xr:uid="{A5B7C79D-D2C7-4337-8254-8BC9281C61BD}"/>
    <cellStyle name="Normal 12 3 3 2 5 9" xfId="29238" xr:uid="{5E038272-A335-4A8A-98D6-11A2185ED410}"/>
    <cellStyle name="Normal 12 3 3 2 5 9 2" xfId="29239" xr:uid="{D2C42E32-3536-4930-BE7B-BA4ADFF495EC}"/>
    <cellStyle name="Normal 12 3 3 2 5_AAUP CBI Calc" xfId="29240" xr:uid="{3E93D829-2A72-4FEB-84D8-A0204295910E}"/>
    <cellStyle name="Normal 12 3 3 2 6" xfId="29241" xr:uid="{1FE9E31C-E447-42B0-A250-73BACA626E02}"/>
    <cellStyle name="Normal 12 3 3 2 6 10" xfId="29242" xr:uid="{66FA2912-2C6D-4598-98FA-D97E05F5C03C}"/>
    <cellStyle name="Normal 12 3 3 2 6 2" xfId="29243" xr:uid="{DB38E79C-3A51-48B8-8BF6-CB2FB390E4FC}"/>
    <cellStyle name="Normal 12 3 3 2 6 2 2" xfId="29244" xr:uid="{A1E3B5F1-769C-4B58-9763-F6CB8C5112FB}"/>
    <cellStyle name="Normal 12 3 3 2 6 2 2 2" xfId="29245" xr:uid="{A9C058DC-B34D-4FDC-BAD7-5885185B1E75}"/>
    <cellStyle name="Normal 12 3 3 2 6 2 2 2 2" xfId="29246" xr:uid="{444E4202-C4CA-4B69-BE5F-23BFF045D11E}"/>
    <cellStyle name="Normal 12 3 3 2 6 2 2 3" xfId="29247" xr:uid="{6455FD47-A0D5-4DF9-98ED-532530476609}"/>
    <cellStyle name="Normal 12 3 3 2 6 2 2 3 2" xfId="29248" xr:uid="{1FCB8CE5-E36E-4989-9CB0-577F13035694}"/>
    <cellStyle name="Normal 12 3 3 2 6 2 2 4" xfId="29249" xr:uid="{FD6FAEB1-6409-41CA-A84F-0AD0816D3D99}"/>
    <cellStyle name="Normal 12 3 3 2 6 2 2 4 2" xfId="29250" xr:uid="{12C6B53E-6F12-4D94-A677-B3822BC5283D}"/>
    <cellStyle name="Normal 12 3 3 2 6 2 2 5" xfId="29251" xr:uid="{3478BBED-254A-4091-B04B-BEAA8747E508}"/>
    <cellStyle name="Normal 12 3 3 2 6 2 2 5 2" xfId="29252" xr:uid="{46F9DEA7-A9B4-40A3-825E-0B748CDA2A3E}"/>
    <cellStyle name="Normal 12 3 3 2 6 2 2 6" xfId="29253" xr:uid="{902E6A01-C77E-49FC-A2CA-C5A80AB7E7D6}"/>
    <cellStyle name="Normal 12 3 3 2 6 2 2 6 2" xfId="29254" xr:uid="{CFB6FD2D-FC8C-41A7-B164-C2581D42AB49}"/>
    <cellStyle name="Normal 12 3 3 2 6 2 2 7" xfId="29255" xr:uid="{A508F130-7730-454F-A56F-C40A4436FB83}"/>
    <cellStyle name="Normal 12 3 3 2 6 2 2 7 2" xfId="29256" xr:uid="{794D8E28-759C-443C-8F93-62FFF83A53B6}"/>
    <cellStyle name="Normal 12 3 3 2 6 2 2 8" xfId="29257" xr:uid="{E6713F3C-AC86-4015-9C22-3108C9933F82}"/>
    <cellStyle name="Normal 12 3 3 2 6 2 2_FY15" xfId="29258" xr:uid="{110CD3B6-380D-46BE-B7CD-0ACCF3F75429}"/>
    <cellStyle name="Normal 12 3 3 2 6 2 3" xfId="29259" xr:uid="{752CCF60-E62A-4A47-9604-D84E80E585ED}"/>
    <cellStyle name="Normal 12 3 3 2 6 2 3 2" xfId="29260" xr:uid="{0FC3AC75-5B1D-485B-9895-6CDDBDB88A0C}"/>
    <cellStyle name="Normal 12 3 3 2 6 2 4" xfId="29261" xr:uid="{CCA05257-2EAD-4792-A7FA-9BF9BBFB0607}"/>
    <cellStyle name="Normal 12 3 3 2 6 2 4 2" xfId="29262" xr:uid="{3C29F0C3-0D04-42B1-9AA6-840E606CFCBC}"/>
    <cellStyle name="Normal 12 3 3 2 6 2 5" xfId="29263" xr:uid="{B9D5A261-791C-46F5-AF2F-73FEE77726E1}"/>
    <cellStyle name="Normal 12 3 3 2 6 2 5 2" xfId="29264" xr:uid="{C0C8CF0A-5904-447F-9FA6-B227C46C9CBD}"/>
    <cellStyle name="Normal 12 3 3 2 6 2 6" xfId="29265" xr:uid="{1C9AC638-FC98-4C90-938A-62B4057B0C0F}"/>
    <cellStyle name="Normal 12 3 3 2 6 2 6 2" xfId="29266" xr:uid="{1E09B7AD-263F-4E27-8457-5DA8CDDD76FB}"/>
    <cellStyle name="Normal 12 3 3 2 6 2 7" xfId="29267" xr:uid="{0C3AF57F-E72E-413B-9D69-84262820178D}"/>
    <cellStyle name="Normal 12 3 3 2 6 2 7 2" xfId="29268" xr:uid="{AFE345A5-D0A2-42AF-A5E6-39F92390F9AC}"/>
    <cellStyle name="Normal 12 3 3 2 6 2 8" xfId="29269" xr:uid="{4C3EEDA0-6F66-4A6C-84A4-ADF4D731B9CA}"/>
    <cellStyle name="Normal 12 3 3 2 6 2 8 2" xfId="29270" xr:uid="{3F829A5A-2BE2-4696-8732-4D130C74D760}"/>
    <cellStyle name="Normal 12 3 3 2 6 2 9" xfId="29271" xr:uid="{EF26FF4E-3D8E-473E-8367-B98A6F4ACC5E}"/>
    <cellStyle name="Normal 12 3 3 2 6 2_FY15" xfId="29272" xr:uid="{1F838440-3640-4F7B-9DEE-F5D1D2EF4163}"/>
    <cellStyle name="Normal 12 3 3 2 6 3" xfId="29273" xr:uid="{AA40C41A-284C-4FEB-92AD-9652DF31C565}"/>
    <cellStyle name="Normal 12 3 3 2 6 3 2" xfId="29274" xr:uid="{98C226E3-D4C9-4D27-BD44-9A752C997A4A}"/>
    <cellStyle name="Normal 12 3 3 2 6 3 2 2" xfId="29275" xr:uid="{6C683D07-9511-48C9-B5E4-D7FF8A42A079}"/>
    <cellStyle name="Normal 12 3 3 2 6 3 3" xfId="29276" xr:uid="{C2FB62F6-90BF-44FF-AB51-53A60118C44F}"/>
    <cellStyle name="Normal 12 3 3 2 6 3 3 2" xfId="29277" xr:uid="{7E2290A9-5CFA-43BD-9971-882C1395AE20}"/>
    <cellStyle name="Normal 12 3 3 2 6 3 4" xfId="29278" xr:uid="{93FDCE66-CC1F-4063-AB2E-B5095D4AFDFF}"/>
    <cellStyle name="Normal 12 3 3 2 6 3 4 2" xfId="29279" xr:uid="{713930CB-7835-48E4-86AB-B701012A51A5}"/>
    <cellStyle name="Normal 12 3 3 2 6 3 5" xfId="29280" xr:uid="{113BD3B7-CF18-46E1-BFB4-313DF52255FC}"/>
    <cellStyle name="Normal 12 3 3 2 6 3 5 2" xfId="29281" xr:uid="{0B94320A-09B6-402E-ABA6-D65D6E081B4F}"/>
    <cellStyle name="Normal 12 3 3 2 6 3 6" xfId="29282" xr:uid="{1B1635FB-36DC-48A5-9FCA-35625D317B95}"/>
    <cellStyle name="Normal 12 3 3 2 6 3 6 2" xfId="29283" xr:uid="{228893A9-4ADC-453E-9D16-60238A8DA6C0}"/>
    <cellStyle name="Normal 12 3 3 2 6 3 7" xfId="29284" xr:uid="{5F4103B8-4863-4BC3-A326-02B63CD5CF25}"/>
    <cellStyle name="Normal 12 3 3 2 6 3 7 2" xfId="29285" xr:uid="{803EEBD5-D310-4408-B3F1-F00DC3A5C188}"/>
    <cellStyle name="Normal 12 3 3 2 6 3 8" xfId="29286" xr:uid="{A239D1A9-A52A-4CBF-9B66-D0E4D173F213}"/>
    <cellStyle name="Normal 12 3 3 2 6 3_FY15" xfId="29287" xr:uid="{CBCF33D8-F62D-49FE-9C22-8ADBE3236CA2}"/>
    <cellStyle name="Normal 12 3 3 2 6 4" xfId="29288" xr:uid="{0D35B9E6-5773-4DF9-89FD-D8E901EB23D7}"/>
    <cellStyle name="Normal 12 3 3 2 6 4 2" xfId="29289" xr:uid="{6DB25B13-4910-4D21-BB86-DE856DE456A0}"/>
    <cellStyle name="Normal 12 3 3 2 6 5" xfId="29290" xr:uid="{8A7B05E4-5FC8-4C37-9DAA-CB74ACA1B489}"/>
    <cellStyle name="Normal 12 3 3 2 6 5 2" xfId="29291" xr:uid="{C4C34B1A-6D7F-4730-871C-6AF3CEC9DB85}"/>
    <cellStyle name="Normal 12 3 3 2 6 6" xfId="29292" xr:uid="{562BBA1C-3138-452A-8873-07E863C7F3B6}"/>
    <cellStyle name="Normal 12 3 3 2 6 6 2" xfId="29293" xr:uid="{5EDE1A46-FF78-4057-A86E-40BB329A95BA}"/>
    <cellStyle name="Normal 12 3 3 2 6 7" xfId="29294" xr:uid="{013886A3-0CA3-435F-A684-C6B6B3163463}"/>
    <cellStyle name="Normal 12 3 3 2 6 7 2" xfId="29295" xr:uid="{961F3C48-20A7-4A55-8B2E-4AC7001ED382}"/>
    <cellStyle name="Normal 12 3 3 2 6 8" xfId="29296" xr:uid="{1B5B1A53-66F1-49A4-936C-49FAE71915B3}"/>
    <cellStyle name="Normal 12 3 3 2 6 8 2" xfId="29297" xr:uid="{540F4B10-E0AC-430C-A0AB-62047A4C2C51}"/>
    <cellStyle name="Normal 12 3 3 2 6 9" xfId="29298" xr:uid="{EEB12047-0C3A-427D-A9F3-334FBAF6750B}"/>
    <cellStyle name="Normal 12 3 3 2 6 9 2" xfId="29299" xr:uid="{3C462F30-5837-4485-82FC-C77B73C2CDF0}"/>
    <cellStyle name="Normal 12 3 3 2 6_AAUP CBI Calc" xfId="29300" xr:uid="{E3929000-3E0C-4FDE-87C0-36013FF1AFED}"/>
    <cellStyle name="Normal 12 3 3 2 7" xfId="29301" xr:uid="{449F2BAB-3E1F-43B2-8A87-C9F72C65B87A}"/>
    <cellStyle name="Normal 12 3 3 2 7 2" xfId="29302" xr:uid="{80A8E8CA-03D8-4055-A799-0A2B4B4DECFA}"/>
    <cellStyle name="Normal 12 3 3 2 7 2 2" xfId="29303" xr:uid="{61CA433C-9F55-4E8C-B943-14675ED9DD0E}"/>
    <cellStyle name="Normal 12 3 3 2 7 2 2 2" xfId="29304" xr:uid="{75FAEF1E-5B4D-4512-AFB0-55876A003AEA}"/>
    <cellStyle name="Normal 12 3 3 2 7 2 3" xfId="29305" xr:uid="{69E81427-431E-42E2-84E7-0823EBA351F4}"/>
    <cellStyle name="Normal 12 3 3 2 7 2 3 2" xfId="29306" xr:uid="{4454A606-DE3D-49AE-8DDD-0050D42D5994}"/>
    <cellStyle name="Normal 12 3 3 2 7 2 4" xfId="29307" xr:uid="{03AD3C6F-4F49-4CDF-99C5-05F352357D0C}"/>
    <cellStyle name="Normal 12 3 3 2 7 2 4 2" xfId="29308" xr:uid="{B4688047-256F-4798-8C9F-4BE70FA73F5B}"/>
    <cellStyle name="Normal 12 3 3 2 7 2 5" xfId="29309" xr:uid="{24C66A54-B00E-486E-88BF-B50E89F859F1}"/>
    <cellStyle name="Normal 12 3 3 2 7 2 5 2" xfId="29310" xr:uid="{827980F8-2BE7-4AB5-AD91-05649B7959C4}"/>
    <cellStyle name="Normal 12 3 3 2 7 2 6" xfId="29311" xr:uid="{A4F5D7F8-6328-41CB-A649-D3B03A7E8134}"/>
    <cellStyle name="Normal 12 3 3 2 7 2 6 2" xfId="29312" xr:uid="{8EC122B8-7E8E-40F8-A5CC-F7890DA88EA3}"/>
    <cellStyle name="Normal 12 3 3 2 7 2 7" xfId="29313" xr:uid="{314078B7-729A-4A94-9092-694362ED507A}"/>
    <cellStyle name="Normal 12 3 3 2 7 2 7 2" xfId="29314" xr:uid="{EE01802F-B342-4554-9361-AD69A186AC64}"/>
    <cellStyle name="Normal 12 3 3 2 7 2 8" xfId="29315" xr:uid="{49A32CC0-DA8C-4E54-A98E-97A5DAEC5484}"/>
    <cellStyle name="Normal 12 3 3 2 7 2_FY15" xfId="29316" xr:uid="{E2ACBAFC-E60A-4B5E-9AA6-67A9BF253654}"/>
    <cellStyle name="Normal 12 3 3 2 7 3" xfId="29317" xr:uid="{32A9911E-4F89-4CC6-BCC3-D6652FAFE029}"/>
    <cellStyle name="Normal 12 3 3 2 7 3 2" xfId="29318" xr:uid="{DD102642-BF3D-4742-9325-A66B00D14634}"/>
    <cellStyle name="Normal 12 3 3 2 7 4" xfId="29319" xr:uid="{7F0BC80E-A6B8-4C91-9F3D-3653096CF7C2}"/>
    <cellStyle name="Normal 12 3 3 2 7 4 2" xfId="29320" xr:uid="{878DE716-5BC8-4E6A-A9D5-93B9CA76C732}"/>
    <cellStyle name="Normal 12 3 3 2 7 5" xfId="29321" xr:uid="{78505DFA-DD06-443D-BD6D-328FDBE94ADF}"/>
    <cellStyle name="Normal 12 3 3 2 7 5 2" xfId="29322" xr:uid="{16D420EC-92FD-4270-9F8C-EBEEAAB564CC}"/>
    <cellStyle name="Normal 12 3 3 2 7 6" xfId="29323" xr:uid="{0156AA92-9E90-45C2-9144-56A63A651BD4}"/>
    <cellStyle name="Normal 12 3 3 2 7 6 2" xfId="29324" xr:uid="{3AB1CE06-CD8D-4CC2-9D28-A800F7D1ACF9}"/>
    <cellStyle name="Normal 12 3 3 2 7 7" xfId="29325" xr:uid="{CF004B8D-7871-4D20-B059-677DF5F87888}"/>
    <cellStyle name="Normal 12 3 3 2 7 7 2" xfId="29326" xr:uid="{85448012-C69F-468A-A36B-FAD673AF3EB2}"/>
    <cellStyle name="Normal 12 3 3 2 7 8" xfId="29327" xr:uid="{F30BF2EE-99B3-4F93-BAB7-4C9AA2266E17}"/>
    <cellStyle name="Normal 12 3 3 2 7 8 2" xfId="29328" xr:uid="{5266801F-0C64-41FF-9D57-737A475923D1}"/>
    <cellStyle name="Normal 12 3 3 2 7 9" xfId="29329" xr:uid="{267F0CDF-63AD-4DDB-BC20-4C335E2809C2}"/>
    <cellStyle name="Normal 12 3 3 2 7_FY15" xfId="29330" xr:uid="{E07EFB12-D318-4C3C-AC15-053FE0EEBE12}"/>
    <cellStyle name="Normal 12 3 3 2 8" xfId="29331" xr:uid="{CF08A88E-2158-4BC6-9063-D533774EFED4}"/>
    <cellStyle name="Normal 12 3 3 2 8 2" xfId="29332" xr:uid="{01E45783-59C2-44B3-A0E2-43974273DBE4}"/>
    <cellStyle name="Normal 12 3 3 2 8 2 2" xfId="29333" xr:uid="{6521D660-F2F8-4FA2-A5DC-B6CCE9649F80}"/>
    <cellStyle name="Normal 12 3 3 2 8 2 2 2" xfId="29334" xr:uid="{3EF6E4D1-64A8-4C24-8169-37EB0D741118}"/>
    <cellStyle name="Normal 12 3 3 2 8 2 3" xfId="29335" xr:uid="{86ABE187-802A-4B91-A35F-7429116CB019}"/>
    <cellStyle name="Normal 12 3 3 2 8 2 3 2" xfId="29336" xr:uid="{FBC6C95C-E1BA-4D25-88CF-01AFD95413C2}"/>
    <cellStyle name="Normal 12 3 3 2 8 2 4" xfId="29337" xr:uid="{63FD6AA7-0773-4907-9616-62A02DA2EF0B}"/>
    <cellStyle name="Normal 12 3 3 2 8 2 4 2" xfId="29338" xr:uid="{13CBCCD0-06DD-4152-B05B-0EA530FD8915}"/>
    <cellStyle name="Normal 12 3 3 2 8 2 5" xfId="29339" xr:uid="{0C7CBC77-A607-4559-96A3-1E6CBDAAB0B5}"/>
    <cellStyle name="Normal 12 3 3 2 8 2 5 2" xfId="29340" xr:uid="{9D7052D9-F270-4B41-A945-D02963914227}"/>
    <cellStyle name="Normal 12 3 3 2 8 2 6" xfId="29341" xr:uid="{F80061D3-34C7-4EDC-84E4-D9B815F4078A}"/>
    <cellStyle name="Normal 12 3 3 2 8 2 6 2" xfId="29342" xr:uid="{6D6A452B-DE66-4CAC-ADCF-1946CBCB7978}"/>
    <cellStyle name="Normal 12 3 3 2 8 2 7" xfId="29343" xr:uid="{EB81ED71-CFC0-4808-8587-7BF09B81D8F6}"/>
    <cellStyle name="Normal 12 3 3 2 8 2 7 2" xfId="29344" xr:uid="{08B674DA-A052-46A6-9151-74DB7DD576E7}"/>
    <cellStyle name="Normal 12 3 3 2 8 2 8" xfId="29345" xr:uid="{75F034FF-685F-4892-BB7C-D8C3E52C81A1}"/>
    <cellStyle name="Normal 12 3 3 2 8 2_FY15" xfId="29346" xr:uid="{DA424628-DD7D-445C-A614-335D811F3A00}"/>
    <cellStyle name="Normal 12 3 3 2 8 3" xfId="29347" xr:uid="{12E4F40E-ACAF-4FFB-8576-F159F1B603D5}"/>
    <cellStyle name="Normal 12 3 3 2 8 3 2" xfId="29348" xr:uid="{A34A1326-799C-4BB2-8D0E-035D4AA98443}"/>
    <cellStyle name="Normal 12 3 3 2 8 4" xfId="29349" xr:uid="{FF65ACAE-7CD8-4FD1-AFF6-303C2DC415CB}"/>
    <cellStyle name="Normal 12 3 3 2 8 4 2" xfId="29350" xr:uid="{CE0EEF90-C8F3-4793-852D-B2F0383B8911}"/>
    <cellStyle name="Normal 12 3 3 2 8 5" xfId="29351" xr:uid="{28B4D38A-DE0B-4D14-8814-198BABE94B7C}"/>
    <cellStyle name="Normal 12 3 3 2 8 5 2" xfId="29352" xr:uid="{59C414F7-BF55-43F1-B461-5DEAEB6BA1B6}"/>
    <cellStyle name="Normal 12 3 3 2 8 6" xfId="29353" xr:uid="{762F4990-8E31-47E6-B33D-FA9CD3E521F0}"/>
    <cellStyle name="Normal 12 3 3 2 8 6 2" xfId="29354" xr:uid="{05AA2CE5-FE7E-46FC-87D5-0DA56D456A80}"/>
    <cellStyle name="Normal 12 3 3 2 8 7" xfId="29355" xr:uid="{2DEC535E-6F8F-4D5B-9AC1-ADE697E99946}"/>
    <cellStyle name="Normal 12 3 3 2 8 7 2" xfId="29356" xr:uid="{B149FCEF-25D7-41AB-9C18-3F6F77D6A570}"/>
    <cellStyle name="Normal 12 3 3 2 8 8" xfId="29357" xr:uid="{A9021E44-054B-4F5B-A29E-37E1B62C7886}"/>
    <cellStyle name="Normal 12 3 3 2 8 8 2" xfId="29358" xr:uid="{CEEF25A0-4BC3-4A99-99FF-4A2CDEDC47DE}"/>
    <cellStyle name="Normal 12 3 3 2 8 9" xfId="29359" xr:uid="{7D0A005E-5A20-4C48-B43D-E3A392342EF3}"/>
    <cellStyle name="Normal 12 3 3 2 8_FY15" xfId="29360" xr:uid="{DF75F93E-B8FC-488C-AB52-6A9E4486420B}"/>
    <cellStyle name="Normal 12 3 3 2 9" xfId="29361" xr:uid="{B60EFC88-CB74-4D58-932B-411ABB928132}"/>
    <cellStyle name="Normal 12 3 3 2 9 2" xfId="29362" xr:uid="{958066AB-0B2F-4908-B7DF-C69181301BC5}"/>
    <cellStyle name="Normal 12 3 3 2 9 2 2" xfId="29363" xr:uid="{C7996EDD-EE7B-4943-8C80-2AC6FD50FC4D}"/>
    <cellStyle name="Normal 12 3 3 2 9 3" xfId="29364" xr:uid="{5ADF6BBB-C89C-4E74-8E83-FED9384DE15A}"/>
    <cellStyle name="Normal 12 3 3 2 9 3 2" xfId="29365" xr:uid="{6FC23FBD-7DAA-4D88-87BF-F714ABD14036}"/>
    <cellStyle name="Normal 12 3 3 2 9 4" xfId="29366" xr:uid="{20F8A18D-94DA-4475-AB4B-58BEF7C64343}"/>
    <cellStyle name="Normal 12 3 3 2 9 4 2" xfId="29367" xr:uid="{FF289D75-8FB5-462E-85D3-5106703A41FA}"/>
    <cellStyle name="Normal 12 3 3 2 9 5" xfId="29368" xr:uid="{03730BBC-6609-4B13-A54A-77C19F27047F}"/>
    <cellStyle name="Normal 12 3 3 2 9 5 2" xfId="29369" xr:uid="{B2663F37-C64E-4164-90E6-CE3133BEBC1D}"/>
    <cellStyle name="Normal 12 3 3 2 9 6" xfId="29370" xr:uid="{AEF80AC6-92B6-4F9F-BB1A-AB1BB0A7D39C}"/>
    <cellStyle name="Normal 12 3 3 2 9 6 2" xfId="29371" xr:uid="{764582E7-4015-409D-AEB7-60C624913898}"/>
    <cellStyle name="Normal 12 3 3 2 9 7" xfId="29372" xr:uid="{9FCA03E1-D2DB-479A-8A1B-FC1EEC8541FD}"/>
    <cellStyle name="Normal 12 3 3 2 9 7 2" xfId="29373" xr:uid="{D015A660-64C6-461C-9C23-48ED30C4A1F4}"/>
    <cellStyle name="Normal 12 3 3 2 9 8" xfId="29374" xr:uid="{20C79BF2-7B78-4870-A437-B3EF342BB1B4}"/>
    <cellStyle name="Normal 12 3 3 2 9_FY15" xfId="29375" xr:uid="{B57EC56E-97B7-48B9-8176-1CAA3BF6F4BF}"/>
    <cellStyle name="Normal 12 3 3 2_AAUP CBI Calc" xfId="29376" xr:uid="{CAF44D81-37EF-488E-A1A3-CC79F7FC5EEF}"/>
    <cellStyle name="Normal 12 3 3 3" xfId="29377" xr:uid="{D8EB0823-DA26-49FA-823F-A5FCD725A1B1}"/>
    <cellStyle name="Normal 12 3 3 3 10" xfId="29378" xr:uid="{D65504D4-134A-43A4-B0BF-7B5071C22C09}"/>
    <cellStyle name="Normal 12 3 3 3 10 2" xfId="29379" xr:uid="{28A828F7-4FD8-42ED-BF47-3947DD244AC9}"/>
    <cellStyle name="Normal 12 3 3 3 11" xfId="29380" xr:uid="{CAD52E1C-7143-42FF-AAF7-44657FBF43AA}"/>
    <cellStyle name="Normal 12 3 3 3 11 2" xfId="29381" xr:uid="{4222904A-4952-4EB7-8DBF-EE83A4B1B5A7}"/>
    <cellStyle name="Normal 12 3 3 3 12" xfId="29382" xr:uid="{2823A6D4-77B0-4CA4-893F-CAD5D7BD4FC9}"/>
    <cellStyle name="Normal 12 3 3 3 12 2" xfId="29383" xr:uid="{1E8095C0-5E13-44AD-A6EF-914A7A029EDF}"/>
    <cellStyle name="Normal 12 3 3 3 13" xfId="29384" xr:uid="{AB20E362-1136-47A8-AD16-3E0DE05FDF9D}"/>
    <cellStyle name="Normal 12 3 3 3 13 2" xfId="29385" xr:uid="{3D1D372F-8EE1-4248-B243-715851E63D89}"/>
    <cellStyle name="Normal 12 3 3 3 14" xfId="29386" xr:uid="{BF78E54C-48C2-4F30-84AA-05C8E961A44B}"/>
    <cellStyle name="Normal 12 3 3 3 14 2" xfId="29387" xr:uid="{41B2973C-8475-479B-828A-6F160878E57A}"/>
    <cellStyle name="Normal 12 3 3 3 15" xfId="29388" xr:uid="{774A3DB6-DEB0-4C11-BDED-F4EB65B56AED}"/>
    <cellStyle name="Normal 12 3 3 3 2" xfId="29389" xr:uid="{7BEB9A38-669F-48C1-A1F7-E47BD02A6E59}"/>
    <cellStyle name="Normal 12 3 3 3 2 10" xfId="29390" xr:uid="{B64725A5-046C-437B-A2C3-9CD65FF03ED1}"/>
    <cellStyle name="Normal 12 3 3 3 2 10 2" xfId="29391" xr:uid="{FB57D4E5-A556-4F68-B111-EEEDC71C9F64}"/>
    <cellStyle name="Normal 12 3 3 3 2 11" xfId="29392" xr:uid="{09A6B9EC-4597-4DA1-9ED0-3FA698A5B914}"/>
    <cellStyle name="Normal 12 3 3 3 2 2" xfId="29393" xr:uid="{CD6564C7-D066-4DE9-9393-9AB6144AA8DA}"/>
    <cellStyle name="Normal 12 3 3 3 2 2 2" xfId="29394" xr:uid="{E5516B48-27B1-4E03-89FD-FE0696583425}"/>
    <cellStyle name="Normal 12 3 3 3 2 2 2 2" xfId="29395" xr:uid="{987EEB5A-2151-4E12-A185-F0512C77BA99}"/>
    <cellStyle name="Normal 12 3 3 3 2 2 2 2 2" xfId="29396" xr:uid="{633BF414-2A8A-40BD-A0CC-DD86338B815D}"/>
    <cellStyle name="Normal 12 3 3 3 2 2 2 3" xfId="29397" xr:uid="{B0830CFD-9204-4938-8EBC-53AE27CACE72}"/>
    <cellStyle name="Normal 12 3 3 3 2 2 2 3 2" xfId="29398" xr:uid="{ACE2D159-3DD5-4CC9-9BA3-1BFA1CA46D36}"/>
    <cellStyle name="Normal 12 3 3 3 2 2 2 4" xfId="29399" xr:uid="{3A7E6177-D469-4003-86B6-C93CA93DE145}"/>
    <cellStyle name="Normal 12 3 3 3 2 2 2 4 2" xfId="29400" xr:uid="{1BAF2068-6549-4381-9663-8D9AC8ACE4D2}"/>
    <cellStyle name="Normal 12 3 3 3 2 2 2 5" xfId="29401" xr:uid="{BE9DAB92-46C9-4720-9D91-2BBD0EF5E5EF}"/>
    <cellStyle name="Normal 12 3 3 3 2 2 2 5 2" xfId="29402" xr:uid="{2C909960-E35D-424B-A12F-4BF44F8AA00B}"/>
    <cellStyle name="Normal 12 3 3 3 2 2 2 6" xfId="29403" xr:uid="{EFB85F1C-1AE5-4221-B38A-E9977007826E}"/>
    <cellStyle name="Normal 12 3 3 3 2 2 2 6 2" xfId="29404" xr:uid="{4C5B657C-F2D7-40AE-A50B-7C8B92AAB05C}"/>
    <cellStyle name="Normal 12 3 3 3 2 2 2 7" xfId="29405" xr:uid="{7D7CA32F-F1A3-4E7D-977C-E123D3B6711B}"/>
    <cellStyle name="Normal 12 3 3 3 2 2 2 7 2" xfId="29406" xr:uid="{4C2637D6-DD19-4C8F-AC94-577D9109B7E3}"/>
    <cellStyle name="Normal 12 3 3 3 2 2 2 8" xfId="29407" xr:uid="{38B80BE8-0765-4020-98ED-528C00DF528B}"/>
    <cellStyle name="Normal 12 3 3 3 2 2 2_FY15" xfId="29408" xr:uid="{C8CFF46F-DCD1-479F-8915-290E90CBB5E2}"/>
    <cellStyle name="Normal 12 3 3 3 2 2 3" xfId="29409" xr:uid="{7736FBAF-3EA9-4253-8CA7-92F583884DBB}"/>
    <cellStyle name="Normal 12 3 3 3 2 2 3 2" xfId="29410" xr:uid="{9467423E-635B-4995-B878-7E533BBBFB1F}"/>
    <cellStyle name="Normal 12 3 3 3 2 2 4" xfId="29411" xr:uid="{CD6C1E04-9F2A-4540-A7A0-AB40D42A3F7E}"/>
    <cellStyle name="Normal 12 3 3 3 2 2 4 2" xfId="29412" xr:uid="{B5E06D9E-DFDD-40F6-9FD0-AA9506E909AE}"/>
    <cellStyle name="Normal 12 3 3 3 2 2 5" xfId="29413" xr:uid="{585970D0-C1D9-4C1B-8BEC-6FB1750FE7E5}"/>
    <cellStyle name="Normal 12 3 3 3 2 2 5 2" xfId="29414" xr:uid="{E4862B63-C1BF-40D6-AC3C-EE91B7A686F3}"/>
    <cellStyle name="Normal 12 3 3 3 2 2 6" xfId="29415" xr:uid="{D2B45467-DE60-46CE-B9B2-C2C3555811AA}"/>
    <cellStyle name="Normal 12 3 3 3 2 2 6 2" xfId="29416" xr:uid="{5C54A66C-B11F-46D3-8C60-2EDC7CA8905D}"/>
    <cellStyle name="Normal 12 3 3 3 2 2 7" xfId="29417" xr:uid="{B562D91F-8FDA-46CB-A346-BE97BCB051A4}"/>
    <cellStyle name="Normal 12 3 3 3 2 2 7 2" xfId="29418" xr:uid="{C93AC7D7-4D68-4721-91D6-7A3857A06EDA}"/>
    <cellStyle name="Normal 12 3 3 3 2 2 8" xfId="29419" xr:uid="{29CED70D-C3E4-4090-825D-7A609086E421}"/>
    <cellStyle name="Normal 12 3 3 3 2 2 8 2" xfId="29420" xr:uid="{A54E37E3-EB70-499D-AFCA-2BA06C948AD7}"/>
    <cellStyle name="Normal 12 3 3 3 2 2 9" xfId="29421" xr:uid="{887EB12E-104B-4E06-B6F1-62C10323399C}"/>
    <cellStyle name="Normal 12 3 3 3 2 2_FY15" xfId="29422" xr:uid="{F05EF9DA-6534-4790-8642-363EB233EB40}"/>
    <cellStyle name="Normal 12 3 3 3 2 3" xfId="29423" xr:uid="{82B10163-F660-4F21-AD57-E9997314F2A7}"/>
    <cellStyle name="Normal 12 3 3 3 2 3 2" xfId="29424" xr:uid="{D9770D7F-C720-4B57-8988-F7C5AEDEAF0C}"/>
    <cellStyle name="Normal 12 3 3 3 2 3 2 2" xfId="29425" xr:uid="{A91DF6FA-B5C2-4331-AABB-0CCA68CBD0C6}"/>
    <cellStyle name="Normal 12 3 3 3 2 3 2 2 2" xfId="29426" xr:uid="{F99A2C0C-3AD1-4A7B-8524-BB3F302C4B40}"/>
    <cellStyle name="Normal 12 3 3 3 2 3 2 3" xfId="29427" xr:uid="{B03C0197-DD8C-4CB8-BFB3-455515C66F41}"/>
    <cellStyle name="Normal 12 3 3 3 2 3 2 3 2" xfId="29428" xr:uid="{A86A2B9E-9CEF-4DF9-9D3B-BDC38F07A728}"/>
    <cellStyle name="Normal 12 3 3 3 2 3 2 4" xfId="29429" xr:uid="{0EDEA8F7-6F94-44B9-BFEC-C9DD2DBBD2D4}"/>
    <cellStyle name="Normal 12 3 3 3 2 3 2 4 2" xfId="29430" xr:uid="{34E6C062-E12A-4C5A-BFC2-FB5CA57B4D07}"/>
    <cellStyle name="Normal 12 3 3 3 2 3 2 5" xfId="29431" xr:uid="{DC710046-EDC9-4544-A8E6-90EA4235704D}"/>
    <cellStyle name="Normal 12 3 3 3 2 3 2 5 2" xfId="29432" xr:uid="{1549763E-3EE6-409F-9B77-DCC91E43E747}"/>
    <cellStyle name="Normal 12 3 3 3 2 3 2 6" xfId="29433" xr:uid="{15403470-C200-46BB-9592-FE2250B95667}"/>
    <cellStyle name="Normal 12 3 3 3 2 3 2 6 2" xfId="29434" xr:uid="{046EE976-9C8C-4C92-84C1-BD4E7C5A10E2}"/>
    <cellStyle name="Normal 12 3 3 3 2 3 2 7" xfId="29435" xr:uid="{4601F108-6E77-4D06-971C-492B0E049484}"/>
    <cellStyle name="Normal 12 3 3 3 2 3 2 7 2" xfId="29436" xr:uid="{8D7519AC-BDCA-4D1E-9CDF-2909C9C32BDA}"/>
    <cellStyle name="Normal 12 3 3 3 2 3 2 8" xfId="29437" xr:uid="{2E1C91E1-A0A2-4B5C-B0CC-F16C8488FF8E}"/>
    <cellStyle name="Normal 12 3 3 3 2 3 2_FY15" xfId="29438" xr:uid="{0804ECA4-0B13-4036-B719-D7432DD81385}"/>
    <cellStyle name="Normal 12 3 3 3 2 3 3" xfId="29439" xr:uid="{F4AC14CD-93EB-4C88-BE07-B9145EB8FE02}"/>
    <cellStyle name="Normal 12 3 3 3 2 3 3 2" xfId="29440" xr:uid="{99C61592-D9E4-43A4-8009-3020512AA2D1}"/>
    <cellStyle name="Normal 12 3 3 3 2 3 4" xfId="29441" xr:uid="{00622124-DEDE-4BCB-AE6A-FFBA5E6F709F}"/>
    <cellStyle name="Normal 12 3 3 3 2 3 4 2" xfId="29442" xr:uid="{E4DE70EA-BD06-4B6F-981A-C34E2FDAA17D}"/>
    <cellStyle name="Normal 12 3 3 3 2 3 5" xfId="29443" xr:uid="{4EF4DC6F-7B1B-48EC-BE0B-F6E454BBB977}"/>
    <cellStyle name="Normal 12 3 3 3 2 3 5 2" xfId="29444" xr:uid="{7E0B3427-ACD2-4BCE-8600-2A38F730AEDF}"/>
    <cellStyle name="Normal 12 3 3 3 2 3 6" xfId="29445" xr:uid="{A43297F2-18AC-42BA-AA46-70B9B5A98E47}"/>
    <cellStyle name="Normal 12 3 3 3 2 3 6 2" xfId="29446" xr:uid="{EB44E134-110E-44FE-9B66-0FFEA75B729C}"/>
    <cellStyle name="Normal 12 3 3 3 2 3 7" xfId="29447" xr:uid="{E7582955-87D2-45E9-BA3D-1B6579391B13}"/>
    <cellStyle name="Normal 12 3 3 3 2 3 7 2" xfId="29448" xr:uid="{D6762D54-F674-4BF9-9CEE-60C9E8703D94}"/>
    <cellStyle name="Normal 12 3 3 3 2 3 8" xfId="29449" xr:uid="{93C1A2D5-C84C-4174-9CB9-3BA190220005}"/>
    <cellStyle name="Normal 12 3 3 3 2 3 8 2" xfId="29450" xr:uid="{DB517881-6430-4BCC-876E-2D60DF291998}"/>
    <cellStyle name="Normal 12 3 3 3 2 3 9" xfId="29451" xr:uid="{0EEFD3C7-A1C9-43BC-BA87-401ED86F7460}"/>
    <cellStyle name="Normal 12 3 3 3 2 3_FY15" xfId="29452" xr:uid="{0DF98E8A-BF3B-462E-BC85-F06B64DBF7F0}"/>
    <cellStyle name="Normal 12 3 3 3 2 4" xfId="29453" xr:uid="{EE634503-535F-4F47-9951-1225FCD77E14}"/>
    <cellStyle name="Normal 12 3 3 3 2 4 2" xfId="29454" xr:uid="{3D298D38-8007-4DEC-BB06-0DFCC36EF7C8}"/>
    <cellStyle name="Normal 12 3 3 3 2 4 2 2" xfId="29455" xr:uid="{EB2A0CA0-CD61-4F7A-978C-ED911FD5607F}"/>
    <cellStyle name="Normal 12 3 3 3 2 4 3" xfId="29456" xr:uid="{3CEE678C-09AA-47B3-8599-FA285639AFF9}"/>
    <cellStyle name="Normal 12 3 3 3 2 4 3 2" xfId="29457" xr:uid="{B6FA2854-9C3C-4C1E-B4AC-89DE75F5604D}"/>
    <cellStyle name="Normal 12 3 3 3 2 4 4" xfId="29458" xr:uid="{78EC051E-041B-4A91-B9A7-534447A515B0}"/>
    <cellStyle name="Normal 12 3 3 3 2 4 4 2" xfId="29459" xr:uid="{BD056F6B-4B92-4CBE-9596-08B0E314CD7F}"/>
    <cellStyle name="Normal 12 3 3 3 2 4 5" xfId="29460" xr:uid="{C4D1F92A-362F-4F90-B0C2-572350ECD970}"/>
    <cellStyle name="Normal 12 3 3 3 2 4 5 2" xfId="29461" xr:uid="{94798D77-B810-48E0-B5B0-50753B62BD3E}"/>
    <cellStyle name="Normal 12 3 3 3 2 4 6" xfId="29462" xr:uid="{C204CCE9-9E9B-4EC8-92F3-F10CE45B5437}"/>
    <cellStyle name="Normal 12 3 3 3 2 4 6 2" xfId="29463" xr:uid="{0674371C-C840-499D-9BDA-0D1EE484A1C6}"/>
    <cellStyle name="Normal 12 3 3 3 2 4 7" xfId="29464" xr:uid="{AD926DB7-55D7-4C2C-BA4D-884D4E2F2CAC}"/>
    <cellStyle name="Normal 12 3 3 3 2 4 7 2" xfId="29465" xr:uid="{E9A44D0D-DDBC-43B2-BC1D-FCFAB6818A51}"/>
    <cellStyle name="Normal 12 3 3 3 2 4 8" xfId="29466" xr:uid="{83A11E8B-54E4-496F-B027-99C45368E028}"/>
    <cellStyle name="Normal 12 3 3 3 2 4_FY15" xfId="29467" xr:uid="{2B4BEA29-4E69-4679-9BCF-02ED3F4D01A2}"/>
    <cellStyle name="Normal 12 3 3 3 2 5" xfId="29468" xr:uid="{C36A08D4-2FA5-4A93-8282-13B7A2798FA8}"/>
    <cellStyle name="Normal 12 3 3 3 2 5 2" xfId="29469" xr:uid="{81ABA997-7F4E-4B7F-A0EF-28E675165B4B}"/>
    <cellStyle name="Normal 12 3 3 3 2 6" xfId="29470" xr:uid="{5FE2E304-532A-4467-BB84-585AE725A27B}"/>
    <cellStyle name="Normal 12 3 3 3 2 6 2" xfId="29471" xr:uid="{84674600-0743-4BDE-96D7-DC3E564EBD38}"/>
    <cellStyle name="Normal 12 3 3 3 2 7" xfId="29472" xr:uid="{8214D38E-0869-487E-8967-A2777F4430F7}"/>
    <cellStyle name="Normal 12 3 3 3 2 7 2" xfId="29473" xr:uid="{93A5222B-9E7D-4B9C-BA1F-334790DB2F1F}"/>
    <cellStyle name="Normal 12 3 3 3 2 8" xfId="29474" xr:uid="{D22F09AA-93C4-40D0-87BE-B20C2319873D}"/>
    <cellStyle name="Normal 12 3 3 3 2 8 2" xfId="29475" xr:uid="{48D82951-9DF2-4E4D-96FB-A7B60372E16D}"/>
    <cellStyle name="Normal 12 3 3 3 2 9" xfId="29476" xr:uid="{78106D92-75EB-4E30-B15A-BAA583ECB1A4}"/>
    <cellStyle name="Normal 12 3 3 3 2 9 2" xfId="29477" xr:uid="{2E428C2F-678B-4EF1-BBB9-2F2B9AF03E2D}"/>
    <cellStyle name="Normal 12 3 3 3 2_AAUP CBI Calc" xfId="29478" xr:uid="{DAFF08D2-8815-4228-AFC6-6652861AB2AB}"/>
    <cellStyle name="Normal 12 3 3 3 3" xfId="29479" xr:uid="{BE5DA416-797F-4571-820E-CB9FA8C1D619}"/>
    <cellStyle name="Normal 12 3 3 3 3 10" xfId="29480" xr:uid="{106EA1CE-AA52-45DE-9125-6AD7E1683ECD}"/>
    <cellStyle name="Normal 12 3 3 3 3 2" xfId="29481" xr:uid="{E28CFEE4-4053-430E-8AD5-C5B63A368D49}"/>
    <cellStyle name="Normal 12 3 3 3 3 2 2" xfId="29482" xr:uid="{AC8EAB74-FB5A-45D4-8CEA-2126329FBD81}"/>
    <cellStyle name="Normal 12 3 3 3 3 2 2 2" xfId="29483" xr:uid="{168FA2C8-47D6-4DB0-B8F7-DB9423EFF97C}"/>
    <cellStyle name="Normal 12 3 3 3 3 2 2 2 2" xfId="29484" xr:uid="{0A7B6626-5B71-4732-8B7A-1DA2B7BA8B03}"/>
    <cellStyle name="Normal 12 3 3 3 3 2 2 3" xfId="29485" xr:uid="{9EB7296E-BEA4-45DF-B328-6BAE457C3941}"/>
    <cellStyle name="Normal 12 3 3 3 3 2 2 3 2" xfId="29486" xr:uid="{B9EB3A25-FD93-4EB0-9A73-13D6D0AC53BB}"/>
    <cellStyle name="Normal 12 3 3 3 3 2 2 4" xfId="29487" xr:uid="{9A395A51-A776-4EB0-8B9A-A54D38CDE636}"/>
    <cellStyle name="Normal 12 3 3 3 3 2 2 4 2" xfId="29488" xr:uid="{B35CD533-1CA8-4FDD-BCA3-24AA73D2C6BE}"/>
    <cellStyle name="Normal 12 3 3 3 3 2 2 5" xfId="29489" xr:uid="{B126C4A0-E0B5-494B-B00E-9742A0E9F2AC}"/>
    <cellStyle name="Normal 12 3 3 3 3 2 2 5 2" xfId="29490" xr:uid="{CB1165BB-11B5-4252-A024-C626D95CAB1D}"/>
    <cellStyle name="Normal 12 3 3 3 3 2 2 6" xfId="29491" xr:uid="{462905AD-0B6B-4A08-B4BC-4BF2A02F5378}"/>
    <cellStyle name="Normal 12 3 3 3 3 2 2 6 2" xfId="29492" xr:uid="{A46AF52D-8FCE-40C9-8E0C-89BE5EE70FF1}"/>
    <cellStyle name="Normal 12 3 3 3 3 2 2 7" xfId="29493" xr:uid="{9C6CC585-CE76-44C5-96EB-CC75BA13FF6A}"/>
    <cellStyle name="Normal 12 3 3 3 3 2 2 7 2" xfId="29494" xr:uid="{CD8F3287-9051-427B-BE27-5240A703A7FD}"/>
    <cellStyle name="Normal 12 3 3 3 3 2 2 8" xfId="29495" xr:uid="{375AE51F-2401-4BEE-976D-DCA012D80F63}"/>
    <cellStyle name="Normal 12 3 3 3 3 2 2_FY15" xfId="29496" xr:uid="{4B7A9832-9C75-48EB-A758-E23E907109A6}"/>
    <cellStyle name="Normal 12 3 3 3 3 2 3" xfId="29497" xr:uid="{95688E25-510D-4DE0-8506-069348DFEF1B}"/>
    <cellStyle name="Normal 12 3 3 3 3 2 3 2" xfId="29498" xr:uid="{E0BB9B4F-9BC7-4E89-9443-67D56DFD3088}"/>
    <cellStyle name="Normal 12 3 3 3 3 2 4" xfId="29499" xr:uid="{2AC7E943-F181-49B3-B53E-8003C022FE7C}"/>
    <cellStyle name="Normal 12 3 3 3 3 2 4 2" xfId="29500" xr:uid="{22B96930-31BB-46D0-B4B6-1F0333201719}"/>
    <cellStyle name="Normal 12 3 3 3 3 2 5" xfId="29501" xr:uid="{4B01A649-7831-4767-AC3F-52075F08518B}"/>
    <cellStyle name="Normal 12 3 3 3 3 2 5 2" xfId="29502" xr:uid="{816CD5A9-4ECD-4FC3-91C4-6509C15112F3}"/>
    <cellStyle name="Normal 12 3 3 3 3 2 6" xfId="29503" xr:uid="{C377C252-0D80-4AAB-A589-7B13CB2CF237}"/>
    <cellStyle name="Normal 12 3 3 3 3 2 6 2" xfId="29504" xr:uid="{0D848EAD-5DA3-4325-BE42-AE40C60551BB}"/>
    <cellStyle name="Normal 12 3 3 3 3 2 7" xfId="29505" xr:uid="{26226145-DE6B-4DC8-88FB-98374A348EAC}"/>
    <cellStyle name="Normal 12 3 3 3 3 2 7 2" xfId="29506" xr:uid="{B1586E32-4CD9-4181-A3DA-B0209E1B9E79}"/>
    <cellStyle name="Normal 12 3 3 3 3 2 8" xfId="29507" xr:uid="{54AE2ABD-F7F6-4598-97A9-7F67C7D280E8}"/>
    <cellStyle name="Normal 12 3 3 3 3 2 8 2" xfId="29508" xr:uid="{9BE4332A-30E2-4A3A-AA0C-828171FCBEF7}"/>
    <cellStyle name="Normal 12 3 3 3 3 2 9" xfId="29509" xr:uid="{3EE8282C-72AA-4E8C-9D38-D05AA2D6BFC5}"/>
    <cellStyle name="Normal 12 3 3 3 3 2_FY15" xfId="29510" xr:uid="{5D2B38AA-6FF0-4C07-8A5B-DD5524A5AA06}"/>
    <cellStyle name="Normal 12 3 3 3 3 3" xfId="29511" xr:uid="{5306E855-7547-45E7-87B0-9B2B40AE3243}"/>
    <cellStyle name="Normal 12 3 3 3 3 3 2" xfId="29512" xr:uid="{DBE80D48-70F0-4040-8F87-D394A03C7CB6}"/>
    <cellStyle name="Normal 12 3 3 3 3 3 2 2" xfId="29513" xr:uid="{4B5DFDEE-25BD-49A8-B7E7-32B07C4C5D77}"/>
    <cellStyle name="Normal 12 3 3 3 3 3 3" xfId="29514" xr:uid="{105299D0-707B-4061-93CF-D87BD03500E2}"/>
    <cellStyle name="Normal 12 3 3 3 3 3 3 2" xfId="29515" xr:uid="{06041D1C-B615-4C5D-A6D1-C737A99C1676}"/>
    <cellStyle name="Normal 12 3 3 3 3 3 4" xfId="29516" xr:uid="{3392B5DC-9853-40CF-A980-63E7693BF90C}"/>
    <cellStyle name="Normal 12 3 3 3 3 3 4 2" xfId="29517" xr:uid="{4500826B-DF6F-4896-B284-A747B32C1201}"/>
    <cellStyle name="Normal 12 3 3 3 3 3 5" xfId="29518" xr:uid="{5E6E676F-3611-42CB-9054-D18747B99A9C}"/>
    <cellStyle name="Normal 12 3 3 3 3 3 5 2" xfId="29519" xr:uid="{18852A40-AC56-412E-9E6D-0851A9095B3C}"/>
    <cellStyle name="Normal 12 3 3 3 3 3 6" xfId="29520" xr:uid="{F761404C-E806-45C2-89DA-34F66770583D}"/>
    <cellStyle name="Normal 12 3 3 3 3 3 6 2" xfId="29521" xr:uid="{3738BF07-8343-4047-9AE5-130DE83277AB}"/>
    <cellStyle name="Normal 12 3 3 3 3 3 7" xfId="29522" xr:uid="{D75C0470-0572-4397-A5BE-094FC285D8AC}"/>
    <cellStyle name="Normal 12 3 3 3 3 3 7 2" xfId="29523" xr:uid="{6FCE2276-35E7-447E-80E9-7D9D152A37F6}"/>
    <cellStyle name="Normal 12 3 3 3 3 3 8" xfId="29524" xr:uid="{933640E9-35ED-4142-897D-4EBEDC9AACD7}"/>
    <cellStyle name="Normal 12 3 3 3 3 3_FY15" xfId="29525" xr:uid="{1B9B64BA-0286-4F89-8872-3172D0D48CE1}"/>
    <cellStyle name="Normal 12 3 3 3 3 4" xfId="29526" xr:uid="{8BC4F566-7D5B-4C29-8838-DD8AA4FD0F88}"/>
    <cellStyle name="Normal 12 3 3 3 3 4 2" xfId="29527" xr:uid="{1B2D9DA0-D289-4936-89FC-79557CE70A1A}"/>
    <cellStyle name="Normal 12 3 3 3 3 5" xfId="29528" xr:uid="{641BA757-4266-4963-965E-76E145E43D5E}"/>
    <cellStyle name="Normal 12 3 3 3 3 5 2" xfId="29529" xr:uid="{9ED27105-69FA-4640-B6F4-0A909FE4C823}"/>
    <cellStyle name="Normal 12 3 3 3 3 6" xfId="29530" xr:uid="{FD0971E9-5E5D-4C6A-8328-4665C3071941}"/>
    <cellStyle name="Normal 12 3 3 3 3 6 2" xfId="29531" xr:uid="{A8F321E9-0790-4673-BE47-BE875CCE2547}"/>
    <cellStyle name="Normal 12 3 3 3 3 7" xfId="29532" xr:uid="{26A245C4-AC17-4188-8F1F-BB01AEC3A3E7}"/>
    <cellStyle name="Normal 12 3 3 3 3 7 2" xfId="29533" xr:uid="{D1F44FAE-2528-43B9-A0F9-A740FD431008}"/>
    <cellStyle name="Normal 12 3 3 3 3 8" xfId="29534" xr:uid="{61CC97EE-1513-4D89-977B-4B3C123922ED}"/>
    <cellStyle name="Normal 12 3 3 3 3 8 2" xfId="29535" xr:uid="{168B7C1E-CC2F-42E6-861C-2B91FBA2E438}"/>
    <cellStyle name="Normal 12 3 3 3 3 9" xfId="29536" xr:uid="{5D5824E9-148C-44E5-9707-5C7963E172ED}"/>
    <cellStyle name="Normal 12 3 3 3 3 9 2" xfId="29537" xr:uid="{8F293D39-CA64-4703-B728-73D8D97139FA}"/>
    <cellStyle name="Normal 12 3 3 3 3_AAUP CBI Calc" xfId="29538" xr:uid="{62D931CF-B1F1-4305-9835-F670D12B29F7}"/>
    <cellStyle name="Normal 12 3 3 3 4" xfId="29539" xr:uid="{FFF1B7DA-F8A4-474B-9112-7BF257621AAF}"/>
    <cellStyle name="Normal 12 3 3 3 4 10" xfId="29540" xr:uid="{8C1EE1AE-9771-4C63-981C-28CFFE8B8F8C}"/>
    <cellStyle name="Normal 12 3 3 3 4 2" xfId="29541" xr:uid="{CE3FF9C4-B00F-4BDD-AE43-DB78919620DD}"/>
    <cellStyle name="Normal 12 3 3 3 4 2 2" xfId="29542" xr:uid="{8E8FD7AE-6C4B-4908-BB0C-D442F4447BEE}"/>
    <cellStyle name="Normal 12 3 3 3 4 2 2 2" xfId="29543" xr:uid="{FE887E97-6BAC-472B-B2C3-AC03DAC391FE}"/>
    <cellStyle name="Normal 12 3 3 3 4 2 2 2 2" xfId="29544" xr:uid="{FFFEBA7F-1223-4729-A7FD-296F34DA10D9}"/>
    <cellStyle name="Normal 12 3 3 3 4 2 2 3" xfId="29545" xr:uid="{0CABCB2B-4626-4C02-B05B-4E6A51452A3B}"/>
    <cellStyle name="Normal 12 3 3 3 4 2 2 3 2" xfId="29546" xr:uid="{FAF413D5-1FF5-4248-AC59-97C3C59850EE}"/>
    <cellStyle name="Normal 12 3 3 3 4 2 2 4" xfId="29547" xr:uid="{48D0B06F-4CAF-493C-80DF-6295E82B5EAE}"/>
    <cellStyle name="Normal 12 3 3 3 4 2 2 4 2" xfId="29548" xr:uid="{96E07C9F-06A4-4D25-B8B4-5378CECEC0F3}"/>
    <cellStyle name="Normal 12 3 3 3 4 2 2 5" xfId="29549" xr:uid="{93B216E9-16F3-4DB2-96FF-363619440E0D}"/>
    <cellStyle name="Normal 12 3 3 3 4 2 2 5 2" xfId="29550" xr:uid="{BC2B1F4E-6868-4EE0-8025-C72BAE882EB7}"/>
    <cellStyle name="Normal 12 3 3 3 4 2 2 6" xfId="29551" xr:uid="{D43151CF-F45F-4824-8B3E-E9E76CC3CCD8}"/>
    <cellStyle name="Normal 12 3 3 3 4 2 2 6 2" xfId="29552" xr:uid="{66B21569-714F-4D63-A216-89964E862A38}"/>
    <cellStyle name="Normal 12 3 3 3 4 2 2 7" xfId="29553" xr:uid="{D7792390-4D69-40AE-98C7-4293888B21C3}"/>
    <cellStyle name="Normal 12 3 3 3 4 2 2 7 2" xfId="29554" xr:uid="{1AE6BBC4-57AC-46A7-874C-8F7B81F9C57E}"/>
    <cellStyle name="Normal 12 3 3 3 4 2 2 8" xfId="29555" xr:uid="{514CF789-4348-40F2-BF1D-DDEE2EA9E4BE}"/>
    <cellStyle name="Normal 12 3 3 3 4 2 2_FY15" xfId="29556" xr:uid="{915620E7-30FD-48B3-B78C-A4A3A6E5BDF4}"/>
    <cellStyle name="Normal 12 3 3 3 4 2 3" xfId="29557" xr:uid="{07B17C4C-4582-4F20-9016-5098E8204C34}"/>
    <cellStyle name="Normal 12 3 3 3 4 2 3 2" xfId="29558" xr:uid="{CA281B39-5C5F-47D6-A32F-34BDF496C3FB}"/>
    <cellStyle name="Normal 12 3 3 3 4 2 4" xfId="29559" xr:uid="{EE44E1C8-95C0-4B8D-A394-C7E70D6ADB1E}"/>
    <cellStyle name="Normal 12 3 3 3 4 2 4 2" xfId="29560" xr:uid="{3C58DB1D-90AF-4A32-BDF6-97396E6FDCE9}"/>
    <cellStyle name="Normal 12 3 3 3 4 2 5" xfId="29561" xr:uid="{765C3F2E-2980-46FA-BA85-B3D4CAD68CA4}"/>
    <cellStyle name="Normal 12 3 3 3 4 2 5 2" xfId="29562" xr:uid="{59D0280E-4CB2-46B6-87F4-133C1DA5AD55}"/>
    <cellStyle name="Normal 12 3 3 3 4 2 6" xfId="29563" xr:uid="{0A0C72CB-AC88-4B2D-9B22-165721381599}"/>
    <cellStyle name="Normal 12 3 3 3 4 2 6 2" xfId="29564" xr:uid="{E67152F7-E5C1-4646-B60A-F23C163D8C55}"/>
    <cellStyle name="Normal 12 3 3 3 4 2 7" xfId="29565" xr:uid="{6DE9A85B-2991-40C0-808B-1D751393C4FF}"/>
    <cellStyle name="Normal 12 3 3 3 4 2 7 2" xfId="29566" xr:uid="{46B67441-B5D1-422B-AE00-D31F4BE7AB31}"/>
    <cellStyle name="Normal 12 3 3 3 4 2 8" xfId="29567" xr:uid="{5475EEDA-0F3A-41BB-B34F-0374CBA4DED1}"/>
    <cellStyle name="Normal 12 3 3 3 4 2 8 2" xfId="29568" xr:uid="{2BD70BB4-B5DD-46D4-B413-8E4ADF6748EF}"/>
    <cellStyle name="Normal 12 3 3 3 4 2 9" xfId="29569" xr:uid="{6AA93F61-9E58-4B82-BC73-8061E99D2D4D}"/>
    <cellStyle name="Normal 12 3 3 3 4 2_FY15" xfId="29570" xr:uid="{6B81F0B4-4EA3-46D2-BC2D-A46759D2FACA}"/>
    <cellStyle name="Normal 12 3 3 3 4 3" xfId="29571" xr:uid="{364DB0AC-965A-476F-8D7C-ACE89553127F}"/>
    <cellStyle name="Normal 12 3 3 3 4 3 2" xfId="29572" xr:uid="{FF0588D4-D128-4D18-BFAC-9764EC0B505F}"/>
    <cellStyle name="Normal 12 3 3 3 4 3 2 2" xfId="29573" xr:uid="{CD7A3AEE-F7C6-467F-8DB9-50195B032B51}"/>
    <cellStyle name="Normal 12 3 3 3 4 3 3" xfId="29574" xr:uid="{C4232459-41B8-48F0-8852-E66655CA802D}"/>
    <cellStyle name="Normal 12 3 3 3 4 3 3 2" xfId="29575" xr:uid="{9686D0D7-9AFD-4879-948D-F548B1EAA196}"/>
    <cellStyle name="Normal 12 3 3 3 4 3 4" xfId="29576" xr:uid="{FEDA4F85-3E9F-4F1C-A0DA-9F5909C4AE56}"/>
    <cellStyle name="Normal 12 3 3 3 4 3 4 2" xfId="29577" xr:uid="{0F83DA64-954E-432C-A598-27F6AD745A13}"/>
    <cellStyle name="Normal 12 3 3 3 4 3 5" xfId="29578" xr:uid="{988338B9-B243-4EB8-A0EF-8AA7CA175791}"/>
    <cellStyle name="Normal 12 3 3 3 4 3 5 2" xfId="29579" xr:uid="{05074147-6E3F-4E24-A45A-69DE271AD524}"/>
    <cellStyle name="Normal 12 3 3 3 4 3 6" xfId="29580" xr:uid="{373A984D-9264-4582-9060-C5F8E109F357}"/>
    <cellStyle name="Normal 12 3 3 3 4 3 6 2" xfId="29581" xr:uid="{13DD9FA9-FABB-4459-830D-CE4C4C3F70DE}"/>
    <cellStyle name="Normal 12 3 3 3 4 3 7" xfId="29582" xr:uid="{9D39184B-0CAF-4A9D-99DE-9065F00630C8}"/>
    <cellStyle name="Normal 12 3 3 3 4 3 7 2" xfId="29583" xr:uid="{20690C1E-D27A-49AB-B9D5-A9DA8881085B}"/>
    <cellStyle name="Normal 12 3 3 3 4 3 8" xfId="29584" xr:uid="{7536044E-CD17-4716-A0A7-4E4D6DB15577}"/>
    <cellStyle name="Normal 12 3 3 3 4 3_FY15" xfId="29585" xr:uid="{6AECE413-6D5E-4BB0-A10C-14EE56B71A0E}"/>
    <cellStyle name="Normal 12 3 3 3 4 4" xfId="29586" xr:uid="{BCEDF490-E596-4E66-97F1-61EAE287E902}"/>
    <cellStyle name="Normal 12 3 3 3 4 4 2" xfId="29587" xr:uid="{86EDD00C-0594-4F3B-B12A-8598BDB16019}"/>
    <cellStyle name="Normal 12 3 3 3 4 5" xfId="29588" xr:uid="{A2FFEDAF-D402-493E-A896-E79C75F1C037}"/>
    <cellStyle name="Normal 12 3 3 3 4 5 2" xfId="29589" xr:uid="{12492BE9-129D-4999-9C15-D1A8021D61CC}"/>
    <cellStyle name="Normal 12 3 3 3 4 6" xfId="29590" xr:uid="{AE4B19EC-B237-43D3-AF28-BE7AFD6078C9}"/>
    <cellStyle name="Normal 12 3 3 3 4 6 2" xfId="29591" xr:uid="{E54F28DA-642B-4563-855C-A89E9F3B939C}"/>
    <cellStyle name="Normal 12 3 3 3 4 7" xfId="29592" xr:uid="{951A9A05-AFDE-47F1-881B-71D524CE2492}"/>
    <cellStyle name="Normal 12 3 3 3 4 7 2" xfId="29593" xr:uid="{E682550E-436A-4F2C-9763-E16B7B2BF3A2}"/>
    <cellStyle name="Normal 12 3 3 3 4 8" xfId="29594" xr:uid="{F56739B9-D484-425B-A534-EB1D80AC7303}"/>
    <cellStyle name="Normal 12 3 3 3 4 8 2" xfId="29595" xr:uid="{34AAC9BD-6CA5-4B1E-9E44-B8A97D8C235F}"/>
    <cellStyle name="Normal 12 3 3 3 4 9" xfId="29596" xr:uid="{2938E8C8-B02F-49B3-BBB9-5041B46B3473}"/>
    <cellStyle name="Normal 12 3 3 3 4 9 2" xfId="29597" xr:uid="{BB17360C-CE01-49E8-835E-94F165D1303C}"/>
    <cellStyle name="Normal 12 3 3 3 4_AAUP CBI Calc" xfId="29598" xr:uid="{8F311855-49FD-4006-8650-DA295CD89452}"/>
    <cellStyle name="Normal 12 3 3 3 5" xfId="29599" xr:uid="{8B25FAF0-8D3E-4E57-9076-00DBEF91BC9C}"/>
    <cellStyle name="Normal 12 3 3 3 5 10" xfId="29600" xr:uid="{CDCAD46A-6610-4B47-A1AE-58C75367C397}"/>
    <cellStyle name="Normal 12 3 3 3 5 2" xfId="29601" xr:uid="{123966F6-78C4-47D2-81A1-90B8560715F5}"/>
    <cellStyle name="Normal 12 3 3 3 5 2 2" xfId="29602" xr:uid="{28FB7C55-AA17-4A6A-93D8-729845301515}"/>
    <cellStyle name="Normal 12 3 3 3 5 2 2 2" xfId="29603" xr:uid="{83CC8725-3090-4442-91B0-8117ECBB9A05}"/>
    <cellStyle name="Normal 12 3 3 3 5 2 2 2 2" xfId="29604" xr:uid="{6DC292CF-A63D-4958-9E4A-4D57E66567A7}"/>
    <cellStyle name="Normal 12 3 3 3 5 2 2 3" xfId="29605" xr:uid="{5A0D8E8A-BF9E-4A3E-8856-604A34B96A4B}"/>
    <cellStyle name="Normal 12 3 3 3 5 2 2 3 2" xfId="29606" xr:uid="{0C63701B-7B18-4B81-9C5E-6F7DE3798108}"/>
    <cellStyle name="Normal 12 3 3 3 5 2 2 4" xfId="29607" xr:uid="{3F6F578D-EBD0-4C01-AC79-EC1B12BBB694}"/>
    <cellStyle name="Normal 12 3 3 3 5 2 2 4 2" xfId="29608" xr:uid="{31F731EA-A8A4-4F6F-9E8E-989EF554066E}"/>
    <cellStyle name="Normal 12 3 3 3 5 2 2 5" xfId="29609" xr:uid="{A29FB26B-F7A4-4085-A180-2BD0410C97E4}"/>
    <cellStyle name="Normal 12 3 3 3 5 2 2 5 2" xfId="29610" xr:uid="{5982CCEE-11B1-4B47-A7BF-3C2BD0E230FB}"/>
    <cellStyle name="Normal 12 3 3 3 5 2 2 6" xfId="29611" xr:uid="{2DA60BC2-1B6E-4509-8DEB-305FCF707759}"/>
    <cellStyle name="Normal 12 3 3 3 5 2 2 6 2" xfId="29612" xr:uid="{C0D978BC-5D32-4C2B-94FD-4D201962EC67}"/>
    <cellStyle name="Normal 12 3 3 3 5 2 2 7" xfId="29613" xr:uid="{A3A87750-25A3-46FF-A3B6-C6FF302129FE}"/>
    <cellStyle name="Normal 12 3 3 3 5 2 2 7 2" xfId="29614" xr:uid="{802012BC-3A5A-4A46-BA77-ADA016A106EC}"/>
    <cellStyle name="Normal 12 3 3 3 5 2 2 8" xfId="29615" xr:uid="{ABCE67C6-1E4C-4DAB-B417-3CCACA376CA0}"/>
    <cellStyle name="Normal 12 3 3 3 5 2 2_FY15" xfId="29616" xr:uid="{7C58D800-1AA2-41A4-AD1C-883AC02C9BF8}"/>
    <cellStyle name="Normal 12 3 3 3 5 2 3" xfId="29617" xr:uid="{BA1E4C2B-CDBC-4186-BEAF-9D6963806666}"/>
    <cellStyle name="Normal 12 3 3 3 5 2 3 2" xfId="29618" xr:uid="{27B69005-7A8A-47F1-AEFB-2DF17C643913}"/>
    <cellStyle name="Normal 12 3 3 3 5 2 4" xfId="29619" xr:uid="{7DBF0574-4ECB-4001-9644-679F8EEC245F}"/>
    <cellStyle name="Normal 12 3 3 3 5 2 4 2" xfId="29620" xr:uid="{46014DC7-B609-4871-B583-A84ADB9587CE}"/>
    <cellStyle name="Normal 12 3 3 3 5 2 5" xfId="29621" xr:uid="{4AF7FA38-DF9A-4ED9-99A5-E142C1ED2685}"/>
    <cellStyle name="Normal 12 3 3 3 5 2 5 2" xfId="29622" xr:uid="{943A5466-B482-4D7F-A7F7-0E1B4F914B55}"/>
    <cellStyle name="Normal 12 3 3 3 5 2 6" xfId="29623" xr:uid="{27F8F852-3DD2-44FE-BA8C-EC8C15F5F0D0}"/>
    <cellStyle name="Normal 12 3 3 3 5 2 6 2" xfId="29624" xr:uid="{C7B8D02D-C80F-48F7-9258-0621DA542BAB}"/>
    <cellStyle name="Normal 12 3 3 3 5 2 7" xfId="29625" xr:uid="{CC6DDB7C-CAB6-4D96-88F5-3CD00196F7CF}"/>
    <cellStyle name="Normal 12 3 3 3 5 2 7 2" xfId="29626" xr:uid="{ED983265-B10B-49FE-AFCF-5E68EAFB843D}"/>
    <cellStyle name="Normal 12 3 3 3 5 2 8" xfId="29627" xr:uid="{5BAF7D58-E289-4A13-BD8C-73E7E53C3981}"/>
    <cellStyle name="Normal 12 3 3 3 5 2 8 2" xfId="29628" xr:uid="{1A1C55BD-280D-45B9-8E7B-A78BC1754A77}"/>
    <cellStyle name="Normal 12 3 3 3 5 2 9" xfId="29629" xr:uid="{95DADD7E-C863-4696-9866-B06B79F1D7F3}"/>
    <cellStyle name="Normal 12 3 3 3 5 2_FY15" xfId="29630" xr:uid="{AB4239EB-7E24-4740-B181-FCD5AB5BEB9C}"/>
    <cellStyle name="Normal 12 3 3 3 5 3" xfId="29631" xr:uid="{1A430758-3E57-42F2-A0ED-93EE309A3C9A}"/>
    <cellStyle name="Normal 12 3 3 3 5 3 2" xfId="29632" xr:uid="{BB4E2D7C-A1B1-4E9C-83C1-4CFAC76A50D1}"/>
    <cellStyle name="Normal 12 3 3 3 5 3 2 2" xfId="29633" xr:uid="{FE64B266-0C6F-4391-8925-B243ABC566F4}"/>
    <cellStyle name="Normal 12 3 3 3 5 3 3" xfId="29634" xr:uid="{454D803C-716F-42E3-A897-8F60980A544B}"/>
    <cellStyle name="Normal 12 3 3 3 5 3 3 2" xfId="29635" xr:uid="{6B232614-9E67-4245-970A-AA43F9BEE714}"/>
    <cellStyle name="Normal 12 3 3 3 5 3 4" xfId="29636" xr:uid="{8C8676E6-CD14-487D-8856-18DA038D0E83}"/>
    <cellStyle name="Normal 12 3 3 3 5 3 4 2" xfId="29637" xr:uid="{2DD87D31-2571-4778-BA0E-EF4648058403}"/>
    <cellStyle name="Normal 12 3 3 3 5 3 5" xfId="29638" xr:uid="{229E50B3-BB3D-4EF8-A078-A1D366A07ADC}"/>
    <cellStyle name="Normal 12 3 3 3 5 3 5 2" xfId="29639" xr:uid="{A4FD9760-74D3-43A2-BB19-92AD998FF155}"/>
    <cellStyle name="Normal 12 3 3 3 5 3 6" xfId="29640" xr:uid="{ED79A0EC-138A-4A73-9565-631866B71DBC}"/>
    <cellStyle name="Normal 12 3 3 3 5 3 6 2" xfId="29641" xr:uid="{215A49A5-3EAC-4371-9293-6871CC329636}"/>
    <cellStyle name="Normal 12 3 3 3 5 3 7" xfId="29642" xr:uid="{F818F70A-535E-4CB6-9755-CA9B17CD243B}"/>
    <cellStyle name="Normal 12 3 3 3 5 3 7 2" xfId="29643" xr:uid="{660E509F-5BE9-4F2C-842A-B1C59E2C6ABA}"/>
    <cellStyle name="Normal 12 3 3 3 5 3 8" xfId="29644" xr:uid="{8FD63F99-7AFA-490C-8AB0-06B15679CDA7}"/>
    <cellStyle name="Normal 12 3 3 3 5 3_FY15" xfId="29645" xr:uid="{9C834F15-37F1-4EDD-AD49-165D5814E83A}"/>
    <cellStyle name="Normal 12 3 3 3 5 4" xfId="29646" xr:uid="{2BA3A72C-E598-4421-9470-6184CDA8439E}"/>
    <cellStyle name="Normal 12 3 3 3 5 4 2" xfId="29647" xr:uid="{F9ACECA2-D2C5-496A-9600-BF2E12C9C127}"/>
    <cellStyle name="Normal 12 3 3 3 5 5" xfId="29648" xr:uid="{0EC563FC-00B2-4424-9B99-F468E76BA4C0}"/>
    <cellStyle name="Normal 12 3 3 3 5 5 2" xfId="29649" xr:uid="{51AB5D02-10BC-4EE9-AE3D-3AA6804082C6}"/>
    <cellStyle name="Normal 12 3 3 3 5 6" xfId="29650" xr:uid="{75E6F563-06BC-4B51-9EF1-764ECF387533}"/>
    <cellStyle name="Normal 12 3 3 3 5 6 2" xfId="29651" xr:uid="{3FB459BE-45BA-4568-950A-8153FBED9F03}"/>
    <cellStyle name="Normal 12 3 3 3 5 7" xfId="29652" xr:uid="{C40BE395-B759-4108-8492-C5C9D83E5EE1}"/>
    <cellStyle name="Normal 12 3 3 3 5 7 2" xfId="29653" xr:uid="{1EF4E903-87A0-4DDF-840C-0520E32E1F22}"/>
    <cellStyle name="Normal 12 3 3 3 5 8" xfId="29654" xr:uid="{907981DF-E689-4EF7-AD83-8E262E83B885}"/>
    <cellStyle name="Normal 12 3 3 3 5 8 2" xfId="29655" xr:uid="{89363FCD-3300-4386-925B-4705F79A30D6}"/>
    <cellStyle name="Normal 12 3 3 3 5 9" xfId="29656" xr:uid="{93135B0C-81A0-42D0-AE6D-2D9B8E83BB57}"/>
    <cellStyle name="Normal 12 3 3 3 5 9 2" xfId="29657" xr:uid="{60C64869-04B7-4F6F-A1CD-5165BD214031}"/>
    <cellStyle name="Normal 12 3 3 3 5_AAUP CBI Calc" xfId="29658" xr:uid="{68A68AB5-54DB-440A-9798-D40857475A91}"/>
    <cellStyle name="Normal 12 3 3 3 6" xfId="29659" xr:uid="{98172409-6832-4054-8109-3FA45EE18445}"/>
    <cellStyle name="Normal 12 3 3 3 6 2" xfId="29660" xr:uid="{58C53E2C-DCF0-424B-98AE-F0027A2C126D}"/>
    <cellStyle name="Normal 12 3 3 3 6 2 2" xfId="29661" xr:uid="{69DC1531-3A2C-4DDF-99D7-B41C42BE74B8}"/>
    <cellStyle name="Normal 12 3 3 3 6 2 2 2" xfId="29662" xr:uid="{6E031F12-934D-4032-89AB-34FB1871F245}"/>
    <cellStyle name="Normal 12 3 3 3 6 2 3" xfId="29663" xr:uid="{8BCDE2A7-BC96-4471-A17C-6E992785477D}"/>
    <cellStyle name="Normal 12 3 3 3 6 2 3 2" xfId="29664" xr:uid="{8A86B4D3-33C1-4EAB-AFE9-34E51C919AE7}"/>
    <cellStyle name="Normal 12 3 3 3 6 2 4" xfId="29665" xr:uid="{F4D263D5-A5D4-4906-BC51-516327DB7E86}"/>
    <cellStyle name="Normal 12 3 3 3 6 2 4 2" xfId="29666" xr:uid="{BFAF17A9-5F6E-4501-8F3E-ECD99C9026DA}"/>
    <cellStyle name="Normal 12 3 3 3 6 2 5" xfId="29667" xr:uid="{9A9426DC-4199-436F-9C18-E509204DF3D5}"/>
    <cellStyle name="Normal 12 3 3 3 6 2 5 2" xfId="29668" xr:uid="{A8D7AC59-117B-4360-9AAC-DCEB5BBA3078}"/>
    <cellStyle name="Normal 12 3 3 3 6 2 6" xfId="29669" xr:uid="{D1E934C2-D89C-48CE-BB50-4CEA8DA6B0FE}"/>
    <cellStyle name="Normal 12 3 3 3 6 2 6 2" xfId="29670" xr:uid="{A16D51E1-308C-430B-B638-9E3DE151A3AA}"/>
    <cellStyle name="Normal 12 3 3 3 6 2 7" xfId="29671" xr:uid="{FD413EF8-71B6-41B6-B134-3A296EA50C32}"/>
    <cellStyle name="Normal 12 3 3 3 6 2 7 2" xfId="29672" xr:uid="{06E85810-DE36-4E39-A870-DE605EDD45F6}"/>
    <cellStyle name="Normal 12 3 3 3 6 2 8" xfId="29673" xr:uid="{6F6F3B3E-5D43-4BF4-9CA8-019B5DE126D1}"/>
    <cellStyle name="Normal 12 3 3 3 6 2_FY15" xfId="29674" xr:uid="{31A1EDDB-9F40-4D0F-9BC2-1C4A99EDD2A6}"/>
    <cellStyle name="Normal 12 3 3 3 6 3" xfId="29675" xr:uid="{4EDA516D-2DD2-4B39-B22E-6F4CD89F16AC}"/>
    <cellStyle name="Normal 12 3 3 3 6 3 2" xfId="29676" xr:uid="{4506CCA8-743D-4C6B-BC95-192B7F2463D2}"/>
    <cellStyle name="Normal 12 3 3 3 6 4" xfId="29677" xr:uid="{D10F769E-E5E7-4AC4-A63B-BC576425E638}"/>
    <cellStyle name="Normal 12 3 3 3 6 4 2" xfId="29678" xr:uid="{D47A60D4-E050-4B8A-B6EC-8E6A1BB75FD2}"/>
    <cellStyle name="Normal 12 3 3 3 6 5" xfId="29679" xr:uid="{CC5181B2-2A8B-4702-968B-828C06E5C6FF}"/>
    <cellStyle name="Normal 12 3 3 3 6 5 2" xfId="29680" xr:uid="{C07295E6-DE59-4753-99C2-CA65770F7548}"/>
    <cellStyle name="Normal 12 3 3 3 6 6" xfId="29681" xr:uid="{90311BE8-E0F6-4F43-B7B3-2614ED2B15B2}"/>
    <cellStyle name="Normal 12 3 3 3 6 6 2" xfId="29682" xr:uid="{69815871-29FD-4FC6-BD09-6EA3C41DF83B}"/>
    <cellStyle name="Normal 12 3 3 3 6 7" xfId="29683" xr:uid="{39AF730F-C20C-4E9F-8C3D-3CEB7A9D0FA5}"/>
    <cellStyle name="Normal 12 3 3 3 6 7 2" xfId="29684" xr:uid="{6C8A8AFC-81D8-4D1D-89BB-616C82300B1C}"/>
    <cellStyle name="Normal 12 3 3 3 6 8" xfId="29685" xr:uid="{FD97AE5E-3C18-4540-AFBB-A76DD6D27F09}"/>
    <cellStyle name="Normal 12 3 3 3 6 8 2" xfId="29686" xr:uid="{39B1FA3C-CF6D-407E-ABB6-504EAE4FD842}"/>
    <cellStyle name="Normal 12 3 3 3 6 9" xfId="29687" xr:uid="{79322D44-607D-4F8A-BD00-19DB07D606E7}"/>
    <cellStyle name="Normal 12 3 3 3 6_FY15" xfId="29688" xr:uid="{710C704D-3E40-4A99-9C29-F11EE5B67017}"/>
    <cellStyle name="Normal 12 3 3 3 7" xfId="29689" xr:uid="{00299993-9AF6-47E3-A2FC-D27397A597EA}"/>
    <cellStyle name="Normal 12 3 3 3 7 2" xfId="29690" xr:uid="{9FAF3D08-4420-46A5-8BFB-AB6A570916E5}"/>
    <cellStyle name="Normal 12 3 3 3 7 2 2" xfId="29691" xr:uid="{3A1573E0-AF87-4B49-A87C-59880C0EE3AE}"/>
    <cellStyle name="Normal 12 3 3 3 7 2 2 2" xfId="29692" xr:uid="{61D044AA-F021-482A-80AC-7D8EE0B172BC}"/>
    <cellStyle name="Normal 12 3 3 3 7 2 3" xfId="29693" xr:uid="{28402ECF-E2FD-4DCC-B9A8-9C535346658B}"/>
    <cellStyle name="Normal 12 3 3 3 7 2 3 2" xfId="29694" xr:uid="{D7F7A445-12A4-44E4-95B1-22EA54E51797}"/>
    <cellStyle name="Normal 12 3 3 3 7 2 4" xfId="29695" xr:uid="{D0AED2E1-0D84-4BD2-8C8D-4866E7B9429E}"/>
    <cellStyle name="Normal 12 3 3 3 7 2 4 2" xfId="29696" xr:uid="{408A9DD2-9D07-4E9B-B1E4-E2E43E5DB720}"/>
    <cellStyle name="Normal 12 3 3 3 7 2 5" xfId="29697" xr:uid="{0750BBA8-E5BF-4161-91F5-1B9C52D3AD9C}"/>
    <cellStyle name="Normal 12 3 3 3 7 2 5 2" xfId="29698" xr:uid="{AB8F2544-08A2-4366-B556-C35332E04CA7}"/>
    <cellStyle name="Normal 12 3 3 3 7 2 6" xfId="29699" xr:uid="{1CBC0C9C-1265-4764-A502-1D65DC7B6AC0}"/>
    <cellStyle name="Normal 12 3 3 3 7 2 6 2" xfId="29700" xr:uid="{A5B4C118-D65A-4702-BF4D-0879B5ABD645}"/>
    <cellStyle name="Normal 12 3 3 3 7 2 7" xfId="29701" xr:uid="{48197A24-15E2-405E-AFC8-661B0030973A}"/>
    <cellStyle name="Normal 12 3 3 3 7 2 7 2" xfId="29702" xr:uid="{905BCB2F-D398-4455-879A-77AA03F89010}"/>
    <cellStyle name="Normal 12 3 3 3 7 2 8" xfId="29703" xr:uid="{03F78685-5EE6-45EF-B7F0-ACCD2A8203E6}"/>
    <cellStyle name="Normal 12 3 3 3 7 2_FY15" xfId="29704" xr:uid="{6C735059-F953-4D1E-9551-C6B660A7C99F}"/>
    <cellStyle name="Normal 12 3 3 3 7 3" xfId="29705" xr:uid="{E6A8873B-135C-4FA9-8F62-27A5E01404A4}"/>
    <cellStyle name="Normal 12 3 3 3 7 3 2" xfId="29706" xr:uid="{66F38009-5445-413F-ABF3-B3B79E7E399C}"/>
    <cellStyle name="Normal 12 3 3 3 7 4" xfId="29707" xr:uid="{1AB8DE23-7FA4-4898-9AD5-2A8939C983B6}"/>
    <cellStyle name="Normal 12 3 3 3 7 4 2" xfId="29708" xr:uid="{615CECE7-9FDC-4CB8-815D-7B938E6A6835}"/>
    <cellStyle name="Normal 12 3 3 3 7 5" xfId="29709" xr:uid="{65C363B0-E342-42C4-9003-B27720395F21}"/>
    <cellStyle name="Normal 12 3 3 3 7 5 2" xfId="29710" xr:uid="{0F3297E5-4AE9-4B8F-B879-1334B32B27A1}"/>
    <cellStyle name="Normal 12 3 3 3 7 6" xfId="29711" xr:uid="{AFC17F9A-ABA0-4D2C-805C-9095EFB5EBF0}"/>
    <cellStyle name="Normal 12 3 3 3 7 6 2" xfId="29712" xr:uid="{05C7BF9E-474A-427A-BCF4-E00FE6285B90}"/>
    <cellStyle name="Normal 12 3 3 3 7 7" xfId="29713" xr:uid="{7BC8DFE7-CE1C-4ADC-AC34-9BAF8E95BF6A}"/>
    <cellStyle name="Normal 12 3 3 3 7 7 2" xfId="29714" xr:uid="{9A41295B-7D43-4EA3-B7FB-DDBA08A9CE0B}"/>
    <cellStyle name="Normal 12 3 3 3 7 8" xfId="29715" xr:uid="{DFA87D4B-2342-4B62-9292-8559F0F3D431}"/>
    <cellStyle name="Normal 12 3 3 3 7 8 2" xfId="29716" xr:uid="{0DC242A0-227D-4AF7-9837-866A0778FE76}"/>
    <cellStyle name="Normal 12 3 3 3 7 9" xfId="29717" xr:uid="{EE086C98-AB39-4372-9542-1B6EF781B6D6}"/>
    <cellStyle name="Normal 12 3 3 3 7_FY15" xfId="29718" xr:uid="{CF4669E9-B767-41C8-8EFB-1B7E49A88C04}"/>
    <cellStyle name="Normal 12 3 3 3 8" xfId="29719" xr:uid="{3D2969A7-7191-4E0C-9BF7-DBBE17B125A3}"/>
    <cellStyle name="Normal 12 3 3 3 8 2" xfId="29720" xr:uid="{FE93029F-F6FF-4BCE-863C-6EABC680A0F9}"/>
    <cellStyle name="Normal 12 3 3 3 8 2 2" xfId="29721" xr:uid="{95CD576A-0091-4B05-B131-6EE3D123AD2C}"/>
    <cellStyle name="Normal 12 3 3 3 8 3" xfId="29722" xr:uid="{9E4F691A-A76F-45CA-85C6-75683C1B4520}"/>
    <cellStyle name="Normal 12 3 3 3 8 3 2" xfId="29723" xr:uid="{ABDC4A4C-859D-4B71-B16F-211543275CAF}"/>
    <cellStyle name="Normal 12 3 3 3 8 4" xfId="29724" xr:uid="{CEA0CB3A-A740-4D21-BD8D-C92A87263C89}"/>
    <cellStyle name="Normal 12 3 3 3 8 4 2" xfId="29725" xr:uid="{F9FB780F-F011-401C-8E8B-F4C119FCA2CE}"/>
    <cellStyle name="Normal 12 3 3 3 8 5" xfId="29726" xr:uid="{8E7C9D16-D477-4119-B60D-0776D800EEB8}"/>
    <cellStyle name="Normal 12 3 3 3 8 5 2" xfId="29727" xr:uid="{76BC9E9C-BFBA-4966-ACB1-DF217D0E5BAB}"/>
    <cellStyle name="Normal 12 3 3 3 8 6" xfId="29728" xr:uid="{4223C12A-23F8-49C1-AA63-774413813C1C}"/>
    <cellStyle name="Normal 12 3 3 3 8 6 2" xfId="29729" xr:uid="{A985FC40-1B56-470A-9160-7EA6641F1F81}"/>
    <cellStyle name="Normal 12 3 3 3 8 7" xfId="29730" xr:uid="{3ABE950C-55CB-4CE7-8CF2-92BC19A94800}"/>
    <cellStyle name="Normal 12 3 3 3 8 7 2" xfId="29731" xr:uid="{91011071-7322-46C1-9F40-9F17A3A3344D}"/>
    <cellStyle name="Normal 12 3 3 3 8 8" xfId="29732" xr:uid="{ACE6292B-A123-4F43-A2DD-320BA8CCF3BC}"/>
    <cellStyle name="Normal 12 3 3 3 8_FY15" xfId="29733" xr:uid="{CAE6D1C9-4C9A-4692-B678-0EEFDB95DD60}"/>
    <cellStyle name="Normal 12 3 3 3 9" xfId="29734" xr:uid="{E90D02DA-83C9-4EA1-8820-2E74EB1901BB}"/>
    <cellStyle name="Normal 12 3 3 3 9 2" xfId="29735" xr:uid="{FF6B72CD-A096-4CD0-BBC8-5D776A8AF15B}"/>
    <cellStyle name="Normal 12 3 3 3_AAUP CBI Calc" xfId="29736" xr:uid="{9A25EC2C-45BA-43F8-AB4B-922BFE2D3B4B}"/>
    <cellStyle name="Normal 12 3 3 4" xfId="29737" xr:uid="{770A66ED-08BA-4B2D-BEC6-B60AAFC8ABB6}"/>
    <cellStyle name="Normal 12 3 3 4 10" xfId="29738" xr:uid="{5728228D-6C85-4987-B1AB-59DC0CBDA650}"/>
    <cellStyle name="Normal 12 3 3 4 10 2" xfId="29739" xr:uid="{1E5D3453-D580-4DC3-9CE2-037D268A8488}"/>
    <cellStyle name="Normal 12 3 3 4 11" xfId="29740" xr:uid="{AEE05AA9-AA37-4FDB-940B-AD243AEB0F19}"/>
    <cellStyle name="Normal 12 3 3 4 11 2" xfId="29741" xr:uid="{921007E9-ED95-428D-9589-F020D201D360}"/>
    <cellStyle name="Normal 12 3 3 4 12" xfId="29742" xr:uid="{98692F38-706D-4BFE-ABB2-236B1D652FFF}"/>
    <cellStyle name="Normal 12 3 3 4 2" xfId="29743" xr:uid="{E85CAEDD-77B9-42F2-B5D2-524134B5A6CF}"/>
    <cellStyle name="Normal 12 3 3 4 2 10" xfId="29744" xr:uid="{05496BF6-AA1F-4904-B700-11791D3681D3}"/>
    <cellStyle name="Normal 12 3 3 4 2 2" xfId="29745" xr:uid="{E6F8CB1D-C952-48A6-A915-B7AD354C86A4}"/>
    <cellStyle name="Normal 12 3 3 4 2 2 2" xfId="29746" xr:uid="{B37A97C4-68EE-45CF-BDD8-86E01BA856B7}"/>
    <cellStyle name="Normal 12 3 3 4 2 2 2 2" xfId="29747" xr:uid="{552CE4F8-4B2A-46C5-B23A-975B15033CFC}"/>
    <cellStyle name="Normal 12 3 3 4 2 2 2 2 2" xfId="29748" xr:uid="{F74F2EBF-281A-4976-B6AF-34CC42A15180}"/>
    <cellStyle name="Normal 12 3 3 4 2 2 2 3" xfId="29749" xr:uid="{DD447D03-D9BC-4E20-9A99-8A1AC7C264B9}"/>
    <cellStyle name="Normal 12 3 3 4 2 2 2 3 2" xfId="29750" xr:uid="{919CE0B3-C3F4-47A3-971D-33E3742C4B83}"/>
    <cellStyle name="Normal 12 3 3 4 2 2 2 4" xfId="29751" xr:uid="{A999857E-02B5-4729-BF0E-C0F8761AB899}"/>
    <cellStyle name="Normal 12 3 3 4 2 2 2 4 2" xfId="29752" xr:uid="{E3569041-73B9-4BD2-8FE0-5EAEBF4B7740}"/>
    <cellStyle name="Normal 12 3 3 4 2 2 2 5" xfId="29753" xr:uid="{73D84EFC-1502-45ED-9319-DA3C74F820BF}"/>
    <cellStyle name="Normal 12 3 3 4 2 2 2 5 2" xfId="29754" xr:uid="{B8230247-70FC-4677-BEEC-357FD535AD22}"/>
    <cellStyle name="Normal 12 3 3 4 2 2 2 6" xfId="29755" xr:uid="{58C61F21-1262-45DB-83EE-55904DD2422F}"/>
    <cellStyle name="Normal 12 3 3 4 2 2 2 6 2" xfId="29756" xr:uid="{ED1EF660-C482-4ADE-84DB-7B27D46AFF30}"/>
    <cellStyle name="Normal 12 3 3 4 2 2 2 7" xfId="29757" xr:uid="{D4CDDD3D-B6F9-4231-AF6F-687852847781}"/>
    <cellStyle name="Normal 12 3 3 4 2 2 2 7 2" xfId="29758" xr:uid="{CEBAC9CB-537E-459B-AA19-F60291D965D0}"/>
    <cellStyle name="Normal 12 3 3 4 2 2 2 8" xfId="29759" xr:uid="{A831FC6E-5027-4662-A8C1-A47D0A39FB10}"/>
    <cellStyle name="Normal 12 3 3 4 2 2 2_FY15" xfId="29760" xr:uid="{CDE400CA-FE99-4957-8A65-E7DDE0695049}"/>
    <cellStyle name="Normal 12 3 3 4 2 2 3" xfId="29761" xr:uid="{7C11F7B2-BD72-4762-8CBE-E200DDBD39AA}"/>
    <cellStyle name="Normal 12 3 3 4 2 2 3 2" xfId="29762" xr:uid="{1A307F3E-53CC-472D-A429-F9132FFD41FD}"/>
    <cellStyle name="Normal 12 3 3 4 2 2 4" xfId="29763" xr:uid="{C6CC9F82-E7E4-4CA4-A1C7-103FD44CB2B2}"/>
    <cellStyle name="Normal 12 3 3 4 2 2 4 2" xfId="29764" xr:uid="{1B07FE8A-4403-4DF2-8426-7697FE7E2B20}"/>
    <cellStyle name="Normal 12 3 3 4 2 2 5" xfId="29765" xr:uid="{46DAE1EE-7873-4AD5-8A25-97E4A678EE5A}"/>
    <cellStyle name="Normal 12 3 3 4 2 2 5 2" xfId="29766" xr:uid="{FC2DF6C0-658D-4BD2-9BB3-342F9B77AE6F}"/>
    <cellStyle name="Normal 12 3 3 4 2 2 6" xfId="29767" xr:uid="{742E2729-C59D-47CA-8BA5-A39D205E6287}"/>
    <cellStyle name="Normal 12 3 3 4 2 2 6 2" xfId="29768" xr:uid="{A7690315-DFCF-4E8D-A044-546D01733D20}"/>
    <cellStyle name="Normal 12 3 3 4 2 2 7" xfId="29769" xr:uid="{062B2CEE-0AAE-4F1C-807A-F99994C4E9FB}"/>
    <cellStyle name="Normal 12 3 3 4 2 2 7 2" xfId="29770" xr:uid="{F1639F75-796F-4DB8-B3CB-E7FA5D0D6DC8}"/>
    <cellStyle name="Normal 12 3 3 4 2 2 8" xfId="29771" xr:uid="{AB26BDD7-0FDD-41D8-9217-56E46E40DD17}"/>
    <cellStyle name="Normal 12 3 3 4 2 2 8 2" xfId="29772" xr:uid="{D5F9F02F-B27A-4451-90FB-54C17791E6DB}"/>
    <cellStyle name="Normal 12 3 3 4 2 2 9" xfId="29773" xr:uid="{B1EA47EA-BEBB-45C2-9AC7-781CB0687C5D}"/>
    <cellStyle name="Normal 12 3 3 4 2 2_FY15" xfId="29774" xr:uid="{EA610516-13F3-40ED-94EB-67A57310E764}"/>
    <cellStyle name="Normal 12 3 3 4 2 3" xfId="29775" xr:uid="{53153477-D9AC-4D8B-9652-4C5A933BF48E}"/>
    <cellStyle name="Normal 12 3 3 4 2 3 2" xfId="29776" xr:uid="{D28A66CC-4D0B-4736-A86D-0FCD8829DE24}"/>
    <cellStyle name="Normal 12 3 3 4 2 3 2 2" xfId="29777" xr:uid="{D85278BC-64ED-4F6D-9C0A-9F950EEF96B6}"/>
    <cellStyle name="Normal 12 3 3 4 2 3 3" xfId="29778" xr:uid="{1A61FC9C-3562-49DB-89F0-6D0D3682FFEE}"/>
    <cellStyle name="Normal 12 3 3 4 2 3 3 2" xfId="29779" xr:uid="{15686492-D778-480D-9145-C29399A18B21}"/>
    <cellStyle name="Normal 12 3 3 4 2 3 4" xfId="29780" xr:uid="{1A9E7336-9523-4F9A-9CD5-391A0D6BBD00}"/>
    <cellStyle name="Normal 12 3 3 4 2 3 4 2" xfId="29781" xr:uid="{4A7D4BF7-2611-4C7A-8E30-38C8FA247416}"/>
    <cellStyle name="Normal 12 3 3 4 2 3 5" xfId="29782" xr:uid="{B9778D71-22B4-490A-BA3F-F1F084E45299}"/>
    <cellStyle name="Normal 12 3 3 4 2 3 5 2" xfId="29783" xr:uid="{06DFEBC7-660E-4CF0-8D0A-069789D406F7}"/>
    <cellStyle name="Normal 12 3 3 4 2 3 6" xfId="29784" xr:uid="{9FAA4517-CEE7-4C84-9564-6CA9E1F264E5}"/>
    <cellStyle name="Normal 12 3 3 4 2 3 6 2" xfId="29785" xr:uid="{7FE833D5-1976-4483-839E-2F36C066DBB2}"/>
    <cellStyle name="Normal 12 3 3 4 2 3 7" xfId="29786" xr:uid="{7C3A10CB-F9A1-407F-A138-3966A583BD33}"/>
    <cellStyle name="Normal 12 3 3 4 2 3 7 2" xfId="29787" xr:uid="{6B0BCCC6-1850-4772-8E98-8B2D9867FE9F}"/>
    <cellStyle name="Normal 12 3 3 4 2 3 8" xfId="29788" xr:uid="{2A373C3A-E4F1-4CFF-B9E4-E97F2C5F4C66}"/>
    <cellStyle name="Normal 12 3 3 4 2 3_FY15" xfId="29789" xr:uid="{60E243C5-6F88-4CD1-835E-0576D83AE87F}"/>
    <cellStyle name="Normal 12 3 3 4 2 4" xfId="29790" xr:uid="{3E69AACB-9EBA-401E-8FC9-E26059983CC0}"/>
    <cellStyle name="Normal 12 3 3 4 2 4 2" xfId="29791" xr:uid="{34C5FD87-24B4-4F92-8ADC-7090B2F0CC94}"/>
    <cellStyle name="Normal 12 3 3 4 2 5" xfId="29792" xr:uid="{844739EC-53BB-4113-953D-813992901E64}"/>
    <cellStyle name="Normal 12 3 3 4 2 5 2" xfId="29793" xr:uid="{F160899F-C375-4677-AFA3-3B0F58929530}"/>
    <cellStyle name="Normal 12 3 3 4 2 6" xfId="29794" xr:uid="{D229D544-5FD3-415D-9A7F-347E2F0E587B}"/>
    <cellStyle name="Normal 12 3 3 4 2 6 2" xfId="29795" xr:uid="{7C8C704D-B4CB-4DA4-B643-B461DE6C4792}"/>
    <cellStyle name="Normal 12 3 3 4 2 7" xfId="29796" xr:uid="{21912FA6-219C-4C50-BA07-53BFFDFF2ACC}"/>
    <cellStyle name="Normal 12 3 3 4 2 7 2" xfId="29797" xr:uid="{F4FCB5CF-1C28-495C-9FB4-AEA14B194853}"/>
    <cellStyle name="Normal 12 3 3 4 2 8" xfId="29798" xr:uid="{634B6958-638C-48B2-80E0-A8B15820DF5D}"/>
    <cellStyle name="Normal 12 3 3 4 2 8 2" xfId="29799" xr:uid="{DA075CBD-31FA-4AF1-847F-E84BB1326578}"/>
    <cellStyle name="Normal 12 3 3 4 2 9" xfId="29800" xr:uid="{FD9E7405-FDC3-4A88-AD87-4F8F8DA1C343}"/>
    <cellStyle name="Normal 12 3 3 4 2 9 2" xfId="29801" xr:uid="{BE1C62ED-2F69-4FD2-99E3-8374A2828CBA}"/>
    <cellStyle name="Normal 12 3 3 4 2_AAUP CBI Calc" xfId="29802" xr:uid="{B98AE728-F767-480A-80A9-A36167ECC6BF}"/>
    <cellStyle name="Normal 12 3 3 4 3" xfId="29803" xr:uid="{E29C81E1-1A18-4CB6-9A3B-4461E501D20C}"/>
    <cellStyle name="Normal 12 3 3 4 3 2" xfId="29804" xr:uid="{BD445B6A-5D94-4C37-9E93-FA57CB93BC23}"/>
    <cellStyle name="Normal 12 3 3 4 3 2 2" xfId="29805" xr:uid="{B5CFFEB6-7ECE-4BE1-9DEE-36C341961692}"/>
    <cellStyle name="Normal 12 3 3 4 3 2 2 2" xfId="29806" xr:uid="{D70706BB-3271-4749-85AD-8EC5AB146119}"/>
    <cellStyle name="Normal 12 3 3 4 3 2 3" xfId="29807" xr:uid="{21A7D804-C491-4083-9ABD-AF715141EAE3}"/>
    <cellStyle name="Normal 12 3 3 4 3 2 3 2" xfId="29808" xr:uid="{7A6EA2A3-5948-45F4-AF6E-94E2C0E92BE8}"/>
    <cellStyle name="Normal 12 3 3 4 3 2 4" xfId="29809" xr:uid="{CA942FC9-AE63-49A3-BFA0-F75F4C56A65A}"/>
    <cellStyle name="Normal 12 3 3 4 3 2 4 2" xfId="29810" xr:uid="{172314F8-E7B4-47DD-BB23-EDDB112E8259}"/>
    <cellStyle name="Normal 12 3 3 4 3 2 5" xfId="29811" xr:uid="{68297CE1-C679-469E-951D-1B3FC07ADDB3}"/>
    <cellStyle name="Normal 12 3 3 4 3 2 5 2" xfId="29812" xr:uid="{655E7E28-3D87-4860-B9B9-63BA5129D5A1}"/>
    <cellStyle name="Normal 12 3 3 4 3 2 6" xfId="29813" xr:uid="{5060DAA8-D386-43B8-9330-997140CD3D10}"/>
    <cellStyle name="Normal 12 3 3 4 3 2 6 2" xfId="29814" xr:uid="{9364AE2A-81F6-46A5-8B79-54B012FE886A}"/>
    <cellStyle name="Normal 12 3 3 4 3 2 7" xfId="29815" xr:uid="{BE10BA6A-22C8-4BAD-9F2B-59A68C167498}"/>
    <cellStyle name="Normal 12 3 3 4 3 2 7 2" xfId="29816" xr:uid="{265A11FE-0730-429A-A1AF-34FFA8403B60}"/>
    <cellStyle name="Normal 12 3 3 4 3 2 8" xfId="29817" xr:uid="{59F9124A-3C3F-452C-BB78-F71DF6EE10BF}"/>
    <cellStyle name="Normal 12 3 3 4 3 2_FY15" xfId="29818" xr:uid="{DB386922-A172-494B-BC6C-955305C0BF49}"/>
    <cellStyle name="Normal 12 3 3 4 3 3" xfId="29819" xr:uid="{6DC83D27-4BB1-411F-A53B-30E0397994E5}"/>
    <cellStyle name="Normal 12 3 3 4 3 3 2" xfId="29820" xr:uid="{7E711119-B4CE-486A-B4A1-22D9CFFA1035}"/>
    <cellStyle name="Normal 12 3 3 4 3 4" xfId="29821" xr:uid="{200258E2-BB96-4BD1-BA28-132838418224}"/>
    <cellStyle name="Normal 12 3 3 4 3 4 2" xfId="29822" xr:uid="{6A3265E3-8386-4B1E-A20F-BE298E2F09E2}"/>
    <cellStyle name="Normal 12 3 3 4 3 5" xfId="29823" xr:uid="{E1EFE837-C7A7-454D-9193-05FC53CC0053}"/>
    <cellStyle name="Normal 12 3 3 4 3 5 2" xfId="29824" xr:uid="{C1BA83A1-86AE-4A25-8CE4-E50B5A47A285}"/>
    <cellStyle name="Normal 12 3 3 4 3 6" xfId="29825" xr:uid="{104AF5AE-9136-496D-B078-9A192A68F192}"/>
    <cellStyle name="Normal 12 3 3 4 3 6 2" xfId="29826" xr:uid="{89FEA1D7-8265-431B-B226-E2EABAD87FDC}"/>
    <cellStyle name="Normal 12 3 3 4 3 7" xfId="29827" xr:uid="{57E59D64-9D18-4E54-B574-9702FF7C5A31}"/>
    <cellStyle name="Normal 12 3 3 4 3 7 2" xfId="29828" xr:uid="{C73141FE-E035-45C3-AB6F-4517CB07A0A6}"/>
    <cellStyle name="Normal 12 3 3 4 3 8" xfId="29829" xr:uid="{2B5E4F63-4DE1-494B-B987-7DA1EA545348}"/>
    <cellStyle name="Normal 12 3 3 4 3 8 2" xfId="29830" xr:uid="{DE4C762A-592A-44B4-B6B0-5D59A20726B0}"/>
    <cellStyle name="Normal 12 3 3 4 3 9" xfId="29831" xr:uid="{1F53D84F-E81F-49C4-9198-2426BBFEF4AA}"/>
    <cellStyle name="Normal 12 3 3 4 3_FY15" xfId="29832" xr:uid="{819F533A-2DBB-45C7-941E-DE60510A16CD}"/>
    <cellStyle name="Normal 12 3 3 4 4" xfId="29833" xr:uid="{BD87DBF4-8236-4720-A337-71A02ADBA118}"/>
    <cellStyle name="Normal 12 3 3 4 4 2" xfId="29834" xr:uid="{76485744-BFDA-49A8-BD8C-EFF0110B4116}"/>
    <cellStyle name="Normal 12 3 3 4 4 2 2" xfId="29835" xr:uid="{8C00919C-96B9-4A3C-B1EB-CBFCF7B98B75}"/>
    <cellStyle name="Normal 12 3 3 4 4 2 2 2" xfId="29836" xr:uid="{05CEE94A-C6FD-4220-AE53-777086E28C16}"/>
    <cellStyle name="Normal 12 3 3 4 4 2 3" xfId="29837" xr:uid="{5B1C004A-EF1D-4D57-B317-A42DE7525A45}"/>
    <cellStyle name="Normal 12 3 3 4 4 2 3 2" xfId="29838" xr:uid="{70ABD973-3636-49AD-A2B5-939A16D1512F}"/>
    <cellStyle name="Normal 12 3 3 4 4 2 4" xfId="29839" xr:uid="{A79EEA5A-FA55-4543-836A-0741DBC3D392}"/>
    <cellStyle name="Normal 12 3 3 4 4 2 4 2" xfId="29840" xr:uid="{7CD9033D-FE07-4DEE-BE46-F3F050022280}"/>
    <cellStyle name="Normal 12 3 3 4 4 2 5" xfId="29841" xr:uid="{B66C29BE-47D1-459A-BA0F-78514A0F547A}"/>
    <cellStyle name="Normal 12 3 3 4 4 2 5 2" xfId="29842" xr:uid="{49FA4A78-7699-426C-BF73-3ECD5B0ECD8B}"/>
    <cellStyle name="Normal 12 3 3 4 4 2 6" xfId="29843" xr:uid="{7185F76D-4624-4791-AC42-480C1F7C9105}"/>
    <cellStyle name="Normal 12 3 3 4 4 2 6 2" xfId="29844" xr:uid="{C1A1E65C-303F-4DBF-83C2-123BF1D2ED1A}"/>
    <cellStyle name="Normal 12 3 3 4 4 2 7" xfId="29845" xr:uid="{C0A2E5F0-AA77-41BA-AE3E-711495EBA7BF}"/>
    <cellStyle name="Normal 12 3 3 4 4 2 7 2" xfId="29846" xr:uid="{3C0438FA-6066-473C-82CE-A154C28F3611}"/>
    <cellStyle name="Normal 12 3 3 4 4 2 8" xfId="29847" xr:uid="{1C514826-F4F3-44E8-B7AF-3DDDFC0357A9}"/>
    <cellStyle name="Normal 12 3 3 4 4 2_FY15" xfId="29848" xr:uid="{B0A9D6BB-006B-4BDB-BAAF-68DEAE35D2B7}"/>
    <cellStyle name="Normal 12 3 3 4 4 3" xfId="29849" xr:uid="{60FBA02B-BEF6-4102-B1B2-B7D6A25EE142}"/>
    <cellStyle name="Normal 12 3 3 4 4 3 2" xfId="29850" xr:uid="{F0F73F02-F472-4896-AED8-6091967A91C7}"/>
    <cellStyle name="Normal 12 3 3 4 4 4" xfId="29851" xr:uid="{63C26C6F-3C3C-44A1-8B24-8D6D72C087BA}"/>
    <cellStyle name="Normal 12 3 3 4 4 4 2" xfId="29852" xr:uid="{0889D81A-C126-4568-95E2-11105A9733E1}"/>
    <cellStyle name="Normal 12 3 3 4 4 5" xfId="29853" xr:uid="{3CB383E5-E3B3-4C9F-AAD4-60D46BB4304E}"/>
    <cellStyle name="Normal 12 3 3 4 4 5 2" xfId="29854" xr:uid="{E0FB1A76-2F04-4060-8A9A-BE1AE22FC2AE}"/>
    <cellStyle name="Normal 12 3 3 4 4 6" xfId="29855" xr:uid="{8347F477-7901-436F-882D-856D1059AF00}"/>
    <cellStyle name="Normal 12 3 3 4 4 6 2" xfId="29856" xr:uid="{229B9116-10FA-48A2-9931-634F016A4E6C}"/>
    <cellStyle name="Normal 12 3 3 4 4 7" xfId="29857" xr:uid="{617F358F-BDEE-4C8D-8F16-0BE2E385F152}"/>
    <cellStyle name="Normal 12 3 3 4 4 7 2" xfId="29858" xr:uid="{620CCDAA-1004-4265-A3EE-7F12EB4F60FC}"/>
    <cellStyle name="Normal 12 3 3 4 4 8" xfId="29859" xr:uid="{805BADEF-BBA6-49E4-A384-C863CAE57B7D}"/>
    <cellStyle name="Normal 12 3 3 4 4 8 2" xfId="29860" xr:uid="{7C6B8A02-9812-4B62-8889-BEBE2530EFF0}"/>
    <cellStyle name="Normal 12 3 3 4 4 9" xfId="29861" xr:uid="{53EBAD30-2172-4A8E-819A-B0D85BF68B9B}"/>
    <cellStyle name="Normal 12 3 3 4 4_FY15" xfId="29862" xr:uid="{C9A0B85B-ABA4-4BA8-A7D9-2E22DDC14042}"/>
    <cellStyle name="Normal 12 3 3 4 5" xfId="29863" xr:uid="{580D2BE5-7581-43A2-B2F1-07F6CAFDBDBE}"/>
    <cellStyle name="Normal 12 3 3 4 5 2" xfId="29864" xr:uid="{10DE9B79-3CA6-4BD2-AFA1-370D76F9E04A}"/>
    <cellStyle name="Normal 12 3 3 4 5 2 2" xfId="29865" xr:uid="{C8E6192E-0619-4372-B4A5-94F3FF485E33}"/>
    <cellStyle name="Normal 12 3 3 4 5 3" xfId="29866" xr:uid="{7BAAF47B-7B28-4E36-AACC-EC06DFCA4EE2}"/>
    <cellStyle name="Normal 12 3 3 4 5 3 2" xfId="29867" xr:uid="{AEBEA1B8-FF44-4165-9A85-35B622227DA5}"/>
    <cellStyle name="Normal 12 3 3 4 5 4" xfId="29868" xr:uid="{5B34AD30-693E-4A8B-9FC1-18D43CD18A1B}"/>
    <cellStyle name="Normal 12 3 3 4 5 4 2" xfId="29869" xr:uid="{A9BE3A52-2BA5-4BCB-BC6C-A38A52450FA1}"/>
    <cellStyle name="Normal 12 3 3 4 5 5" xfId="29870" xr:uid="{979E164B-678D-4599-89C5-8022EA6414CB}"/>
    <cellStyle name="Normal 12 3 3 4 5 5 2" xfId="29871" xr:uid="{088C8FD8-FA31-446E-B1FE-5C3CAC646F49}"/>
    <cellStyle name="Normal 12 3 3 4 5 6" xfId="29872" xr:uid="{272DABFB-09A4-41FC-AB07-DF7E03834295}"/>
    <cellStyle name="Normal 12 3 3 4 5 6 2" xfId="29873" xr:uid="{C32F6694-2537-4597-943D-BB1883B6AB68}"/>
    <cellStyle name="Normal 12 3 3 4 5 7" xfId="29874" xr:uid="{6C66D5B6-B7BA-4176-A624-4B5F1A93CD5A}"/>
    <cellStyle name="Normal 12 3 3 4 5 7 2" xfId="29875" xr:uid="{E169B949-6868-412F-8196-6F7E75A3455D}"/>
    <cellStyle name="Normal 12 3 3 4 5 8" xfId="29876" xr:uid="{A485F9FC-D2B3-4DA1-B579-7EB6334E1765}"/>
    <cellStyle name="Normal 12 3 3 4 5_FY15" xfId="29877" xr:uid="{9B24DFBF-C6F0-42AC-85A2-94C61C4D33A2}"/>
    <cellStyle name="Normal 12 3 3 4 6" xfId="29878" xr:uid="{A53D48D7-C555-479C-97F7-AA6CDEE52FB2}"/>
    <cellStyle name="Normal 12 3 3 4 6 2" xfId="29879" xr:uid="{80CBDDBD-8649-4E7A-B5F6-CD9BCD3A9F16}"/>
    <cellStyle name="Normal 12 3 3 4 7" xfId="29880" xr:uid="{25954EC8-E0B7-457E-9F18-256018A6E3E1}"/>
    <cellStyle name="Normal 12 3 3 4 7 2" xfId="29881" xr:uid="{D166832C-FDCE-42E2-B108-38B9C51E47C0}"/>
    <cellStyle name="Normal 12 3 3 4 8" xfId="29882" xr:uid="{04FD9E05-831D-4E15-B413-6BC2CB36C18B}"/>
    <cellStyle name="Normal 12 3 3 4 8 2" xfId="29883" xr:uid="{3F9288B1-A43B-48B1-890D-D3ADF6AFC55D}"/>
    <cellStyle name="Normal 12 3 3 4 9" xfId="29884" xr:uid="{841ED2BA-801C-487C-8AE2-2ACC60848259}"/>
    <cellStyle name="Normal 12 3 3 4 9 2" xfId="29885" xr:uid="{66E15E49-EAF2-4232-9D2C-CFD143E4905E}"/>
    <cellStyle name="Normal 12 3 3 4_AAUP CBI Calc" xfId="29886" xr:uid="{5CEA7EE2-7BF6-435E-A675-D3BCC4ECAA25}"/>
    <cellStyle name="Normal 12 3 3 5" xfId="29887" xr:uid="{87B3A56C-F676-45D1-AC37-C1DF30EAB26C}"/>
    <cellStyle name="Normal 12 3 3 5 10" xfId="29888" xr:uid="{89CD43F9-447C-443D-A282-8A5262294F29}"/>
    <cellStyle name="Normal 12 3 3 5 2" xfId="29889" xr:uid="{02F7406A-4ED6-4C7C-AA2F-8B00C663FF6B}"/>
    <cellStyle name="Normal 12 3 3 5 2 2" xfId="29890" xr:uid="{96ED6C4F-C470-4E85-AFBD-BE9D995FAD1E}"/>
    <cellStyle name="Normal 12 3 3 5 2 2 2" xfId="29891" xr:uid="{953DC2BF-8FDB-45B0-B3E1-CD5A5EAA46DE}"/>
    <cellStyle name="Normal 12 3 3 5 2 2 2 2" xfId="29892" xr:uid="{8F8E3E4E-2F91-47A7-808A-24A847EF3751}"/>
    <cellStyle name="Normal 12 3 3 5 2 2 3" xfId="29893" xr:uid="{A9813DA1-6A30-4913-BB3E-39D03A026410}"/>
    <cellStyle name="Normal 12 3 3 5 2 2 3 2" xfId="29894" xr:uid="{9041EEA0-8EC4-4550-85D7-A9BBC835499A}"/>
    <cellStyle name="Normal 12 3 3 5 2 2 4" xfId="29895" xr:uid="{5FCE2AB4-798A-4C5E-B909-A02438A591DA}"/>
    <cellStyle name="Normal 12 3 3 5 2 2 4 2" xfId="29896" xr:uid="{376D6A3C-B425-4244-B6C3-2DEA26456C24}"/>
    <cellStyle name="Normal 12 3 3 5 2 2 5" xfId="29897" xr:uid="{4E865E22-FDFC-4D34-BD54-26289CF9E522}"/>
    <cellStyle name="Normal 12 3 3 5 2 2 5 2" xfId="29898" xr:uid="{D3C64D17-2E60-4BBA-B1FF-1B1EABAC64F8}"/>
    <cellStyle name="Normal 12 3 3 5 2 2 6" xfId="29899" xr:uid="{C0052117-3A49-493B-861F-B5FD7AD6F769}"/>
    <cellStyle name="Normal 12 3 3 5 2 2 6 2" xfId="29900" xr:uid="{BA83471D-EC2E-4189-A560-FAE755E24D99}"/>
    <cellStyle name="Normal 12 3 3 5 2 2 7" xfId="29901" xr:uid="{589DEFC3-F7F5-4BCC-8CD9-73F7D9593DFB}"/>
    <cellStyle name="Normal 12 3 3 5 2 2 7 2" xfId="29902" xr:uid="{897F783C-AAE3-4D45-84C8-C8EAF854CE2A}"/>
    <cellStyle name="Normal 12 3 3 5 2 2 8" xfId="29903" xr:uid="{386A98B3-E2B5-4CFF-A85D-1D239D686D10}"/>
    <cellStyle name="Normal 12 3 3 5 2 2_FY15" xfId="29904" xr:uid="{A874065A-5CD4-48ED-A104-1BFF0E1B6B4F}"/>
    <cellStyle name="Normal 12 3 3 5 2 3" xfId="29905" xr:uid="{DF8F58BB-0728-42A1-8CBF-824E0AF7BB4B}"/>
    <cellStyle name="Normal 12 3 3 5 2 3 2" xfId="29906" xr:uid="{05654D41-5F3F-42A3-BAC4-379957EEF3D9}"/>
    <cellStyle name="Normal 12 3 3 5 2 4" xfId="29907" xr:uid="{D1D28D81-5CF3-49B8-B4AD-348B4A63C29C}"/>
    <cellStyle name="Normal 12 3 3 5 2 4 2" xfId="29908" xr:uid="{3505EE7B-5126-4D8D-9D03-79C7A8CFE2E6}"/>
    <cellStyle name="Normal 12 3 3 5 2 5" xfId="29909" xr:uid="{3C9D7539-A2E6-47C1-B478-E4E7FFB54E21}"/>
    <cellStyle name="Normal 12 3 3 5 2 5 2" xfId="29910" xr:uid="{CC5A9F70-EE8D-4817-BC4E-C36F313466AC}"/>
    <cellStyle name="Normal 12 3 3 5 2 6" xfId="29911" xr:uid="{9797DFBD-C3ED-42C7-9A8C-864F8BF47D05}"/>
    <cellStyle name="Normal 12 3 3 5 2 6 2" xfId="29912" xr:uid="{78E756E0-8CB7-4BB2-8454-EE21EA6BFACC}"/>
    <cellStyle name="Normal 12 3 3 5 2 7" xfId="29913" xr:uid="{BE9B3BBF-E158-4C76-B9E8-D1BEF89808D0}"/>
    <cellStyle name="Normal 12 3 3 5 2 7 2" xfId="29914" xr:uid="{F68909BB-9CE8-4CF5-A7A3-9340F89DA955}"/>
    <cellStyle name="Normal 12 3 3 5 2 8" xfId="29915" xr:uid="{1F3B6DB1-19F8-466D-9A52-A8D983EC4CD1}"/>
    <cellStyle name="Normal 12 3 3 5 2 8 2" xfId="29916" xr:uid="{11CF62EB-E516-492D-94B2-6CD3B5CEBBAE}"/>
    <cellStyle name="Normal 12 3 3 5 2 9" xfId="29917" xr:uid="{4630C2F2-82CE-41DC-897B-8CF0972430B4}"/>
    <cellStyle name="Normal 12 3 3 5 2_FY15" xfId="29918" xr:uid="{525A2108-3C56-4D28-A76D-D62867885FDB}"/>
    <cellStyle name="Normal 12 3 3 5 3" xfId="29919" xr:uid="{53C37652-76DA-4493-845F-B5502399BB93}"/>
    <cellStyle name="Normal 12 3 3 5 3 2" xfId="29920" xr:uid="{E4556C79-0698-4B34-AAB7-403FCF8CD559}"/>
    <cellStyle name="Normal 12 3 3 5 3 2 2" xfId="29921" xr:uid="{763711F6-9FD5-46F6-8695-D9806F0CA2AC}"/>
    <cellStyle name="Normal 12 3 3 5 3 3" xfId="29922" xr:uid="{90A192E8-B26E-41CF-8B16-6C1C0299B7A5}"/>
    <cellStyle name="Normal 12 3 3 5 3 3 2" xfId="29923" xr:uid="{FC9DF8CA-6346-4C5F-AA7C-41F55E844096}"/>
    <cellStyle name="Normal 12 3 3 5 3 4" xfId="29924" xr:uid="{D24429B8-FB14-49D9-BC5E-339F3EDF0FBD}"/>
    <cellStyle name="Normal 12 3 3 5 3 4 2" xfId="29925" xr:uid="{D678195E-8280-48ED-B873-51831DE61F2E}"/>
    <cellStyle name="Normal 12 3 3 5 3 5" xfId="29926" xr:uid="{00C0215B-8E32-425E-9473-328B6FF8A72A}"/>
    <cellStyle name="Normal 12 3 3 5 3 5 2" xfId="29927" xr:uid="{95AC944D-A5D3-4B85-82F7-AB5627ECEA9E}"/>
    <cellStyle name="Normal 12 3 3 5 3 6" xfId="29928" xr:uid="{4257E528-5006-4688-902C-08587F32A0BF}"/>
    <cellStyle name="Normal 12 3 3 5 3 6 2" xfId="29929" xr:uid="{8410149D-B202-470D-9D9D-D70EA3DB4150}"/>
    <cellStyle name="Normal 12 3 3 5 3 7" xfId="29930" xr:uid="{86AA90E9-9CF1-400C-AFEA-6A99B10E855E}"/>
    <cellStyle name="Normal 12 3 3 5 3 7 2" xfId="29931" xr:uid="{78C96DF1-37BD-4171-B5F1-5E0B6FD10E95}"/>
    <cellStyle name="Normal 12 3 3 5 3 8" xfId="29932" xr:uid="{20419DD0-736F-4559-BD13-C6954D01BCE6}"/>
    <cellStyle name="Normal 12 3 3 5 3_FY15" xfId="29933" xr:uid="{27E8B5F0-8292-4AD2-AEA3-8AE0B4359651}"/>
    <cellStyle name="Normal 12 3 3 5 4" xfId="29934" xr:uid="{87F95FF6-202E-4CF0-AFB7-63F4E83B7CE9}"/>
    <cellStyle name="Normal 12 3 3 5 4 2" xfId="29935" xr:uid="{3247B50B-2517-4850-AA61-B9C7E7562494}"/>
    <cellStyle name="Normal 12 3 3 5 5" xfId="29936" xr:uid="{15E4F4DB-EB9A-4981-A849-6BEA62484FB4}"/>
    <cellStyle name="Normal 12 3 3 5 5 2" xfId="29937" xr:uid="{885BD269-BD3B-490C-A28E-4EA8B23C03B9}"/>
    <cellStyle name="Normal 12 3 3 5 6" xfId="29938" xr:uid="{BF93FEAE-1ECE-4355-B0C0-9481DE6FDFB0}"/>
    <cellStyle name="Normal 12 3 3 5 6 2" xfId="29939" xr:uid="{2B1923D9-77BA-4905-A273-4AC10F0CD2F4}"/>
    <cellStyle name="Normal 12 3 3 5 7" xfId="29940" xr:uid="{F54DCA5C-CCD6-402F-A197-1B433353E0A9}"/>
    <cellStyle name="Normal 12 3 3 5 7 2" xfId="29941" xr:uid="{0217F5F9-6DF6-490E-8945-39B1E3A43790}"/>
    <cellStyle name="Normal 12 3 3 5 8" xfId="29942" xr:uid="{E8189BEF-52DA-4D60-B80D-D5382E279284}"/>
    <cellStyle name="Normal 12 3 3 5 8 2" xfId="29943" xr:uid="{6FFC021C-53DA-4F6E-9B3B-49BC6B6BE016}"/>
    <cellStyle name="Normal 12 3 3 5 9" xfId="29944" xr:uid="{DCB69D4D-DE8D-4355-ABC1-B0CF454F7D5B}"/>
    <cellStyle name="Normal 12 3 3 5 9 2" xfId="29945" xr:uid="{80477DDE-AF75-4105-A22D-0EFDFF343BC5}"/>
    <cellStyle name="Normal 12 3 3 5_AAUP CBI Calc" xfId="29946" xr:uid="{3928AD05-C087-4938-BD62-16445E7A4BE5}"/>
    <cellStyle name="Normal 12 3 3 6" xfId="29947" xr:uid="{44A42B50-1EEE-41FC-9CCC-319C7353B1C0}"/>
    <cellStyle name="Normal 12 3 3 6 10" xfId="29948" xr:uid="{BBDB42C3-D664-4E22-8321-BF54DFCC30E9}"/>
    <cellStyle name="Normal 12 3 3 6 2" xfId="29949" xr:uid="{2EEBF62E-0D48-49BA-8A9C-C3D55B9EC955}"/>
    <cellStyle name="Normal 12 3 3 6 2 2" xfId="29950" xr:uid="{77C7E95B-A560-414B-ABBD-0FCD2F9C436F}"/>
    <cellStyle name="Normal 12 3 3 6 2 2 2" xfId="29951" xr:uid="{F6DA8FC8-14CA-4751-9AF9-DAE24364AE0B}"/>
    <cellStyle name="Normal 12 3 3 6 2 2 2 2" xfId="29952" xr:uid="{474BAED6-0E0A-4F1C-8CCB-0651FCBFA3BF}"/>
    <cellStyle name="Normal 12 3 3 6 2 2 3" xfId="29953" xr:uid="{7A5AA9CD-19D7-40F3-85F2-49A9DD51FCB8}"/>
    <cellStyle name="Normal 12 3 3 6 2 2 3 2" xfId="29954" xr:uid="{54EBEEF3-8CCA-450E-88EE-65E8A5CCD2AB}"/>
    <cellStyle name="Normal 12 3 3 6 2 2 4" xfId="29955" xr:uid="{14558BDB-4E7F-4BDC-A5F8-3C714037ED99}"/>
    <cellStyle name="Normal 12 3 3 6 2 2 4 2" xfId="29956" xr:uid="{AE3CCDED-379F-4C2E-9418-D86B09235C13}"/>
    <cellStyle name="Normal 12 3 3 6 2 2 5" xfId="29957" xr:uid="{18B1A28E-F706-4B26-BE2F-F30A2CC1FAC5}"/>
    <cellStyle name="Normal 12 3 3 6 2 2 5 2" xfId="29958" xr:uid="{73D2D495-04BC-4141-B330-1E157E4042F1}"/>
    <cellStyle name="Normal 12 3 3 6 2 2 6" xfId="29959" xr:uid="{73893A4F-EECC-446F-8D75-37FD6AA993DB}"/>
    <cellStyle name="Normal 12 3 3 6 2 2 6 2" xfId="29960" xr:uid="{19D2292D-18B0-492F-A2E0-E92C7C67468F}"/>
    <cellStyle name="Normal 12 3 3 6 2 2 7" xfId="29961" xr:uid="{D53733D0-168B-4C08-A28D-C33AB1DD2B0F}"/>
    <cellStyle name="Normal 12 3 3 6 2 2 7 2" xfId="29962" xr:uid="{F9989AF3-6ED6-44AD-A373-998900CC91DD}"/>
    <cellStyle name="Normal 12 3 3 6 2 2 8" xfId="29963" xr:uid="{71E70684-CF68-4AA6-AB54-921E1DEE8F37}"/>
    <cellStyle name="Normal 12 3 3 6 2 2_FY15" xfId="29964" xr:uid="{06981ACC-722C-413F-B3CB-6F0D06C0C3AF}"/>
    <cellStyle name="Normal 12 3 3 6 2 3" xfId="29965" xr:uid="{63204814-8C3A-4E71-B618-9C7CC6605276}"/>
    <cellStyle name="Normal 12 3 3 6 2 3 2" xfId="29966" xr:uid="{43568C1B-CD61-4647-A351-884D1F384AB8}"/>
    <cellStyle name="Normal 12 3 3 6 2 4" xfId="29967" xr:uid="{E6B7A8FD-6C97-417B-9284-D2B39DBFD784}"/>
    <cellStyle name="Normal 12 3 3 6 2 4 2" xfId="29968" xr:uid="{BE285E83-26DE-4A63-9E78-00286DAC5878}"/>
    <cellStyle name="Normal 12 3 3 6 2 5" xfId="29969" xr:uid="{A505FEF9-DD22-4988-8E61-324F2BEF1732}"/>
    <cellStyle name="Normal 12 3 3 6 2 5 2" xfId="29970" xr:uid="{ABFE1954-5E83-4CC8-8D7F-726637B4E2AF}"/>
    <cellStyle name="Normal 12 3 3 6 2 6" xfId="29971" xr:uid="{9EAF2ED2-ACB9-443F-BFA6-96E61076429D}"/>
    <cellStyle name="Normal 12 3 3 6 2 6 2" xfId="29972" xr:uid="{798D4B0D-1514-45D6-977D-9F5DE821E963}"/>
    <cellStyle name="Normal 12 3 3 6 2 7" xfId="29973" xr:uid="{69D60E5F-24FD-4ECE-82B6-B42C81BFAD6D}"/>
    <cellStyle name="Normal 12 3 3 6 2 7 2" xfId="29974" xr:uid="{2F459ED8-BB12-4DAE-9D51-9348F27DD9CC}"/>
    <cellStyle name="Normal 12 3 3 6 2 8" xfId="29975" xr:uid="{CA2681E9-6796-423E-B11D-373051E1065B}"/>
    <cellStyle name="Normal 12 3 3 6 2 8 2" xfId="29976" xr:uid="{CA9334D7-E12E-4E88-8A36-334120F5DE80}"/>
    <cellStyle name="Normal 12 3 3 6 2 9" xfId="29977" xr:uid="{868E4148-D862-4BE7-90E4-728F7C1A1DB8}"/>
    <cellStyle name="Normal 12 3 3 6 2_FY15" xfId="29978" xr:uid="{5C902D28-E524-4BC9-92BA-3CACD112E8C1}"/>
    <cellStyle name="Normal 12 3 3 6 3" xfId="29979" xr:uid="{91BB74E2-5A69-4555-9C17-33F29E97B9D7}"/>
    <cellStyle name="Normal 12 3 3 6 3 2" xfId="29980" xr:uid="{D450B07B-085F-4212-A050-50A789C00A1E}"/>
    <cellStyle name="Normal 12 3 3 6 3 2 2" xfId="29981" xr:uid="{92A30026-C98F-452B-8D79-AB4F344A69D3}"/>
    <cellStyle name="Normal 12 3 3 6 3 3" xfId="29982" xr:uid="{C1CCB0DD-7D51-43C9-BB1A-B3DCB634456C}"/>
    <cellStyle name="Normal 12 3 3 6 3 3 2" xfId="29983" xr:uid="{F158DCA3-4137-406C-8937-9EA4CB750C1A}"/>
    <cellStyle name="Normal 12 3 3 6 3 4" xfId="29984" xr:uid="{8CCBEA8A-5E35-410B-A838-70FFFAEE82E3}"/>
    <cellStyle name="Normal 12 3 3 6 3 4 2" xfId="29985" xr:uid="{C7A07221-1A3F-41D1-8992-84F245E44079}"/>
    <cellStyle name="Normal 12 3 3 6 3 5" xfId="29986" xr:uid="{0A251318-3FB0-4493-B7ED-7C7103B1DBF6}"/>
    <cellStyle name="Normal 12 3 3 6 3 5 2" xfId="29987" xr:uid="{4E46F51F-569C-40FB-B803-C278A1F58198}"/>
    <cellStyle name="Normal 12 3 3 6 3 6" xfId="29988" xr:uid="{679AA637-0E95-4E1A-BEA0-53E2FFA2EE0F}"/>
    <cellStyle name="Normal 12 3 3 6 3 6 2" xfId="29989" xr:uid="{5BB0E888-701E-4EDA-BD86-30FD753F37C6}"/>
    <cellStyle name="Normal 12 3 3 6 3 7" xfId="29990" xr:uid="{41A53685-7D29-4A2E-8473-770DB3FD7F18}"/>
    <cellStyle name="Normal 12 3 3 6 3 7 2" xfId="29991" xr:uid="{27192609-0D2E-4B5E-8C26-ED5E98A5DB04}"/>
    <cellStyle name="Normal 12 3 3 6 3 8" xfId="29992" xr:uid="{69ACBE2D-E8FC-4220-AEC7-9CE64B71BF09}"/>
    <cellStyle name="Normal 12 3 3 6 3_FY15" xfId="29993" xr:uid="{31FB9433-2366-4E30-9076-CB3181CF3105}"/>
    <cellStyle name="Normal 12 3 3 6 4" xfId="29994" xr:uid="{4A309A21-25E8-4000-B847-751761AE3122}"/>
    <cellStyle name="Normal 12 3 3 6 4 2" xfId="29995" xr:uid="{68DC8869-E8A0-43A7-852F-CA421FC8B9D2}"/>
    <cellStyle name="Normal 12 3 3 6 5" xfId="29996" xr:uid="{B2DE4C30-1084-4A1F-A1B2-6286C84421A1}"/>
    <cellStyle name="Normal 12 3 3 6 5 2" xfId="29997" xr:uid="{C54519DB-B5BF-4D9B-9F0A-F823167B03B0}"/>
    <cellStyle name="Normal 12 3 3 6 6" xfId="29998" xr:uid="{7FA6D991-EE75-4E90-9BB8-EA891129E294}"/>
    <cellStyle name="Normal 12 3 3 6 6 2" xfId="29999" xr:uid="{00ED86F9-E79C-448D-BCFD-7F5A89698EBD}"/>
    <cellStyle name="Normal 12 3 3 6 7" xfId="30000" xr:uid="{BC00C3EE-5F80-405F-9ED8-B3B68B3C7BF7}"/>
    <cellStyle name="Normal 12 3 3 6 7 2" xfId="30001" xr:uid="{C0E0387B-07A3-40E1-9119-29D7A9433C3D}"/>
    <cellStyle name="Normal 12 3 3 6 8" xfId="30002" xr:uid="{25D16086-4C54-4CD7-B0B4-9DABEF152DF8}"/>
    <cellStyle name="Normal 12 3 3 6 8 2" xfId="30003" xr:uid="{1CC4F245-5F5C-48D7-8371-7CC4E6BBB0C2}"/>
    <cellStyle name="Normal 12 3 3 6 9" xfId="30004" xr:uid="{D14C1E53-3FB7-4AF3-A55B-7D977DF7BF6B}"/>
    <cellStyle name="Normal 12 3 3 6 9 2" xfId="30005" xr:uid="{9D0822BF-8DBC-4A9A-87A4-C7AC2D8290E9}"/>
    <cellStyle name="Normal 12 3 3 6_AAUP CBI Calc" xfId="30006" xr:uid="{0EC6C9E4-855E-4006-AD72-FA96357FE6B6}"/>
    <cellStyle name="Normal 12 3 3 7" xfId="30007" xr:uid="{290DBA4B-DA5E-47B8-AD56-A7C8479A87E8}"/>
    <cellStyle name="Normal 12 3 3 7 10" xfId="30008" xr:uid="{EC410419-2EB2-4417-9FB0-C5BF0229D8EA}"/>
    <cellStyle name="Normal 12 3 3 7 2" xfId="30009" xr:uid="{CA086C90-3A54-435F-A451-A67A9FCF93DC}"/>
    <cellStyle name="Normal 12 3 3 7 2 2" xfId="30010" xr:uid="{9E0F79ED-31ED-4C5C-AB67-3BA16EA54FC5}"/>
    <cellStyle name="Normal 12 3 3 7 2 2 2" xfId="30011" xr:uid="{29837283-7F7D-4546-82D0-0BC9584ED351}"/>
    <cellStyle name="Normal 12 3 3 7 2 2 2 2" xfId="30012" xr:uid="{643867BD-9822-4C3B-904E-FCF43DD12B34}"/>
    <cellStyle name="Normal 12 3 3 7 2 2 3" xfId="30013" xr:uid="{5BEB2279-F6E4-464F-82B8-966945FBECD8}"/>
    <cellStyle name="Normal 12 3 3 7 2 2 3 2" xfId="30014" xr:uid="{1451155E-962B-4523-81EC-0B3DEF24C48F}"/>
    <cellStyle name="Normal 12 3 3 7 2 2 4" xfId="30015" xr:uid="{68DFDA78-96C9-49B8-8E34-D0D6513D7C4A}"/>
    <cellStyle name="Normal 12 3 3 7 2 2 4 2" xfId="30016" xr:uid="{A62CC3C3-5BF6-4E77-A0CA-B3627845CB0D}"/>
    <cellStyle name="Normal 12 3 3 7 2 2 5" xfId="30017" xr:uid="{7C292E85-81A5-49CA-8470-EC907E8E7003}"/>
    <cellStyle name="Normal 12 3 3 7 2 2 5 2" xfId="30018" xr:uid="{6FA09B1A-BCEC-4D32-8749-85BD1B60A69E}"/>
    <cellStyle name="Normal 12 3 3 7 2 2 6" xfId="30019" xr:uid="{E8F086B4-F121-4C13-A257-F16CB5D5997C}"/>
    <cellStyle name="Normal 12 3 3 7 2 2 6 2" xfId="30020" xr:uid="{75E17B90-FA23-4E72-A6A8-6D880BFB711D}"/>
    <cellStyle name="Normal 12 3 3 7 2 2 7" xfId="30021" xr:uid="{AF35F207-BC40-4DAE-99D1-13E93BBA145D}"/>
    <cellStyle name="Normal 12 3 3 7 2 2 7 2" xfId="30022" xr:uid="{715E45C1-7B19-457D-B5FA-DA2BFBEAB26C}"/>
    <cellStyle name="Normal 12 3 3 7 2 2 8" xfId="30023" xr:uid="{7C3437CF-74CD-49BE-A1A3-E621862D85EB}"/>
    <cellStyle name="Normal 12 3 3 7 2 2_FY15" xfId="30024" xr:uid="{7FF2BA72-41B3-4A2C-95FF-103C124EE081}"/>
    <cellStyle name="Normal 12 3 3 7 2 3" xfId="30025" xr:uid="{5A242176-8D27-4A4F-8BD9-43F5FAFDDD0A}"/>
    <cellStyle name="Normal 12 3 3 7 2 3 2" xfId="30026" xr:uid="{3912B824-EBA7-4726-ABC3-5A34139C691F}"/>
    <cellStyle name="Normal 12 3 3 7 2 4" xfId="30027" xr:uid="{5DC98F52-498C-4B86-83BF-8407556355AB}"/>
    <cellStyle name="Normal 12 3 3 7 2 4 2" xfId="30028" xr:uid="{1E35D731-9BCC-473D-9B40-34EEBE6BCA58}"/>
    <cellStyle name="Normal 12 3 3 7 2 5" xfId="30029" xr:uid="{A409EF16-71D1-4F91-B164-12A2C2F2E4BE}"/>
    <cellStyle name="Normal 12 3 3 7 2 5 2" xfId="30030" xr:uid="{F052A10B-D415-4AA9-9C10-39B5D8651BA8}"/>
    <cellStyle name="Normal 12 3 3 7 2 6" xfId="30031" xr:uid="{7208B307-812F-41F2-95B1-B2130D5F492F}"/>
    <cellStyle name="Normal 12 3 3 7 2 6 2" xfId="30032" xr:uid="{A60F1A70-3290-45CB-831A-46DB86543D71}"/>
    <cellStyle name="Normal 12 3 3 7 2 7" xfId="30033" xr:uid="{3A7BD437-8234-4B58-B4B2-C250DABDF570}"/>
    <cellStyle name="Normal 12 3 3 7 2 7 2" xfId="30034" xr:uid="{7164630C-7571-43BA-9EDA-C4493445AB67}"/>
    <cellStyle name="Normal 12 3 3 7 2 8" xfId="30035" xr:uid="{7680858C-4009-4EE3-9EA8-33CABF2FA2B6}"/>
    <cellStyle name="Normal 12 3 3 7 2 8 2" xfId="30036" xr:uid="{3EC5E342-5AED-4208-919B-ECD9EDDE1F68}"/>
    <cellStyle name="Normal 12 3 3 7 2 9" xfId="30037" xr:uid="{99FFC219-B105-43B6-8046-F0EC2E45EDCF}"/>
    <cellStyle name="Normal 12 3 3 7 2_FY15" xfId="30038" xr:uid="{F17DF6CC-25D6-481C-9EBB-12AB25EDF117}"/>
    <cellStyle name="Normal 12 3 3 7 3" xfId="30039" xr:uid="{2DEB4338-4E02-448F-B218-5C08A015CEF3}"/>
    <cellStyle name="Normal 12 3 3 7 3 2" xfId="30040" xr:uid="{5B858E1A-63DF-4564-80A7-91D73A1E8C1E}"/>
    <cellStyle name="Normal 12 3 3 7 3 2 2" xfId="30041" xr:uid="{D3F17171-86F2-4670-8962-1464086FB735}"/>
    <cellStyle name="Normal 12 3 3 7 3 3" xfId="30042" xr:uid="{7F145FE7-5EDA-48CF-ADF7-A73BECDA60F1}"/>
    <cellStyle name="Normal 12 3 3 7 3 3 2" xfId="30043" xr:uid="{999D0842-5DE0-421C-8D3E-BE7AF365D1A9}"/>
    <cellStyle name="Normal 12 3 3 7 3 4" xfId="30044" xr:uid="{B4E7A085-3E4F-4605-AB1A-5F6B2A0827E6}"/>
    <cellStyle name="Normal 12 3 3 7 3 4 2" xfId="30045" xr:uid="{7C6F4300-A649-4969-8887-D110C346A808}"/>
    <cellStyle name="Normal 12 3 3 7 3 5" xfId="30046" xr:uid="{D7EB83E5-A75B-4BF6-A6EE-8C7156D34C30}"/>
    <cellStyle name="Normal 12 3 3 7 3 5 2" xfId="30047" xr:uid="{D32BF851-660A-47A9-993E-AB7443B6DC84}"/>
    <cellStyle name="Normal 12 3 3 7 3 6" xfId="30048" xr:uid="{DF2B4374-93C9-40A6-B763-18E19916F405}"/>
    <cellStyle name="Normal 12 3 3 7 3 6 2" xfId="30049" xr:uid="{4B732F7B-1F70-4EF6-8AEA-E7FA1F3AD916}"/>
    <cellStyle name="Normal 12 3 3 7 3 7" xfId="30050" xr:uid="{0059EE2A-5DFB-4C27-A2B4-BB755BC71ED0}"/>
    <cellStyle name="Normal 12 3 3 7 3 7 2" xfId="30051" xr:uid="{F3AFB183-A9B5-4120-8F67-5523417E8581}"/>
    <cellStyle name="Normal 12 3 3 7 3 8" xfId="30052" xr:uid="{D9CCD323-3325-41A3-9D17-9F66659B7C60}"/>
    <cellStyle name="Normal 12 3 3 7 3_FY15" xfId="30053" xr:uid="{8DEC2CCB-744D-4EA0-805E-372FD2587220}"/>
    <cellStyle name="Normal 12 3 3 7 4" xfId="30054" xr:uid="{32D4D385-E3E2-4F5A-84CB-F80C04E3C4B1}"/>
    <cellStyle name="Normal 12 3 3 7 4 2" xfId="30055" xr:uid="{4EFD353B-AC94-426C-ACE1-FBA10291DABD}"/>
    <cellStyle name="Normal 12 3 3 7 5" xfId="30056" xr:uid="{E58D7245-9DE5-4796-BEAB-3EEC48805E5B}"/>
    <cellStyle name="Normal 12 3 3 7 5 2" xfId="30057" xr:uid="{34315F77-9271-4F75-B67E-BB0D65D7B2DB}"/>
    <cellStyle name="Normal 12 3 3 7 6" xfId="30058" xr:uid="{B75C6C23-BE14-4FD6-9C09-433CD13D770E}"/>
    <cellStyle name="Normal 12 3 3 7 6 2" xfId="30059" xr:uid="{B36B706C-DB31-47A4-81B0-751E437CB134}"/>
    <cellStyle name="Normal 12 3 3 7 7" xfId="30060" xr:uid="{34F17F03-B27A-4787-BBC5-E49DD7CE8EF3}"/>
    <cellStyle name="Normal 12 3 3 7 7 2" xfId="30061" xr:uid="{1351E92E-C265-4E34-9591-29E20E58EB36}"/>
    <cellStyle name="Normal 12 3 3 7 8" xfId="30062" xr:uid="{CC75B95F-D450-421D-B4C1-918835A6030D}"/>
    <cellStyle name="Normal 12 3 3 7 8 2" xfId="30063" xr:uid="{A15B5AEF-C280-49DA-85B0-CB32CF14EB7E}"/>
    <cellStyle name="Normal 12 3 3 7 9" xfId="30064" xr:uid="{52D8ADD5-0ECB-429F-9639-80E67B8046EA}"/>
    <cellStyle name="Normal 12 3 3 7 9 2" xfId="30065" xr:uid="{07E09941-50EC-492C-BA61-414572471771}"/>
    <cellStyle name="Normal 12 3 3 7_AAUP CBI Calc" xfId="30066" xr:uid="{59A4FFF2-E603-4739-8087-843A54778528}"/>
    <cellStyle name="Normal 12 3 3 8" xfId="30067" xr:uid="{2D79839E-9623-431C-9FA1-2AB2F75F38E6}"/>
    <cellStyle name="Normal 12 3 3 8 10" xfId="30068" xr:uid="{D6824698-5A62-40A0-9390-70E897878040}"/>
    <cellStyle name="Normal 12 3 3 8 2" xfId="30069" xr:uid="{8D8ED0F3-0640-4DDC-99EF-54555053D108}"/>
    <cellStyle name="Normal 12 3 3 8 2 2" xfId="30070" xr:uid="{BB03DA71-3F81-40B0-BE23-8F48A4D1F33B}"/>
    <cellStyle name="Normal 12 3 3 8 2 2 2" xfId="30071" xr:uid="{05B2C1B7-0C4F-4728-82EF-99D42306265C}"/>
    <cellStyle name="Normal 12 3 3 8 2 2 2 2" xfId="30072" xr:uid="{1CDBA05E-9B23-4AEC-8E07-2A156FB5852D}"/>
    <cellStyle name="Normal 12 3 3 8 2 2 3" xfId="30073" xr:uid="{6D6AB541-AE20-4A56-94DB-5EC2AD161E04}"/>
    <cellStyle name="Normal 12 3 3 8 2 2 3 2" xfId="30074" xr:uid="{AD79195C-A459-4CD2-BDB7-37BDA56A8859}"/>
    <cellStyle name="Normal 12 3 3 8 2 2 4" xfId="30075" xr:uid="{1379A8FE-8923-4246-9690-93EE3EB883A7}"/>
    <cellStyle name="Normal 12 3 3 8 2 2 4 2" xfId="30076" xr:uid="{8B2EA18A-35F2-4192-9F2F-FD2FDC29B50D}"/>
    <cellStyle name="Normal 12 3 3 8 2 2 5" xfId="30077" xr:uid="{14576EAE-663E-4669-B130-5BF5E1CF4C2C}"/>
    <cellStyle name="Normal 12 3 3 8 2 2 5 2" xfId="30078" xr:uid="{855ADE6A-2781-4B35-B0F6-A86BB122784D}"/>
    <cellStyle name="Normal 12 3 3 8 2 2 6" xfId="30079" xr:uid="{CF2CD387-7F09-4874-85FF-BB87EC3443F9}"/>
    <cellStyle name="Normal 12 3 3 8 2 2 6 2" xfId="30080" xr:uid="{27DF48EE-41AC-40B3-8864-B26572BD5848}"/>
    <cellStyle name="Normal 12 3 3 8 2 2 7" xfId="30081" xr:uid="{E6D67084-B8FC-4FA7-9DA5-BEC7154071EB}"/>
    <cellStyle name="Normal 12 3 3 8 2 2 7 2" xfId="30082" xr:uid="{6AB4D33A-318D-4657-9DF1-2422BB9271A9}"/>
    <cellStyle name="Normal 12 3 3 8 2 2 8" xfId="30083" xr:uid="{73D2D25D-ED48-4715-A751-7D16A7A7468E}"/>
    <cellStyle name="Normal 12 3 3 8 2 2_FY15" xfId="30084" xr:uid="{F0F3ACED-908E-42F2-B15A-6A5F0204C9CA}"/>
    <cellStyle name="Normal 12 3 3 8 2 3" xfId="30085" xr:uid="{94F85097-7122-4ED9-A2B6-A847D6458259}"/>
    <cellStyle name="Normal 12 3 3 8 2 3 2" xfId="30086" xr:uid="{2BA6A97E-236A-4003-938A-AAC393A227AC}"/>
    <cellStyle name="Normal 12 3 3 8 2 4" xfId="30087" xr:uid="{91DBD2F7-B974-4874-B136-D88D890585E0}"/>
    <cellStyle name="Normal 12 3 3 8 2 4 2" xfId="30088" xr:uid="{92408831-48CB-44F3-B7EC-8E1C7E4C2899}"/>
    <cellStyle name="Normal 12 3 3 8 2 5" xfId="30089" xr:uid="{C3A62D99-4AF1-47BA-9241-2CC85DCEC49A}"/>
    <cellStyle name="Normal 12 3 3 8 2 5 2" xfId="30090" xr:uid="{4EF68C28-3486-4D77-9A4E-457AB316F3AB}"/>
    <cellStyle name="Normal 12 3 3 8 2 6" xfId="30091" xr:uid="{0F64D2BD-3BFB-4CDB-9764-F184C32313B6}"/>
    <cellStyle name="Normal 12 3 3 8 2 6 2" xfId="30092" xr:uid="{9FA8E2AC-E5CA-428F-B87C-B008178120B9}"/>
    <cellStyle name="Normal 12 3 3 8 2 7" xfId="30093" xr:uid="{1829B31B-E847-4E7F-BC69-E8C34ABEEB50}"/>
    <cellStyle name="Normal 12 3 3 8 2 7 2" xfId="30094" xr:uid="{CD08C494-BA2B-4ADF-8894-6D98FA3CA5DD}"/>
    <cellStyle name="Normal 12 3 3 8 2 8" xfId="30095" xr:uid="{284E1711-8BD5-4C76-A054-434F7BAC33F2}"/>
    <cellStyle name="Normal 12 3 3 8 2 8 2" xfId="30096" xr:uid="{7D4176D0-E8B1-4D27-9ECF-C31C8759C96F}"/>
    <cellStyle name="Normal 12 3 3 8 2 9" xfId="30097" xr:uid="{85078797-3ABD-471E-BBDC-E57DD0FFEDE2}"/>
    <cellStyle name="Normal 12 3 3 8 2_FY15" xfId="30098" xr:uid="{AD0AA7EF-E103-4FA8-9193-1391301F3654}"/>
    <cellStyle name="Normal 12 3 3 8 3" xfId="30099" xr:uid="{EA270E0A-FB50-4F8A-A7E7-55F7C57D433B}"/>
    <cellStyle name="Normal 12 3 3 8 3 2" xfId="30100" xr:uid="{D175D848-DDED-4AEC-8ECD-D25F6DC0AA69}"/>
    <cellStyle name="Normal 12 3 3 8 3 2 2" xfId="30101" xr:uid="{C85EF13C-B5AB-4685-B631-16F286AE49C0}"/>
    <cellStyle name="Normal 12 3 3 8 3 3" xfId="30102" xr:uid="{3B30A384-C398-4BD7-AAFF-77AC3C72D41A}"/>
    <cellStyle name="Normal 12 3 3 8 3 3 2" xfId="30103" xr:uid="{00109988-494B-487E-909B-60B58179B4C7}"/>
    <cellStyle name="Normal 12 3 3 8 3 4" xfId="30104" xr:uid="{FFBB5218-CAB0-4FFB-8B20-30AD6BFB0AE6}"/>
    <cellStyle name="Normal 12 3 3 8 3 4 2" xfId="30105" xr:uid="{871F0FCA-3E05-4DBE-AACC-DA9A4510C9F7}"/>
    <cellStyle name="Normal 12 3 3 8 3 5" xfId="30106" xr:uid="{5D8EF19F-B425-4374-815E-BB34FDD93E99}"/>
    <cellStyle name="Normal 12 3 3 8 3 5 2" xfId="30107" xr:uid="{1A311AA1-5263-4D59-8D66-F638E570474E}"/>
    <cellStyle name="Normal 12 3 3 8 3 6" xfId="30108" xr:uid="{7AE173E4-05E6-4211-BBFC-5C42543C51A2}"/>
    <cellStyle name="Normal 12 3 3 8 3 6 2" xfId="30109" xr:uid="{655A2906-ECDC-4DFB-A3C9-308A083B6BEF}"/>
    <cellStyle name="Normal 12 3 3 8 3 7" xfId="30110" xr:uid="{E784588C-8756-4A75-8B7B-284784A9DF38}"/>
    <cellStyle name="Normal 12 3 3 8 3 7 2" xfId="30111" xr:uid="{723BDA38-8C89-4F68-A7B0-26528EE370D5}"/>
    <cellStyle name="Normal 12 3 3 8 3 8" xfId="30112" xr:uid="{B51F4F19-C079-43DB-8BCB-8D965EB9DC21}"/>
    <cellStyle name="Normal 12 3 3 8 3_FY15" xfId="30113" xr:uid="{B61FA0FF-9070-4F3A-B011-F0C3C224B94F}"/>
    <cellStyle name="Normal 12 3 3 8 4" xfId="30114" xr:uid="{F467968B-544A-46D8-AE3B-7FC23579CAF8}"/>
    <cellStyle name="Normal 12 3 3 8 4 2" xfId="30115" xr:uid="{27880398-5D93-4B12-B601-9A27B4254D68}"/>
    <cellStyle name="Normal 12 3 3 8 5" xfId="30116" xr:uid="{96198940-E893-454B-A41B-62526F22BB5A}"/>
    <cellStyle name="Normal 12 3 3 8 5 2" xfId="30117" xr:uid="{BFD33862-A786-4112-9A23-5D41013032F4}"/>
    <cellStyle name="Normal 12 3 3 8 6" xfId="30118" xr:uid="{41A4172C-CAD9-4AB3-A15E-F372F7811F96}"/>
    <cellStyle name="Normal 12 3 3 8 6 2" xfId="30119" xr:uid="{FF0335EE-97F9-42DB-9B55-DC6FA4A05637}"/>
    <cellStyle name="Normal 12 3 3 8 7" xfId="30120" xr:uid="{406B9938-54FC-445B-92EC-540B69A007EA}"/>
    <cellStyle name="Normal 12 3 3 8 7 2" xfId="30121" xr:uid="{3583D530-781D-424E-9FFF-4EC743A5AD7B}"/>
    <cellStyle name="Normal 12 3 3 8 8" xfId="30122" xr:uid="{8788736B-DF61-401C-B69D-A8A57FFF6B27}"/>
    <cellStyle name="Normal 12 3 3 8 8 2" xfId="30123" xr:uid="{A413E2E7-EBA3-4C42-88A4-04DFE64AA445}"/>
    <cellStyle name="Normal 12 3 3 8 9" xfId="30124" xr:uid="{BB294F5C-F921-4441-9747-0F67AC5CE7ED}"/>
    <cellStyle name="Normal 12 3 3 8 9 2" xfId="30125" xr:uid="{BE892687-5763-4736-90F8-DB8B742D0BB0}"/>
    <cellStyle name="Normal 12 3 3 8_AAUP CBI Calc" xfId="30126" xr:uid="{4E542D74-206F-401B-88BA-840A6D6B6AAE}"/>
    <cellStyle name="Normal 12 3 3 9" xfId="30127" xr:uid="{C8702E0A-8D0E-4394-9978-400A01B8C57A}"/>
    <cellStyle name="Normal 12 3 3 9 2" xfId="30128" xr:uid="{56C6C548-4553-492C-9FD9-8E2903789088}"/>
    <cellStyle name="Normal 12 3 3 9 2 2" xfId="30129" xr:uid="{06772FA9-2ABA-4681-98DE-21425C7FEDCF}"/>
    <cellStyle name="Normal 12 3 3 9 2 2 2" xfId="30130" xr:uid="{1267D550-5E71-4DA7-9D5B-FBBF61BEA429}"/>
    <cellStyle name="Normal 12 3 3 9 2 3" xfId="30131" xr:uid="{47B05099-6162-4858-96B5-BA35D0422A4F}"/>
    <cellStyle name="Normal 12 3 3 9 2 3 2" xfId="30132" xr:uid="{3F449E75-0F52-41AE-9CB3-B5A0C89B5091}"/>
    <cellStyle name="Normal 12 3 3 9 2 4" xfId="30133" xr:uid="{07EA27C9-DE17-4428-9783-9A8DCA6A22C7}"/>
    <cellStyle name="Normal 12 3 3 9 2 4 2" xfId="30134" xr:uid="{771446B4-E543-4F67-9401-E9FAC58891CC}"/>
    <cellStyle name="Normal 12 3 3 9 2 5" xfId="30135" xr:uid="{2CE9512F-1F6F-4532-93F4-CAD7B66C8016}"/>
    <cellStyle name="Normal 12 3 3 9 2 5 2" xfId="30136" xr:uid="{3341ED70-D071-4A4F-9915-56C7E06DD9E1}"/>
    <cellStyle name="Normal 12 3 3 9 2 6" xfId="30137" xr:uid="{7F6FA02B-F4C0-404C-8E94-D8DEAACBA69A}"/>
    <cellStyle name="Normal 12 3 3 9 2 6 2" xfId="30138" xr:uid="{518E4B8F-C638-4BC0-B7E4-070D5016C30F}"/>
    <cellStyle name="Normal 12 3 3 9 2 7" xfId="30139" xr:uid="{263C687D-134D-425C-ADCC-B916AFD04303}"/>
    <cellStyle name="Normal 12 3 3 9 2 7 2" xfId="30140" xr:uid="{A111257B-29DE-4D86-9434-AD05631F7078}"/>
    <cellStyle name="Normal 12 3 3 9 2 8" xfId="30141" xr:uid="{6A99EB8E-C49D-4E23-B092-76C6C8310DFA}"/>
    <cellStyle name="Normal 12 3 3 9 2_FY15" xfId="30142" xr:uid="{B2FA2D1D-83D2-47F2-9FB8-C4459B823B1C}"/>
    <cellStyle name="Normal 12 3 3 9 3" xfId="30143" xr:uid="{AA21C747-AAB9-4E12-83C8-00E22DAE0F1D}"/>
    <cellStyle name="Normal 12 3 3 9 3 2" xfId="30144" xr:uid="{3DF84E9A-C502-4623-BD34-B84C29530555}"/>
    <cellStyle name="Normal 12 3 3 9 4" xfId="30145" xr:uid="{22DC01EE-F304-490C-AB9A-4F0907146001}"/>
    <cellStyle name="Normal 12 3 3 9 4 2" xfId="30146" xr:uid="{BCE49A4E-DC0D-4C7E-8EA2-61A3D4BC8F8C}"/>
    <cellStyle name="Normal 12 3 3 9 5" xfId="30147" xr:uid="{2B93C81D-984C-4E35-90B4-4D5679ED840B}"/>
    <cellStyle name="Normal 12 3 3 9 5 2" xfId="30148" xr:uid="{A9DE8A84-63C9-463C-A585-A521126A7DD6}"/>
    <cellStyle name="Normal 12 3 3 9 6" xfId="30149" xr:uid="{34422184-622E-40FF-A848-A25A94C10ED3}"/>
    <cellStyle name="Normal 12 3 3 9 6 2" xfId="30150" xr:uid="{BBCE1300-616F-4084-AE82-5E78100B0CEE}"/>
    <cellStyle name="Normal 12 3 3 9 7" xfId="30151" xr:uid="{5F19F62F-515B-43E4-80B9-1AC511857B71}"/>
    <cellStyle name="Normal 12 3 3 9 7 2" xfId="30152" xr:uid="{1BB86588-D9F8-424A-9512-872F4942C655}"/>
    <cellStyle name="Normal 12 3 3 9 8" xfId="30153" xr:uid="{421A0026-A6F3-4172-AC7F-C69B39EBECBC}"/>
    <cellStyle name="Normal 12 3 3 9 8 2" xfId="30154" xr:uid="{99EE9556-A42D-4CF2-A1AF-BDB977768FD9}"/>
    <cellStyle name="Normal 12 3 3 9 9" xfId="30155" xr:uid="{C60C8EBE-02C1-4F13-98ED-1A342D579CD9}"/>
    <cellStyle name="Normal 12 3 3 9_FY15" xfId="30156" xr:uid="{AD653B27-13B6-4F0D-AC82-8C9F3CD2D584}"/>
    <cellStyle name="Normal 12 3 3_AAUP CBI Calc" xfId="30157" xr:uid="{C812CC27-8BA2-425D-B6D4-E1828C41C7E9}"/>
    <cellStyle name="Normal 12 3 4" xfId="30158" xr:uid="{A8324C0F-DD7F-4611-B969-E15ACCA4D037}"/>
    <cellStyle name="Normal 12 3 4 10" xfId="30159" xr:uid="{D5399DE6-9244-4341-984D-5F38EA145F9C}"/>
    <cellStyle name="Normal 12 3 4 10 2" xfId="30160" xr:uid="{5F310317-5816-4EB1-A0C2-8EA47350F7A9}"/>
    <cellStyle name="Normal 12 3 4 10 2 2" xfId="30161" xr:uid="{5AB9830C-803C-4972-A24B-BD6A03C32A10}"/>
    <cellStyle name="Normal 12 3 4 10 2 2 2" xfId="30162" xr:uid="{41B18BC9-EA1D-4327-9F71-27BD3BAF817F}"/>
    <cellStyle name="Normal 12 3 4 10 2 3" xfId="30163" xr:uid="{8685F928-8E24-42EC-977E-83E5B91979E0}"/>
    <cellStyle name="Normal 12 3 4 10 2 3 2" xfId="30164" xr:uid="{A88F43B3-947D-43B0-B1CC-43A4114F7A09}"/>
    <cellStyle name="Normal 12 3 4 10 2 4" xfId="30165" xr:uid="{79599987-F41A-47FF-8915-082BE731DC3E}"/>
    <cellStyle name="Normal 12 3 4 10 2 4 2" xfId="30166" xr:uid="{4448A372-DD65-44BB-8E3A-C8F376EC8A8A}"/>
    <cellStyle name="Normal 12 3 4 10 2 5" xfId="30167" xr:uid="{F10E2C48-7B10-4E12-96F1-54B22F67C4E8}"/>
    <cellStyle name="Normal 12 3 4 10 2 5 2" xfId="30168" xr:uid="{E42BA034-3918-4662-A7C4-5EAC3B55263A}"/>
    <cellStyle name="Normal 12 3 4 10 2 6" xfId="30169" xr:uid="{E6EAEBEA-15C4-4201-AFF9-8EF9AA441C9A}"/>
    <cellStyle name="Normal 12 3 4 10 2 6 2" xfId="30170" xr:uid="{2D83A725-8CD2-4D6B-A162-7DDFCA964B3C}"/>
    <cellStyle name="Normal 12 3 4 10 2 7" xfId="30171" xr:uid="{147A5BEE-70BC-4F22-8DA0-8193B2A37E7F}"/>
    <cellStyle name="Normal 12 3 4 10 2 7 2" xfId="30172" xr:uid="{C331B230-2A42-4F61-9AB1-0EF8DAAAD7E3}"/>
    <cellStyle name="Normal 12 3 4 10 2 8" xfId="30173" xr:uid="{C57F6719-33E2-418C-99A1-5A138FC8C10F}"/>
    <cellStyle name="Normal 12 3 4 10 2_FY15" xfId="30174" xr:uid="{B6735D71-1ED0-4652-ABC6-D53919EBB704}"/>
    <cellStyle name="Normal 12 3 4 10 3" xfId="30175" xr:uid="{D72AD92F-3F26-465B-A741-72DA464E87A4}"/>
    <cellStyle name="Normal 12 3 4 10 3 2" xfId="30176" xr:uid="{DD310FC5-57CA-47D1-9FDA-DC8E69A9BEAE}"/>
    <cellStyle name="Normal 12 3 4 10 4" xfId="30177" xr:uid="{63FEE713-E5C0-4D1B-BF89-C22E40BCBCE6}"/>
    <cellStyle name="Normal 12 3 4 10 4 2" xfId="30178" xr:uid="{CD797765-BEAB-4984-86E9-4F318FFAB7EF}"/>
    <cellStyle name="Normal 12 3 4 10 5" xfId="30179" xr:uid="{2FF9A46D-72D2-4A58-A795-4015402DF686}"/>
    <cellStyle name="Normal 12 3 4 10 5 2" xfId="30180" xr:uid="{62FD2811-9D1A-4E6B-B024-8FE682FE3CB3}"/>
    <cellStyle name="Normal 12 3 4 10 6" xfId="30181" xr:uid="{7B79BCDF-57BE-49FF-96A3-BAE391CE51C0}"/>
    <cellStyle name="Normal 12 3 4 10 6 2" xfId="30182" xr:uid="{EA73D85C-825C-4E31-B1D4-2DD8F818BD9E}"/>
    <cellStyle name="Normal 12 3 4 10 7" xfId="30183" xr:uid="{B2C3A02C-9AAA-46F4-B252-EE16B3EBBD17}"/>
    <cellStyle name="Normal 12 3 4 10 7 2" xfId="30184" xr:uid="{D142DF81-694D-48AB-9840-7C315192A568}"/>
    <cellStyle name="Normal 12 3 4 10 8" xfId="30185" xr:uid="{886A7CEC-A03B-42C8-AE79-70C754395CCC}"/>
    <cellStyle name="Normal 12 3 4 10 8 2" xfId="30186" xr:uid="{F6DDE6D9-05C1-4BC3-A49B-6CE6F8409F05}"/>
    <cellStyle name="Normal 12 3 4 10 9" xfId="30187" xr:uid="{89A59232-D638-4996-85F7-1685C68FD68F}"/>
    <cellStyle name="Normal 12 3 4 10_FY15" xfId="30188" xr:uid="{EAE1C917-246D-41AB-92BC-FA7779A4EEC2}"/>
    <cellStyle name="Normal 12 3 4 11" xfId="30189" xr:uid="{24929415-F0AF-47BC-9484-C78B4B588741}"/>
    <cellStyle name="Normal 12 3 4 11 2" xfId="30190" xr:uid="{FB800DFA-90E4-40D3-9BA6-14C492768F14}"/>
    <cellStyle name="Normal 12 3 4 11 2 2" xfId="30191" xr:uid="{D4D477C2-49F0-40AF-8CE6-EA299BA6BF29}"/>
    <cellStyle name="Normal 12 3 4 11 3" xfId="30192" xr:uid="{44F53762-07D7-465D-89FC-B5287BECF390}"/>
    <cellStyle name="Normal 12 3 4 11 3 2" xfId="30193" xr:uid="{824867AD-425E-4E67-A030-0F2DB3869F8E}"/>
    <cellStyle name="Normal 12 3 4 11 4" xfId="30194" xr:uid="{D32E6A31-7D01-4106-8FB1-D567E5408A79}"/>
    <cellStyle name="Normal 12 3 4 11 4 2" xfId="30195" xr:uid="{6D6C88E5-C45A-4A0A-928D-0644AEFA5B69}"/>
    <cellStyle name="Normal 12 3 4 11 5" xfId="30196" xr:uid="{7FD0C1BF-61AA-4E27-835C-91E0216002DB}"/>
    <cellStyle name="Normal 12 3 4 11 5 2" xfId="30197" xr:uid="{BC138322-F1AD-4AD2-BA8C-700839F35F38}"/>
    <cellStyle name="Normal 12 3 4 11 6" xfId="30198" xr:uid="{875E8F1D-85E6-477B-9536-638AEE248814}"/>
    <cellStyle name="Normal 12 3 4 11 6 2" xfId="30199" xr:uid="{216ACD85-FCDC-460D-BDB4-F5F31404FE74}"/>
    <cellStyle name="Normal 12 3 4 11 7" xfId="30200" xr:uid="{C871657E-4615-4B73-BD75-918814650A03}"/>
    <cellStyle name="Normal 12 3 4 11 7 2" xfId="30201" xr:uid="{3EEB47EB-D000-458C-BBAF-C07EEFBFCDA1}"/>
    <cellStyle name="Normal 12 3 4 11 8" xfId="30202" xr:uid="{922FEF6B-62B4-4D93-8C8B-C6F540430919}"/>
    <cellStyle name="Normal 12 3 4 11_FY15" xfId="30203" xr:uid="{3B4F0D18-6352-47FA-B94E-116DB1506720}"/>
    <cellStyle name="Normal 12 3 4 12" xfId="30204" xr:uid="{8FD540A8-F9C1-4330-B724-29F9E15E3374}"/>
    <cellStyle name="Normal 12 3 4 12 2" xfId="30205" xr:uid="{2648CE78-428B-4B18-8038-F1E3CD1421BF}"/>
    <cellStyle name="Normal 12 3 4 13" xfId="30206" xr:uid="{790E9CB2-C6FF-484F-8A7B-494B21421ED7}"/>
    <cellStyle name="Normal 12 3 4 13 2" xfId="30207" xr:uid="{5140ADCB-2687-45C9-9A00-60447231E83D}"/>
    <cellStyle name="Normal 12 3 4 14" xfId="30208" xr:uid="{4FF8AD3F-794F-409E-85E8-BFB512E30483}"/>
    <cellStyle name="Normal 12 3 4 14 2" xfId="30209" xr:uid="{7A627AFF-D7F8-4385-B28E-5DD3ABA75DC4}"/>
    <cellStyle name="Normal 12 3 4 15" xfId="30210" xr:uid="{87F82C78-1065-4A4F-A9B1-C55DF4106271}"/>
    <cellStyle name="Normal 12 3 4 15 2" xfId="30211" xr:uid="{84B87C1D-BA4D-42A7-8AE4-88CD853EE82F}"/>
    <cellStyle name="Normal 12 3 4 16" xfId="30212" xr:uid="{334B4F39-FA94-4231-BEB7-16AEC127FF26}"/>
    <cellStyle name="Normal 12 3 4 16 2" xfId="30213" xr:uid="{0C6FFBC2-8C7A-4D24-BD1F-DE1652ACAC97}"/>
    <cellStyle name="Normal 12 3 4 17" xfId="30214" xr:uid="{972B183F-F8CB-433E-9C44-30FFF6A1602C}"/>
    <cellStyle name="Normal 12 3 4 17 2" xfId="30215" xr:uid="{91CB536E-9B52-447D-94F0-3E216774AEE4}"/>
    <cellStyle name="Normal 12 3 4 18" xfId="30216" xr:uid="{57C59041-107D-4499-B87F-55D79320B9CC}"/>
    <cellStyle name="Normal 12 3 4 2" xfId="30217" xr:uid="{A2F2EEF1-B295-4D73-A85C-FAACE52EE598}"/>
    <cellStyle name="Normal 12 3 4 2 10" xfId="30218" xr:uid="{FB4E1168-CDE1-456C-ACAB-838287183C10}"/>
    <cellStyle name="Normal 12 3 4 2 10 2" xfId="30219" xr:uid="{22828890-714B-4A2C-944F-8C6A06837FE4}"/>
    <cellStyle name="Normal 12 3 4 2 11" xfId="30220" xr:uid="{5DFC9F3B-2A50-4D56-A83B-7F259380F056}"/>
    <cellStyle name="Normal 12 3 4 2 11 2" xfId="30221" xr:uid="{E7B48F2C-57C0-4543-B3FB-67509E7D407B}"/>
    <cellStyle name="Normal 12 3 4 2 12" xfId="30222" xr:uid="{5A2DE294-ED74-45A8-8E6E-7C3832831C44}"/>
    <cellStyle name="Normal 12 3 4 2 12 2" xfId="30223" xr:uid="{CB734D34-6965-431B-8B27-877EABAF473C}"/>
    <cellStyle name="Normal 12 3 4 2 13" xfId="30224" xr:uid="{95F9249B-5642-4B4D-B571-0801727DC36F}"/>
    <cellStyle name="Normal 12 3 4 2 13 2" xfId="30225" xr:uid="{4B2400CB-6757-406E-9894-E794B6A25800}"/>
    <cellStyle name="Normal 12 3 4 2 14" xfId="30226" xr:uid="{106851CD-6059-49B4-9FBD-3199E4B72F9B}"/>
    <cellStyle name="Normal 12 3 4 2 14 2" xfId="30227" xr:uid="{51E8AF02-F196-42A7-87EC-EA67937A354A}"/>
    <cellStyle name="Normal 12 3 4 2 15" xfId="30228" xr:uid="{377E938D-B12B-49B5-A3E9-3A749EFA8BED}"/>
    <cellStyle name="Normal 12 3 4 2 15 2" xfId="30229" xr:uid="{6D62E899-20C0-4BF4-869E-BE10FB918E4F}"/>
    <cellStyle name="Normal 12 3 4 2 16" xfId="30230" xr:uid="{71763433-2140-4618-88F9-3F6D47751D55}"/>
    <cellStyle name="Normal 12 3 4 2 2" xfId="30231" xr:uid="{2173DE29-C5AB-4F93-8E35-C02A152100D2}"/>
    <cellStyle name="Normal 12 3 4 2 2 10" xfId="30232" xr:uid="{78293B41-A1D0-4604-8B1C-394AF5DA7E25}"/>
    <cellStyle name="Normal 12 3 4 2 2 10 2" xfId="30233" xr:uid="{F9A72EC4-CE14-4284-B448-4FC295820786}"/>
    <cellStyle name="Normal 12 3 4 2 2 11" xfId="30234" xr:uid="{7B31DA15-C9B8-48EA-A519-CB9064F977F6}"/>
    <cellStyle name="Normal 12 3 4 2 2 11 2" xfId="30235" xr:uid="{B05E414A-B7EC-48E7-B96D-3B17984B544D}"/>
    <cellStyle name="Normal 12 3 4 2 2 12" xfId="30236" xr:uid="{6D76D94D-854A-491D-8A7C-3DD436EFF400}"/>
    <cellStyle name="Normal 12 3 4 2 2 2" xfId="30237" xr:uid="{753DE416-6C85-4752-9F6A-7FFAD7BE16A7}"/>
    <cellStyle name="Normal 12 3 4 2 2 2 10" xfId="30238" xr:uid="{5F60C1C2-B25F-42C0-982F-D21E8E1252AD}"/>
    <cellStyle name="Normal 12 3 4 2 2 2 2" xfId="30239" xr:uid="{47369314-18CB-40DD-9159-74705E4FBE2A}"/>
    <cellStyle name="Normal 12 3 4 2 2 2 2 2" xfId="30240" xr:uid="{71F7662B-86E8-4C99-B570-BDFBF9A53D23}"/>
    <cellStyle name="Normal 12 3 4 2 2 2 2 2 2" xfId="30241" xr:uid="{422DABA1-CA57-4264-8B5B-F2C145CB5526}"/>
    <cellStyle name="Normal 12 3 4 2 2 2 2 2 2 2" xfId="30242" xr:uid="{EBDA8C5C-0463-49CF-8417-036A5A9546D7}"/>
    <cellStyle name="Normal 12 3 4 2 2 2 2 2 3" xfId="30243" xr:uid="{825062A2-3664-4991-8604-E2658028300D}"/>
    <cellStyle name="Normal 12 3 4 2 2 2 2 2 3 2" xfId="30244" xr:uid="{2710D8F3-1502-48EE-9E93-7B5379DF3719}"/>
    <cellStyle name="Normal 12 3 4 2 2 2 2 2 4" xfId="30245" xr:uid="{6CAAD25E-5B71-4415-BA3C-DABC18E9D607}"/>
    <cellStyle name="Normal 12 3 4 2 2 2 2 2 4 2" xfId="30246" xr:uid="{1E141DB2-379F-4815-A1C8-E22DB4F56391}"/>
    <cellStyle name="Normal 12 3 4 2 2 2 2 2 5" xfId="30247" xr:uid="{CCE7F710-5404-483E-943B-ECE8752083CD}"/>
    <cellStyle name="Normal 12 3 4 2 2 2 2 2 5 2" xfId="30248" xr:uid="{23018A18-2302-44DA-B8DB-F4D33E533FB1}"/>
    <cellStyle name="Normal 12 3 4 2 2 2 2 2 6" xfId="30249" xr:uid="{977262D5-060E-464A-84A2-D82BC2315B3D}"/>
    <cellStyle name="Normal 12 3 4 2 2 2 2 2 6 2" xfId="30250" xr:uid="{5092C92B-FDFC-4D94-BD88-E6E50D3CEF1F}"/>
    <cellStyle name="Normal 12 3 4 2 2 2 2 2 7" xfId="30251" xr:uid="{4F8A5F8A-1494-4E99-9C7A-D831A4244050}"/>
    <cellStyle name="Normal 12 3 4 2 2 2 2 2 7 2" xfId="30252" xr:uid="{1E899197-91DA-4085-BB39-AB8122C27F02}"/>
    <cellStyle name="Normal 12 3 4 2 2 2 2 2 8" xfId="30253" xr:uid="{37C6759C-270D-4697-B533-16FC98D96370}"/>
    <cellStyle name="Normal 12 3 4 2 2 2 2 2_FY15" xfId="30254" xr:uid="{E104ED92-198E-4459-BB97-68A11E72BBDC}"/>
    <cellStyle name="Normal 12 3 4 2 2 2 2 3" xfId="30255" xr:uid="{1D751DD0-D7F0-43D1-BEAF-C673308F8C66}"/>
    <cellStyle name="Normal 12 3 4 2 2 2 2 3 2" xfId="30256" xr:uid="{9D7FF52C-F95C-4D6D-974F-D780BFCE2A11}"/>
    <cellStyle name="Normal 12 3 4 2 2 2 2 4" xfId="30257" xr:uid="{EE934951-72BD-43B0-A8A6-9CC603994055}"/>
    <cellStyle name="Normal 12 3 4 2 2 2 2 4 2" xfId="30258" xr:uid="{7F7BA2E9-1AA2-43C4-9957-6BE86E2084AF}"/>
    <cellStyle name="Normal 12 3 4 2 2 2 2 5" xfId="30259" xr:uid="{ED73BFAF-2413-4452-97D2-4D13DE8BB177}"/>
    <cellStyle name="Normal 12 3 4 2 2 2 2 5 2" xfId="30260" xr:uid="{27D8F595-C1FD-4D7B-9CF4-E4E7C3F30DB2}"/>
    <cellStyle name="Normal 12 3 4 2 2 2 2 6" xfId="30261" xr:uid="{29CC7531-C82A-467A-B259-4B000E29F03C}"/>
    <cellStyle name="Normal 12 3 4 2 2 2 2 6 2" xfId="30262" xr:uid="{59BB3FAB-49FE-442C-AA0E-EABAC4A92A58}"/>
    <cellStyle name="Normal 12 3 4 2 2 2 2 7" xfId="30263" xr:uid="{C9C34692-A53F-4212-B27A-D98692888360}"/>
    <cellStyle name="Normal 12 3 4 2 2 2 2 7 2" xfId="30264" xr:uid="{A7F1C1C4-CFE7-41DF-A94E-F4D77DDF6201}"/>
    <cellStyle name="Normal 12 3 4 2 2 2 2 8" xfId="30265" xr:uid="{D1EFB04D-E4DD-4B52-85FF-C0A90DC88AED}"/>
    <cellStyle name="Normal 12 3 4 2 2 2 2 8 2" xfId="30266" xr:uid="{8D25E191-9246-4E09-9698-6DE082E61FFF}"/>
    <cellStyle name="Normal 12 3 4 2 2 2 2 9" xfId="30267" xr:uid="{314E5B77-50C5-4E29-B563-6DBAA520484B}"/>
    <cellStyle name="Normal 12 3 4 2 2 2 2_FY15" xfId="30268" xr:uid="{A6FA0EFA-1F02-4456-812D-360D40B6B922}"/>
    <cellStyle name="Normal 12 3 4 2 2 2 3" xfId="30269" xr:uid="{6EAB9491-1BAF-47E0-BFDA-0E05AE0BF70D}"/>
    <cellStyle name="Normal 12 3 4 2 2 2 3 2" xfId="30270" xr:uid="{D7A3AC40-F67B-4CD9-AE58-C3CAFF0FB533}"/>
    <cellStyle name="Normal 12 3 4 2 2 2 3 2 2" xfId="30271" xr:uid="{A62B2BB1-7B63-4E86-A234-2F7EA9F03B91}"/>
    <cellStyle name="Normal 12 3 4 2 2 2 3 3" xfId="30272" xr:uid="{A7F913A0-1B78-456A-AFC0-A6CC726DB48C}"/>
    <cellStyle name="Normal 12 3 4 2 2 2 3 3 2" xfId="30273" xr:uid="{281159FB-E9B3-459E-86E0-BBE2FDA30BCB}"/>
    <cellStyle name="Normal 12 3 4 2 2 2 3 4" xfId="30274" xr:uid="{DEB08FB8-C6D1-4131-BE89-AAB30A0F2710}"/>
    <cellStyle name="Normal 12 3 4 2 2 2 3 4 2" xfId="30275" xr:uid="{8CD28A61-D2C1-411A-8350-57BB101F4FCB}"/>
    <cellStyle name="Normal 12 3 4 2 2 2 3 5" xfId="30276" xr:uid="{D565E71E-487D-43E5-8BC8-EA1430CDDC8A}"/>
    <cellStyle name="Normal 12 3 4 2 2 2 3 5 2" xfId="30277" xr:uid="{D3EBDF02-5A97-4188-A9C4-D93FA2C168D0}"/>
    <cellStyle name="Normal 12 3 4 2 2 2 3 6" xfId="30278" xr:uid="{366907F6-AE71-495B-AC58-7D38A19AE3FB}"/>
    <cellStyle name="Normal 12 3 4 2 2 2 3 6 2" xfId="30279" xr:uid="{18282B86-E4E6-4C68-83CB-7CA45DDBE77F}"/>
    <cellStyle name="Normal 12 3 4 2 2 2 3 7" xfId="30280" xr:uid="{E9EDA5B9-C1F6-40EA-B4EE-456102E4AF7C}"/>
    <cellStyle name="Normal 12 3 4 2 2 2 3 7 2" xfId="30281" xr:uid="{533C53B6-CDE3-48ED-B29B-3A3B1EE6990B}"/>
    <cellStyle name="Normal 12 3 4 2 2 2 3 8" xfId="30282" xr:uid="{FDE22008-235F-4F5A-A2FA-CE67D0BA408F}"/>
    <cellStyle name="Normal 12 3 4 2 2 2 3_FY15" xfId="30283" xr:uid="{13D0466E-4BC7-4AF6-B69D-E06942082488}"/>
    <cellStyle name="Normal 12 3 4 2 2 2 4" xfId="30284" xr:uid="{EFA0A1C5-8DE4-474B-B258-6B6DFB9F2856}"/>
    <cellStyle name="Normal 12 3 4 2 2 2 4 2" xfId="30285" xr:uid="{1B4B86EA-2721-4BF4-A6EA-F464E8759846}"/>
    <cellStyle name="Normal 12 3 4 2 2 2 5" xfId="30286" xr:uid="{8C7EE5E5-D541-456D-A245-C032504B93AB}"/>
    <cellStyle name="Normal 12 3 4 2 2 2 5 2" xfId="30287" xr:uid="{F518DAA3-CC84-40F8-B52E-ACF5A59F7B2D}"/>
    <cellStyle name="Normal 12 3 4 2 2 2 6" xfId="30288" xr:uid="{E676B609-A315-4FC8-B490-5CD4109245D5}"/>
    <cellStyle name="Normal 12 3 4 2 2 2 6 2" xfId="30289" xr:uid="{C6692941-7673-4FF0-BC78-8BF41C7C16CD}"/>
    <cellStyle name="Normal 12 3 4 2 2 2 7" xfId="30290" xr:uid="{1E267573-7869-464D-9047-CF9EF5553B40}"/>
    <cellStyle name="Normal 12 3 4 2 2 2 7 2" xfId="30291" xr:uid="{3126E169-10EE-4F4B-AB1C-69B0EC34A67B}"/>
    <cellStyle name="Normal 12 3 4 2 2 2 8" xfId="30292" xr:uid="{D9198F63-8CD2-424D-A1DA-3ED3B0FDD1AC}"/>
    <cellStyle name="Normal 12 3 4 2 2 2 8 2" xfId="30293" xr:uid="{937A3E39-AD8F-4CBE-B756-0029D38DC62E}"/>
    <cellStyle name="Normal 12 3 4 2 2 2 9" xfId="30294" xr:uid="{D36C3798-3526-4811-8B1E-F2CBA3736E1A}"/>
    <cellStyle name="Normal 12 3 4 2 2 2 9 2" xfId="30295" xr:uid="{442C5D9E-358C-4639-BB76-1157D5601AEB}"/>
    <cellStyle name="Normal 12 3 4 2 2 2_AAUP CBI Calc" xfId="30296" xr:uid="{4C201857-80EA-4984-A848-279DB3FDF0F9}"/>
    <cellStyle name="Normal 12 3 4 2 2 3" xfId="30297" xr:uid="{5458E49D-1F1B-4F92-B243-B99C3E37D9DE}"/>
    <cellStyle name="Normal 12 3 4 2 2 3 2" xfId="30298" xr:uid="{F1639AE1-66B6-4C25-BDF0-64E61E4A3B7C}"/>
    <cellStyle name="Normal 12 3 4 2 2 3 2 2" xfId="30299" xr:uid="{FB2B6FC2-5240-4CE2-9B7F-F9E5076208D6}"/>
    <cellStyle name="Normal 12 3 4 2 2 3 2 2 2" xfId="30300" xr:uid="{D6C72793-BD7D-422E-B942-62C8FAF6479A}"/>
    <cellStyle name="Normal 12 3 4 2 2 3 2 3" xfId="30301" xr:uid="{77D4C52D-655D-4857-9A52-68364A3C9F5C}"/>
    <cellStyle name="Normal 12 3 4 2 2 3 2 3 2" xfId="30302" xr:uid="{3281A5D5-0155-440A-9D95-CAE8D200ECF5}"/>
    <cellStyle name="Normal 12 3 4 2 2 3 2 4" xfId="30303" xr:uid="{77E82775-A2EF-4B9C-BE98-78260AE7457E}"/>
    <cellStyle name="Normal 12 3 4 2 2 3 2 4 2" xfId="30304" xr:uid="{755D1EBE-4DA1-40A9-ABCB-6FDE8974E296}"/>
    <cellStyle name="Normal 12 3 4 2 2 3 2 5" xfId="30305" xr:uid="{A016F7BA-C482-4525-9F6F-D8B1B36797BA}"/>
    <cellStyle name="Normal 12 3 4 2 2 3 2 5 2" xfId="30306" xr:uid="{C62D7235-96EE-4016-A12A-823B11F23575}"/>
    <cellStyle name="Normal 12 3 4 2 2 3 2 6" xfId="30307" xr:uid="{22D8DA4A-9E88-4B2F-9AF6-55F37A97279D}"/>
    <cellStyle name="Normal 12 3 4 2 2 3 2 6 2" xfId="30308" xr:uid="{15ED9C6E-2F04-42EC-AB1E-6C35308F7745}"/>
    <cellStyle name="Normal 12 3 4 2 2 3 2 7" xfId="30309" xr:uid="{6EBD3B74-2BAB-4878-8267-A57702498AC3}"/>
    <cellStyle name="Normal 12 3 4 2 2 3 2 7 2" xfId="30310" xr:uid="{86EF4E4B-8FFF-43DC-A96D-65A77AABB670}"/>
    <cellStyle name="Normal 12 3 4 2 2 3 2 8" xfId="30311" xr:uid="{A583222F-E82B-4FDD-916D-C3B7665B05D1}"/>
    <cellStyle name="Normal 12 3 4 2 2 3 2_FY15" xfId="30312" xr:uid="{26876840-E43E-4A6A-821C-BD8EF6D01E4F}"/>
    <cellStyle name="Normal 12 3 4 2 2 3 3" xfId="30313" xr:uid="{A0C29E18-3AB8-43DE-BA77-1D72A13E9556}"/>
    <cellStyle name="Normal 12 3 4 2 2 3 3 2" xfId="30314" xr:uid="{93DEDB38-6966-4031-86DE-EC5AA4434A6C}"/>
    <cellStyle name="Normal 12 3 4 2 2 3 4" xfId="30315" xr:uid="{F8FC0A6F-E9F3-4588-BC53-459BE94CFECC}"/>
    <cellStyle name="Normal 12 3 4 2 2 3 4 2" xfId="30316" xr:uid="{9F1B9B24-317C-4BA1-A71B-165816A2CFBF}"/>
    <cellStyle name="Normal 12 3 4 2 2 3 5" xfId="30317" xr:uid="{8AA60280-2E6D-443B-80EA-2E17BCE79983}"/>
    <cellStyle name="Normal 12 3 4 2 2 3 5 2" xfId="30318" xr:uid="{166BEF22-59FE-41D7-A694-E1B545D346C7}"/>
    <cellStyle name="Normal 12 3 4 2 2 3 6" xfId="30319" xr:uid="{569F842C-D015-4B22-BECA-0E86FDAE0391}"/>
    <cellStyle name="Normal 12 3 4 2 2 3 6 2" xfId="30320" xr:uid="{DA4346F2-F4B2-41F8-88CB-2372B78B7549}"/>
    <cellStyle name="Normal 12 3 4 2 2 3 7" xfId="30321" xr:uid="{0367127B-EEA0-4CC6-98A6-C60E85BCAEFD}"/>
    <cellStyle name="Normal 12 3 4 2 2 3 7 2" xfId="30322" xr:uid="{26C4B25E-AD68-4D33-92B8-2777BDFB83D4}"/>
    <cellStyle name="Normal 12 3 4 2 2 3 8" xfId="30323" xr:uid="{7BC4D447-4AE8-4B1A-8181-FE54107C2964}"/>
    <cellStyle name="Normal 12 3 4 2 2 3 8 2" xfId="30324" xr:uid="{7E727A0B-965F-48F8-8197-B6A17C7FD6F9}"/>
    <cellStyle name="Normal 12 3 4 2 2 3 9" xfId="30325" xr:uid="{114B16B5-F04E-4BF6-AB1F-B5234B0AF20E}"/>
    <cellStyle name="Normal 12 3 4 2 2 3_FY15" xfId="30326" xr:uid="{C1F53D39-E371-47E3-AD9A-41AA0CB237B3}"/>
    <cellStyle name="Normal 12 3 4 2 2 4" xfId="30327" xr:uid="{C294E0A1-C98E-4437-8AD5-5DFCA9D38013}"/>
    <cellStyle name="Normal 12 3 4 2 2 4 2" xfId="30328" xr:uid="{64005C82-BD96-46D3-9D7E-9EC251AE7328}"/>
    <cellStyle name="Normal 12 3 4 2 2 4 2 2" xfId="30329" xr:uid="{06A488CD-A7CA-4881-9FB7-1486161BD339}"/>
    <cellStyle name="Normal 12 3 4 2 2 4 2 2 2" xfId="30330" xr:uid="{2AD38809-1B71-4B9F-846C-0D2018C67777}"/>
    <cellStyle name="Normal 12 3 4 2 2 4 2 3" xfId="30331" xr:uid="{56C3A53B-E9BE-44D4-90FB-DF2873DCC61B}"/>
    <cellStyle name="Normal 12 3 4 2 2 4 2 3 2" xfId="30332" xr:uid="{1445EB1B-DF1B-4C98-8B0C-F447178BFDEF}"/>
    <cellStyle name="Normal 12 3 4 2 2 4 2 4" xfId="30333" xr:uid="{05AF01DF-E6D6-41A3-BD69-7B6647A1ADFF}"/>
    <cellStyle name="Normal 12 3 4 2 2 4 2 4 2" xfId="30334" xr:uid="{108899B8-39CE-4B92-AFDE-E4C6C671F79C}"/>
    <cellStyle name="Normal 12 3 4 2 2 4 2 5" xfId="30335" xr:uid="{08CF7FDE-222D-4B0F-AAE9-2AF7EB0BD721}"/>
    <cellStyle name="Normal 12 3 4 2 2 4 2 5 2" xfId="30336" xr:uid="{B8586296-60D0-49E0-A26B-BFEC9A26F895}"/>
    <cellStyle name="Normal 12 3 4 2 2 4 2 6" xfId="30337" xr:uid="{D254A517-5042-4A99-8E0D-A3C355B3499A}"/>
    <cellStyle name="Normal 12 3 4 2 2 4 2 6 2" xfId="30338" xr:uid="{CB05FC84-32C9-4DE9-B93F-D321A618BDC6}"/>
    <cellStyle name="Normal 12 3 4 2 2 4 2 7" xfId="30339" xr:uid="{5E50ECE5-94B4-4E6A-844C-0F15021AA28E}"/>
    <cellStyle name="Normal 12 3 4 2 2 4 2 7 2" xfId="30340" xr:uid="{96226466-6362-42B7-9492-8C7E19D991AE}"/>
    <cellStyle name="Normal 12 3 4 2 2 4 2 8" xfId="30341" xr:uid="{A5318131-4B4D-49DA-927D-BD45B1B2E463}"/>
    <cellStyle name="Normal 12 3 4 2 2 4 2_FY15" xfId="30342" xr:uid="{E0CB6D16-FB23-4B15-AFBD-72BD7CEE3D74}"/>
    <cellStyle name="Normal 12 3 4 2 2 4 3" xfId="30343" xr:uid="{1A0DE7BE-7255-4281-9EA5-AB3615C8E4E6}"/>
    <cellStyle name="Normal 12 3 4 2 2 4 3 2" xfId="30344" xr:uid="{2FE4D1A9-5B1D-4997-B904-E9D2880ACC0B}"/>
    <cellStyle name="Normal 12 3 4 2 2 4 4" xfId="30345" xr:uid="{684304DB-FBF0-42E5-BDFF-F4EB8DBB3CAF}"/>
    <cellStyle name="Normal 12 3 4 2 2 4 4 2" xfId="30346" xr:uid="{7D0AD429-8F55-46D8-9DCE-B230CE318F9D}"/>
    <cellStyle name="Normal 12 3 4 2 2 4 5" xfId="30347" xr:uid="{BE3C5A75-4E31-41C3-A5D1-A52DA043E47E}"/>
    <cellStyle name="Normal 12 3 4 2 2 4 5 2" xfId="30348" xr:uid="{30C0DBD3-D802-43E5-977A-FF031E78DA7B}"/>
    <cellStyle name="Normal 12 3 4 2 2 4 6" xfId="30349" xr:uid="{50E5B5A5-270C-49D8-8024-344D82A72CC5}"/>
    <cellStyle name="Normal 12 3 4 2 2 4 6 2" xfId="30350" xr:uid="{75044388-48B8-4196-9493-240952E422D4}"/>
    <cellStyle name="Normal 12 3 4 2 2 4 7" xfId="30351" xr:uid="{2773FF76-DCF5-4B90-A41D-836C49DF7288}"/>
    <cellStyle name="Normal 12 3 4 2 2 4 7 2" xfId="30352" xr:uid="{993DC448-9043-44F0-8EC4-DBC8416CAF6F}"/>
    <cellStyle name="Normal 12 3 4 2 2 4 8" xfId="30353" xr:uid="{DA0D8D42-BEB1-4758-85F7-830EB5C13C28}"/>
    <cellStyle name="Normal 12 3 4 2 2 4 8 2" xfId="30354" xr:uid="{60C7A70B-C5FA-4F9D-AC1B-B01A79876501}"/>
    <cellStyle name="Normal 12 3 4 2 2 4 9" xfId="30355" xr:uid="{2FD5D935-C806-494B-BB9B-5107D9F1983A}"/>
    <cellStyle name="Normal 12 3 4 2 2 4_FY15" xfId="30356" xr:uid="{417D33B8-0B43-446A-B0DD-997F02EBEE39}"/>
    <cellStyle name="Normal 12 3 4 2 2 5" xfId="30357" xr:uid="{6A13EA39-D728-41BA-BA07-2D46E806C1A6}"/>
    <cellStyle name="Normal 12 3 4 2 2 5 2" xfId="30358" xr:uid="{34759245-AE7D-4F98-8BAE-C5B68A56E5EA}"/>
    <cellStyle name="Normal 12 3 4 2 2 5 2 2" xfId="30359" xr:uid="{849F7364-CA76-4795-A04A-EE395FCF75FE}"/>
    <cellStyle name="Normal 12 3 4 2 2 5 3" xfId="30360" xr:uid="{70006321-A616-4080-91D7-C0E5FF3C1371}"/>
    <cellStyle name="Normal 12 3 4 2 2 5 3 2" xfId="30361" xr:uid="{B1F3D14D-1AFE-41F2-8038-4E4FBED73CF2}"/>
    <cellStyle name="Normal 12 3 4 2 2 5 4" xfId="30362" xr:uid="{5EF13809-4C70-45B3-89FD-9CE8DA0A6A87}"/>
    <cellStyle name="Normal 12 3 4 2 2 5 4 2" xfId="30363" xr:uid="{0A7CD001-D01F-45BB-9BD7-B0CE01161674}"/>
    <cellStyle name="Normal 12 3 4 2 2 5 5" xfId="30364" xr:uid="{D1E1D1BA-2EC3-4F8B-8E53-CE2E1CF58B44}"/>
    <cellStyle name="Normal 12 3 4 2 2 5 5 2" xfId="30365" xr:uid="{AD086C3A-55EF-4AB6-BFBA-E6DA63EB23FE}"/>
    <cellStyle name="Normal 12 3 4 2 2 5 6" xfId="30366" xr:uid="{06C47E9A-593F-45C1-AB37-60E4A5A2529C}"/>
    <cellStyle name="Normal 12 3 4 2 2 5 6 2" xfId="30367" xr:uid="{52785A44-F434-430D-ABBD-A0680525554A}"/>
    <cellStyle name="Normal 12 3 4 2 2 5 7" xfId="30368" xr:uid="{F06A1BB3-9CE6-4F92-BCC6-96CA5BA54526}"/>
    <cellStyle name="Normal 12 3 4 2 2 5 7 2" xfId="30369" xr:uid="{6890A567-1441-4CDD-AFA4-8A9024B4C82B}"/>
    <cellStyle name="Normal 12 3 4 2 2 5 8" xfId="30370" xr:uid="{53567939-196F-4DA8-8068-275C49683C35}"/>
    <cellStyle name="Normal 12 3 4 2 2 5_FY15" xfId="30371" xr:uid="{69CA1D44-4433-4DA4-BC81-7334F33BCEBB}"/>
    <cellStyle name="Normal 12 3 4 2 2 6" xfId="30372" xr:uid="{6BDB0956-F851-4706-87EE-AB35014867F0}"/>
    <cellStyle name="Normal 12 3 4 2 2 6 2" xfId="30373" xr:uid="{5BF21D8E-80FD-439E-9088-89F52C8A238E}"/>
    <cellStyle name="Normal 12 3 4 2 2 7" xfId="30374" xr:uid="{28327D99-A5FF-4F67-8890-46E884778134}"/>
    <cellStyle name="Normal 12 3 4 2 2 7 2" xfId="30375" xr:uid="{1E199490-BAD7-49E6-8935-7C7ECB839705}"/>
    <cellStyle name="Normal 12 3 4 2 2 8" xfId="30376" xr:uid="{E3E2659D-F754-43B7-8233-80C0461E86B2}"/>
    <cellStyle name="Normal 12 3 4 2 2 8 2" xfId="30377" xr:uid="{AAB714F1-F49A-406F-8ADE-9B6D622F71B9}"/>
    <cellStyle name="Normal 12 3 4 2 2 9" xfId="30378" xr:uid="{EA0076B7-8C0E-4A0F-8E4A-87DF2D4274DA}"/>
    <cellStyle name="Normal 12 3 4 2 2 9 2" xfId="30379" xr:uid="{332F6891-D022-41ED-823C-8E6D37ED6C7C}"/>
    <cellStyle name="Normal 12 3 4 2 2_AAUP CBI Calc" xfId="30380" xr:uid="{C55894FE-1A32-4562-8538-6C293D42671C}"/>
    <cellStyle name="Normal 12 3 4 2 3" xfId="30381" xr:uid="{1E0BEBD2-4FF5-410D-826D-A8D0670E9B69}"/>
    <cellStyle name="Normal 12 3 4 2 3 10" xfId="30382" xr:uid="{C1AEE511-5D3E-4FB3-B784-09379F2FFC6C}"/>
    <cellStyle name="Normal 12 3 4 2 3 2" xfId="30383" xr:uid="{3DE78049-8E67-41C9-9C59-AA78C36FB672}"/>
    <cellStyle name="Normal 12 3 4 2 3 2 2" xfId="30384" xr:uid="{A4A85B37-F904-4443-AA8C-21A5B442691F}"/>
    <cellStyle name="Normal 12 3 4 2 3 2 2 2" xfId="30385" xr:uid="{A43765CB-2712-4E09-BC59-D31A9C8CC3EC}"/>
    <cellStyle name="Normal 12 3 4 2 3 2 2 2 2" xfId="30386" xr:uid="{9C3A5911-03D1-4E5D-9274-8147B21CB653}"/>
    <cellStyle name="Normal 12 3 4 2 3 2 2 3" xfId="30387" xr:uid="{925E2C38-626E-45AF-83D8-FEEC2C7C13E5}"/>
    <cellStyle name="Normal 12 3 4 2 3 2 2 3 2" xfId="30388" xr:uid="{F3F952CC-38BE-4B4E-8182-2D666DE0C3C2}"/>
    <cellStyle name="Normal 12 3 4 2 3 2 2 4" xfId="30389" xr:uid="{BD6BFABA-C77C-48F8-B880-F7362B07D5E8}"/>
    <cellStyle name="Normal 12 3 4 2 3 2 2 4 2" xfId="30390" xr:uid="{319E8FF3-234F-46F2-9AC0-151E96EB9384}"/>
    <cellStyle name="Normal 12 3 4 2 3 2 2 5" xfId="30391" xr:uid="{9AD1167D-FEC0-4F8B-AB8C-14D3550F500D}"/>
    <cellStyle name="Normal 12 3 4 2 3 2 2 5 2" xfId="30392" xr:uid="{4F4FD8D8-AD84-4FD8-B20E-DB7FE1A24AAB}"/>
    <cellStyle name="Normal 12 3 4 2 3 2 2 6" xfId="30393" xr:uid="{B27B9A19-A815-4CB6-A6A6-5E5DBCCCCC95}"/>
    <cellStyle name="Normal 12 3 4 2 3 2 2 6 2" xfId="30394" xr:uid="{7BC64FE3-D85F-45E6-9039-EB8776671B09}"/>
    <cellStyle name="Normal 12 3 4 2 3 2 2 7" xfId="30395" xr:uid="{D0DEBACF-6BB7-45D9-A33E-E8332F9A9006}"/>
    <cellStyle name="Normal 12 3 4 2 3 2 2 7 2" xfId="30396" xr:uid="{D133ACA9-B1D9-47DA-B1E4-49A4CA0BF3BD}"/>
    <cellStyle name="Normal 12 3 4 2 3 2 2 8" xfId="30397" xr:uid="{D6CEF860-CD37-406B-B7F9-20E414628138}"/>
    <cellStyle name="Normal 12 3 4 2 3 2 2_FY15" xfId="30398" xr:uid="{53C56EAE-53C1-45DD-9BA4-733E971936B8}"/>
    <cellStyle name="Normal 12 3 4 2 3 2 3" xfId="30399" xr:uid="{F7088F79-C800-4C75-96B3-38A2BA68931F}"/>
    <cellStyle name="Normal 12 3 4 2 3 2 3 2" xfId="30400" xr:uid="{E5E0DA03-6B51-4F66-A649-401B6E618CDB}"/>
    <cellStyle name="Normal 12 3 4 2 3 2 4" xfId="30401" xr:uid="{A7018636-E2B2-40BD-A935-DCCF9926AC8A}"/>
    <cellStyle name="Normal 12 3 4 2 3 2 4 2" xfId="30402" xr:uid="{E2666546-0A1C-4622-B21E-E4578B858BFD}"/>
    <cellStyle name="Normal 12 3 4 2 3 2 5" xfId="30403" xr:uid="{B379D7DA-CA9B-4C46-8082-8714DE92177E}"/>
    <cellStyle name="Normal 12 3 4 2 3 2 5 2" xfId="30404" xr:uid="{0D2DE392-EC55-4346-A5FD-4A91B38F5147}"/>
    <cellStyle name="Normal 12 3 4 2 3 2 6" xfId="30405" xr:uid="{32DA5A53-FDB0-48E0-AFA7-3C1EF287248C}"/>
    <cellStyle name="Normal 12 3 4 2 3 2 6 2" xfId="30406" xr:uid="{AF609A99-B261-4048-97BA-3BB8D8AA2A63}"/>
    <cellStyle name="Normal 12 3 4 2 3 2 7" xfId="30407" xr:uid="{CEFE7BE7-A2F0-4AF9-BD44-1E80F79F104B}"/>
    <cellStyle name="Normal 12 3 4 2 3 2 7 2" xfId="30408" xr:uid="{94C5E14F-61D4-483A-A67F-701154FD172E}"/>
    <cellStyle name="Normal 12 3 4 2 3 2 8" xfId="30409" xr:uid="{1B0B42AC-B5C8-4E20-870D-C92FDB43CA40}"/>
    <cellStyle name="Normal 12 3 4 2 3 2 8 2" xfId="30410" xr:uid="{32B9B49A-876E-4D1D-84D8-9D4ACC3AFF20}"/>
    <cellStyle name="Normal 12 3 4 2 3 2 9" xfId="30411" xr:uid="{D57D988E-E9B5-404A-9E11-64E06B840309}"/>
    <cellStyle name="Normal 12 3 4 2 3 2_FY15" xfId="30412" xr:uid="{C17A9D57-09D7-46F6-89AE-BE030887AA94}"/>
    <cellStyle name="Normal 12 3 4 2 3 3" xfId="30413" xr:uid="{8B097EA8-F681-4613-93C0-E24F12B5866F}"/>
    <cellStyle name="Normal 12 3 4 2 3 3 2" xfId="30414" xr:uid="{ABA95D2A-360D-4943-9988-7F1BD18AE94D}"/>
    <cellStyle name="Normal 12 3 4 2 3 3 2 2" xfId="30415" xr:uid="{E8AD145E-2219-4D37-9776-9FE25B3DBF84}"/>
    <cellStyle name="Normal 12 3 4 2 3 3 3" xfId="30416" xr:uid="{BB759758-4FE0-4922-BB65-C1F1638013F9}"/>
    <cellStyle name="Normal 12 3 4 2 3 3 3 2" xfId="30417" xr:uid="{C3463790-CD35-4A74-9B57-904A0EC367DA}"/>
    <cellStyle name="Normal 12 3 4 2 3 3 4" xfId="30418" xr:uid="{CA83B9B1-77C6-40BF-8E8F-B0EFD5A8B92E}"/>
    <cellStyle name="Normal 12 3 4 2 3 3 4 2" xfId="30419" xr:uid="{CB82B76C-079A-45EE-85AA-BB8242FD1253}"/>
    <cellStyle name="Normal 12 3 4 2 3 3 5" xfId="30420" xr:uid="{99AC131E-55EB-4BDA-B354-9D6AE84ECCF0}"/>
    <cellStyle name="Normal 12 3 4 2 3 3 5 2" xfId="30421" xr:uid="{E07DDB5B-DD94-40C0-8C45-17D1B9D782FC}"/>
    <cellStyle name="Normal 12 3 4 2 3 3 6" xfId="30422" xr:uid="{D82ED897-B78A-408C-B756-FCB2A80067AE}"/>
    <cellStyle name="Normal 12 3 4 2 3 3 6 2" xfId="30423" xr:uid="{0AB0FA66-F28E-4D00-9464-3B2405771BC2}"/>
    <cellStyle name="Normal 12 3 4 2 3 3 7" xfId="30424" xr:uid="{8F7CBF68-281D-4024-A318-A51C0D687716}"/>
    <cellStyle name="Normal 12 3 4 2 3 3 7 2" xfId="30425" xr:uid="{5490C8B2-ECC4-436B-8ABD-EB2F4ED30973}"/>
    <cellStyle name="Normal 12 3 4 2 3 3 8" xfId="30426" xr:uid="{E287C9DD-E6F9-424C-9BE4-C73AE95ECAA2}"/>
    <cellStyle name="Normal 12 3 4 2 3 3_FY15" xfId="30427" xr:uid="{0BD6E3D9-DFE5-4269-A53C-EB3A76DC8FF5}"/>
    <cellStyle name="Normal 12 3 4 2 3 4" xfId="30428" xr:uid="{0977219C-319F-46BC-866D-EAB0B4D1498F}"/>
    <cellStyle name="Normal 12 3 4 2 3 4 2" xfId="30429" xr:uid="{2198219D-EC6F-4255-A629-80E974B4F852}"/>
    <cellStyle name="Normal 12 3 4 2 3 5" xfId="30430" xr:uid="{36D1D4A9-D2AC-4FFC-976F-316E12BEDA0E}"/>
    <cellStyle name="Normal 12 3 4 2 3 5 2" xfId="30431" xr:uid="{1EF38244-B5C6-461B-A477-DCF4A4B8F3CE}"/>
    <cellStyle name="Normal 12 3 4 2 3 6" xfId="30432" xr:uid="{12B373FB-2C31-4608-B79A-2E395587BEB1}"/>
    <cellStyle name="Normal 12 3 4 2 3 6 2" xfId="30433" xr:uid="{2CE3A487-FBDC-4011-A767-327744AE7CD1}"/>
    <cellStyle name="Normal 12 3 4 2 3 7" xfId="30434" xr:uid="{53CE4245-AAA0-4347-8404-1E43E7D655FE}"/>
    <cellStyle name="Normal 12 3 4 2 3 7 2" xfId="30435" xr:uid="{106077A3-7E19-4D24-AF1E-6A70BF4AD5C0}"/>
    <cellStyle name="Normal 12 3 4 2 3 8" xfId="30436" xr:uid="{5CCA6AD7-CD38-444C-BA4C-A0ED586DB296}"/>
    <cellStyle name="Normal 12 3 4 2 3 8 2" xfId="30437" xr:uid="{B81AF3A6-1F5C-47A6-8031-A99AA037E97E}"/>
    <cellStyle name="Normal 12 3 4 2 3 9" xfId="30438" xr:uid="{84EACBF8-FBD6-49B8-BA42-43104AD1F4F6}"/>
    <cellStyle name="Normal 12 3 4 2 3 9 2" xfId="30439" xr:uid="{4C20CA19-20F3-4862-8932-316CCDFCFB3D}"/>
    <cellStyle name="Normal 12 3 4 2 3_AAUP CBI Calc" xfId="30440" xr:uid="{5FA00279-0916-428E-A2F0-2CA08963278C}"/>
    <cellStyle name="Normal 12 3 4 2 4" xfId="30441" xr:uid="{6DB5978D-63D1-451B-B681-18322D9C2AA1}"/>
    <cellStyle name="Normal 12 3 4 2 4 10" xfId="30442" xr:uid="{8475ED20-3B59-4479-9C33-0A9EE41807BC}"/>
    <cellStyle name="Normal 12 3 4 2 4 2" xfId="30443" xr:uid="{4CEE9347-A1AE-47F6-85B4-A4A70331E5AE}"/>
    <cellStyle name="Normal 12 3 4 2 4 2 2" xfId="30444" xr:uid="{33657D95-BB6B-440C-B896-FFB102545CA5}"/>
    <cellStyle name="Normal 12 3 4 2 4 2 2 2" xfId="30445" xr:uid="{DB14F5B5-59AC-4EE7-A73C-7415E45ED747}"/>
    <cellStyle name="Normal 12 3 4 2 4 2 2 2 2" xfId="30446" xr:uid="{8131820F-3D65-4C5A-AD4D-E22436D2E608}"/>
    <cellStyle name="Normal 12 3 4 2 4 2 2 3" xfId="30447" xr:uid="{E7AF9EE0-6757-4845-BAC5-B28310725E74}"/>
    <cellStyle name="Normal 12 3 4 2 4 2 2 3 2" xfId="30448" xr:uid="{9863915C-977C-42F8-92BA-1A94C35C133D}"/>
    <cellStyle name="Normal 12 3 4 2 4 2 2 4" xfId="30449" xr:uid="{E41A9D36-B63D-4837-AEC8-2A8FE9B8AA1E}"/>
    <cellStyle name="Normal 12 3 4 2 4 2 2 4 2" xfId="30450" xr:uid="{B71877DD-C358-4674-9C4D-73DB750098DD}"/>
    <cellStyle name="Normal 12 3 4 2 4 2 2 5" xfId="30451" xr:uid="{1203F798-1CC9-4651-AF29-E80200DD9606}"/>
    <cellStyle name="Normal 12 3 4 2 4 2 2 5 2" xfId="30452" xr:uid="{E439F7D3-DF7D-4F19-97B7-B6676478EFF9}"/>
    <cellStyle name="Normal 12 3 4 2 4 2 2 6" xfId="30453" xr:uid="{DEF9D900-8512-4D27-95C7-0473F88689C6}"/>
    <cellStyle name="Normal 12 3 4 2 4 2 2 6 2" xfId="30454" xr:uid="{B6FA7827-BCD6-49A6-AFE7-2FF68152248E}"/>
    <cellStyle name="Normal 12 3 4 2 4 2 2 7" xfId="30455" xr:uid="{94921A8B-A399-495F-BE37-D16A41C38735}"/>
    <cellStyle name="Normal 12 3 4 2 4 2 2 7 2" xfId="30456" xr:uid="{882EF2FF-E457-49EA-A284-2A38F411055C}"/>
    <cellStyle name="Normal 12 3 4 2 4 2 2 8" xfId="30457" xr:uid="{D373E8EA-5CE2-486C-8E30-3B34B3DCA6EA}"/>
    <cellStyle name="Normal 12 3 4 2 4 2 2_FY15" xfId="30458" xr:uid="{BE75BDCD-C753-458E-A25D-E600A2EB36A7}"/>
    <cellStyle name="Normal 12 3 4 2 4 2 3" xfId="30459" xr:uid="{72212622-3AA9-4267-9929-35378EBB3F54}"/>
    <cellStyle name="Normal 12 3 4 2 4 2 3 2" xfId="30460" xr:uid="{C27D8218-111C-4380-BC20-7AAB193D1630}"/>
    <cellStyle name="Normal 12 3 4 2 4 2 4" xfId="30461" xr:uid="{56242A13-865C-4A6A-B26C-1A88F3368462}"/>
    <cellStyle name="Normal 12 3 4 2 4 2 4 2" xfId="30462" xr:uid="{DFC8003D-CF57-4740-8DE3-9221457B5529}"/>
    <cellStyle name="Normal 12 3 4 2 4 2 5" xfId="30463" xr:uid="{78A55108-63A4-4C4B-891A-F222F42CCD10}"/>
    <cellStyle name="Normal 12 3 4 2 4 2 5 2" xfId="30464" xr:uid="{510B510D-29D4-4C9F-9431-8635E526C0F1}"/>
    <cellStyle name="Normal 12 3 4 2 4 2 6" xfId="30465" xr:uid="{E4C3584C-E55A-46C5-AFA3-3317FEE210EA}"/>
    <cellStyle name="Normal 12 3 4 2 4 2 6 2" xfId="30466" xr:uid="{4348B4D6-79EF-43B5-AA01-D94DA55BC682}"/>
    <cellStyle name="Normal 12 3 4 2 4 2 7" xfId="30467" xr:uid="{F72A8C75-ABD1-459B-B8AA-A4924498DC30}"/>
    <cellStyle name="Normal 12 3 4 2 4 2 7 2" xfId="30468" xr:uid="{D2946F59-55F4-4162-B1A2-05C38055E6B2}"/>
    <cellStyle name="Normal 12 3 4 2 4 2 8" xfId="30469" xr:uid="{CA99D39B-AAEB-496E-8C9D-B346E7339E75}"/>
    <cellStyle name="Normal 12 3 4 2 4 2 8 2" xfId="30470" xr:uid="{74C1773D-1284-4F51-ACBF-BAD9ED2D6B40}"/>
    <cellStyle name="Normal 12 3 4 2 4 2 9" xfId="30471" xr:uid="{7CC61B16-D9D2-489B-ACFD-B8DE4318C7BA}"/>
    <cellStyle name="Normal 12 3 4 2 4 2_FY15" xfId="30472" xr:uid="{303C170D-1793-4339-A107-5A62ECB7B0E2}"/>
    <cellStyle name="Normal 12 3 4 2 4 3" xfId="30473" xr:uid="{A02B1037-3EC1-4A1D-8149-C9BB613C63AC}"/>
    <cellStyle name="Normal 12 3 4 2 4 3 2" xfId="30474" xr:uid="{DAAEF4C3-57E7-49A8-90BA-D6922D8CA753}"/>
    <cellStyle name="Normal 12 3 4 2 4 3 2 2" xfId="30475" xr:uid="{45E89AF2-A6EA-4D6A-9A93-BC3C7A331FBD}"/>
    <cellStyle name="Normal 12 3 4 2 4 3 3" xfId="30476" xr:uid="{E2AAEC0D-01E8-4371-9764-8ED1AFC6D2DC}"/>
    <cellStyle name="Normal 12 3 4 2 4 3 3 2" xfId="30477" xr:uid="{F65479EC-5D1E-4ECD-A6C2-547FC28D21CC}"/>
    <cellStyle name="Normal 12 3 4 2 4 3 4" xfId="30478" xr:uid="{41ABD1B1-05C4-43D5-99D5-E28D354CA4AB}"/>
    <cellStyle name="Normal 12 3 4 2 4 3 4 2" xfId="30479" xr:uid="{0CAD6246-2616-4D88-A2C5-8FAF5CE35322}"/>
    <cellStyle name="Normal 12 3 4 2 4 3 5" xfId="30480" xr:uid="{C464D64B-1124-428A-AF33-D9AEFBBDBEDE}"/>
    <cellStyle name="Normal 12 3 4 2 4 3 5 2" xfId="30481" xr:uid="{6B46B8D4-7518-4738-8694-38B9D847695A}"/>
    <cellStyle name="Normal 12 3 4 2 4 3 6" xfId="30482" xr:uid="{D04A867E-E8EC-4E16-91AE-D9312A3B1B29}"/>
    <cellStyle name="Normal 12 3 4 2 4 3 6 2" xfId="30483" xr:uid="{458CF2E5-4CCD-4DB0-8C30-620954CA2FD2}"/>
    <cellStyle name="Normal 12 3 4 2 4 3 7" xfId="30484" xr:uid="{6A992379-4A30-4812-BD09-48C2564F41B1}"/>
    <cellStyle name="Normal 12 3 4 2 4 3 7 2" xfId="30485" xr:uid="{0BD61E47-E642-4D52-B8AB-CBE3C4DB8569}"/>
    <cellStyle name="Normal 12 3 4 2 4 3 8" xfId="30486" xr:uid="{54246728-5E5E-418E-A3DD-D99B184102C9}"/>
    <cellStyle name="Normal 12 3 4 2 4 3_FY15" xfId="30487" xr:uid="{987C27E6-33C9-446B-9380-7D5776B36541}"/>
    <cellStyle name="Normal 12 3 4 2 4 4" xfId="30488" xr:uid="{E4EFECE3-A88D-4FD1-A486-D7F1B59B2386}"/>
    <cellStyle name="Normal 12 3 4 2 4 4 2" xfId="30489" xr:uid="{AB32C961-407E-446F-9A4A-963CEDECAB96}"/>
    <cellStyle name="Normal 12 3 4 2 4 5" xfId="30490" xr:uid="{0F746106-AAD8-4FE2-939E-958EFDE458BB}"/>
    <cellStyle name="Normal 12 3 4 2 4 5 2" xfId="30491" xr:uid="{EF8F00EA-7F16-4537-A764-1511018F4F3E}"/>
    <cellStyle name="Normal 12 3 4 2 4 6" xfId="30492" xr:uid="{A8709496-90F4-4C56-A57D-03103C3E2040}"/>
    <cellStyle name="Normal 12 3 4 2 4 6 2" xfId="30493" xr:uid="{9FBBAAED-A0DE-40B0-9C38-395C31154773}"/>
    <cellStyle name="Normal 12 3 4 2 4 7" xfId="30494" xr:uid="{E0010820-5220-4167-AC7F-5D4F9EEE3120}"/>
    <cellStyle name="Normal 12 3 4 2 4 7 2" xfId="30495" xr:uid="{DCD95873-71C9-4F97-B382-D923B9364BBD}"/>
    <cellStyle name="Normal 12 3 4 2 4 8" xfId="30496" xr:uid="{98250FA5-477D-4795-A303-034D1437CB21}"/>
    <cellStyle name="Normal 12 3 4 2 4 8 2" xfId="30497" xr:uid="{AD0240E7-02AC-4463-AF17-D642FCFAB206}"/>
    <cellStyle name="Normal 12 3 4 2 4 9" xfId="30498" xr:uid="{15481F94-A2AA-45F6-80D1-A1AA017048B6}"/>
    <cellStyle name="Normal 12 3 4 2 4 9 2" xfId="30499" xr:uid="{CD4234E3-F134-46C7-A917-7AADE97647E3}"/>
    <cellStyle name="Normal 12 3 4 2 4_AAUP CBI Calc" xfId="30500" xr:uid="{57156D07-A8E7-421C-98FC-FB7068BA5970}"/>
    <cellStyle name="Normal 12 3 4 2 5" xfId="30501" xr:uid="{7675259D-26F9-4D54-88A1-58B0ED78D6F6}"/>
    <cellStyle name="Normal 12 3 4 2 5 10" xfId="30502" xr:uid="{28F2FC65-F40A-4C5B-B931-AFA0DD1D5D88}"/>
    <cellStyle name="Normal 12 3 4 2 5 2" xfId="30503" xr:uid="{EC1D4FB4-F191-40BD-B3A3-5934DF9F3316}"/>
    <cellStyle name="Normal 12 3 4 2 5 2 2" xfId="30504" xr:uid="{2FC18836-37DB-497F-AFD8-3643AF67E683}"/>
    <cellStyle name="Normal 12 3 4 2 5 2 2 2" xfId="30505" xr:uid="{4E9C6C78-5605-40E4-94C8-2FAA12B19DEA}"/>
    <cellStyle name="Normal 12 3 4 2 5 2 2 2 2" xfId="30506" xr:uid="{62E26911-C535-44CE-90CF-F690346E2042}"/>
    <cellStyle name="Normal 12 3 4 2 5 2 2 3" xfId="30507" xr:uid="{2A5F574D-D637-4627-9E83-60CAA21DB903}"/>
    <cellStyle name="Normal 12 3 4 2 5 2 2 3 2" xfId="30508" xr:uid="{AE7871C0-9310-4E64-8045-18D091963C64}"/>
    <cellStyle name="Normal 12 3 4 2 5 2 2 4" xfId="30509" xr:uid="{9FCD3D70-BD14-4B8D-A345-C2BADD08DDC8}"/>
    <cellStyle name="Normal 12 3 4 2 5 2 2 4 2" xfId="30510" xr:uid="{849E4301-A9D1-49A3-B790-80AE83419018}"/>
    <cellStyle name="Normal 12 3 4 2 5 2 2 5" xfId="30511" xr:uid="{5F5E5E7A-B9D9-4F1A-881C-1B642DE9CD00}"/>
    <cellStyle name="Normal 12 3 4 2 5 2 2 5 2" xfId="30512" xr:uid="{C8455B7F-E7AF-4834-86F2-B1271F9516B7}"/>
    <cellStyle name="Normal 12 3 4 2 5 2 2 6" xfId="30513" xr:uid="{3C4D7423-5DEA-4488-A366-6EC29F7EA27A}"/>
    <cellStyle name="Normal 12 3 4 2 5 2 2 6 2" xfId="30514" xr:uid="{672A51BA-59C1-4E07-989A-CB9BD098B832}"/>
    <cellStyle name="Normal 12 3 4 2 5 2 2 7" xfId="30515" xr:uid="{E6DD2CC8-2025-4F9B-AB80-EFFB38612DE0}"/>
    <cellStyle name="Normal 12 3 4 2 5 2 2 7 2" xfId="30516" xr:uid="{EAFED361-1561-45AE-ADF4-60839FE9187F}"/>
    <cellStyle name="Normal 12 3 4 2 5 2 2 8" xfId="30517" xr:uid="{77D32E61-E564-49DE-8ED1-E910CCF97DC6}"/>
    <cellStyle name="Normal 12 3 4 2 5 2 2_FY15" xfId="30518" xr:uid="{DDD8D8C2-48DC-4101-AAD4-CB6887870B75}"/>
    <cellStyle name="Normal 12 3 4 2 5 2 3" xfId="30519" xr:uid="{C5F18C2C-0FAA-44E8-95FE-310B967C651A}"/>
    <cellStyle name="Normal 12 3 4 2 5 2 3 2" xfId="30520" xr:uid="{34A2C37B-D58A-466B-B5F0-293BE49C004D}"/>
    <cellStyle name="Normal 12 3 4 2 5 2 4" xfId="30521" xr:uid="{F8DE5225-3452-4F48-9333-C7D78E078DB6}"/>
    <cellStyle name="Normal 12 3 4 2 5 2 4 2" xfId="30522" xr:uid="{1DF0E9BE-7D5A-47B4-A0F1-D51FDD36FBB0}"/>
    <cellStyle name="Normal 12 3 4 2 5 2 5" xfId="30523" xr:uid="{301AB5EB-A33D-434D-BDA3-4BB864D56D73}"/>
    <cellStyle name="Normal 12 3 4 2 5 2 5 2" xfId="30524" xr:uid="{E3471DB4-E648-44D6-A944-D6B21D497E1C}"/>
    <cellStyle name="Normal 12 3 4 2 5 2 6" xfId="30525" xr:uid="{8DDA4D5A-4A48-4541-8DC2-BBE5BC6FEC69}"/>
    <cellStyle name="Normal 12 3 4 2 5 2 6 2" xfId="30526" xr:uid="{5C8CB82F-B5F7-4482-872A-C50CE434B8CD}"/>
    <cellStyle name="Normal 12 3 4 2 5 2 7" xfId="30527" xr:uid="{9D724D02-7111-435F-8754-EBD728D67CBD}"/>
    <cellStyle name="Normal 12 3 4 2 5 2 7 2" xfId="30528" xr:uid="{B2453DA7-23E2-433A-A65C-02175587A5A5}"/>
    <cellStyle name="Normal 12 3 4 2 5 2 8" xfId="30529" xr:uid="{30377AF3-52CF-4191-AF46-727DB22E1423}"/>
    <cellStyle name="Normal 12 3 4 2 5 2 8 2" xfId="30530" xr:uid="{EECB0413-E282-461A-BB78-B37C79160840}"/>
    <cellStyle name="Normal 12 3 4 2 5 2 9" xfId="30531" xr:uid="{3A460622-A576-4A72-A9EE-B7DF1895DC75}"/>
    <cellStyle name="Normal 12 3 4 2 5 2_FY15" xfId="30532" xr:uid="{786BCE4A-13D1-4650-BFF1-A66EBC8D6ACF}"/>
    <cellStyle name="Normal 12 3 4 2 5 3" xfId="30533" xr:uid="{9E8921E2-1BE6-464A-9581-A80FA94057E8}"/>
    <cellStyle name="Normal 12 3 4 2 5 3 2" xfId="30534" xr:uid="{E5A926A9-AD8B-4DCE-8E09-0D6679BD7404}"/>
    <cellStyle name="Normal 12 3 4 2 5 3 2 2" xfId="30535" xr:uid="{05417241-2D7E-4609-80A0-90DE39DD73B3}"/>
    <cellStyle name="Normal 12 3 4 2 5 3 3" xfId="30536" xr:uid="{67ED5A00-114A-42D0-A177-8BAF18DD5A4B}"/>
    <cellStyle name="Normal 12 3 4 2 5 3 3 2" xfId="30537" xr:uid="{6E31AA86-56F1-472B-994A-26C01CF52FF0}"/>
    <cellStyle name="Normal 12 3 4 2 5 3 4" xfId="30538" xr:uid="{FAC49397-FA1F-4924-8ED9-2A753B8579F2}"/>
    <cellStyle name="Normal 12 3 4 2 5 3 4 2" xfId="30539" xr:uid="{661AE698-F3E3-41E3-89E5-E778B896167A}"/>
    <cellStyle name="Normal 12 3 4 2 5 3 5" xfId="30540" xr:uid="{154BAF87-A47B-4F9E-9B3B-077274B2273A}"/>
    <cellStyle name="Normal 12 3 4 2 5 3 5 2" xfId="30541" xr:uid="{8E931314-3DC3-4E41-9873-F4AA08CF82E3}"/>
    <cellStyle name="Normal 12 3 4 2 5 3 6" xfId="30542" xr:uid="{9B192E92-E987-41D5-A2A1-376375599FDD}"/>
    <cellStyle name="Normal 12 3 4 2 5 3 6 2" xfId="30543" xr:uid="{62971394-4465-49CE-ABC8-9290EDFF13AF}"/>
    <cellStyle name="Normal 12 3 4 2 5 3 7" xfId="30544" xr:uid="{E83D4B3E-FFAB-479C-A465-FD2056F4F353}"/>
    <cellStyle name="Normal 12 3 4 2 5 3 7 2" xfId="30545" xr:uid="{748E307C-1251-4F3A-86E0-D4EC161E827E}"/>
    <cellStyle name="Normal 12 3 4 2 5 3 8" xfId="30546" xr:uid="{913A6CB5-97A2-41C4-9046-754F5AB84C1D}"/>
    <cellStyle name="Normal 12 3 4 2 5 3_FY15" xfId="30547" xr:uid="{28C99961-4842-4CDC-A98F-3C541C4D965A}"/>
    <cellStyle name="Normal 12 3 4 2 5 4" xfId="30548" xr:uid="{52EBD6D4-4B25-4C4E-89E9-D38AFAA275F4}"/>
    <cellStyle name="Normal 12 3 4 2 5 4 2" xfId="30549" xr:uid="{B7945A6C-8865-4D3A-B8DD-ED353663C91F}"/>
    <cellStyle name="Normal 12 3 4 2 5 5" xfId="30550" xr:uid="{38271043-DA64-4384-8494-39E6FB0848DB}"/>
    <cellStyle name="Normal 12 3 4 2 5 5 2" xfId="30551" xr:uid="{872E931B-C3AE-4AB8-B524-C41B68A773F0}"/>
    <cellStyle name="Normal 12 3 4 2 5 6" xfId="30552" xr:uid="{B29FFE03-C66A-4593-8A22-DC40638456B2}"/>
    <cellStyle name="Normal 12 3 4 2 5 6 2" xfId="30553" xr:uid="{0467A2C9-A705-474D-9A97-C3A189EEFDEC}"/>
    <cellStyle name="Normal 12 3 4 2 5 7" xfId="30554" xr:uid="{502DB9CD-96AC-46A2-8963-30AAABAABA17}"/>
    <cellStyle name="Normal 12 3 4 2 5 7 2" xfId="30555" xr:uid="{A152ADC3-F5E7-4694-95DB-17F700AE0CA0}"/>
    <cellStyle name="Normal 12 3 4 2 5 8" xfId="30556" xr:uid="{4BAB0C7C-2F8E-450F-A05D-EA844F917413}"/>
    <cellStyle name="Normal 12 3 4 2 5 8 2" xfId="30557" xr:uid="{6864D5B6-5DB4-4CE3-9B2E-3E8DB5AF7BF1}"/>
    <cellStyle name="Normal 12 3 4 2 5 9" xfId="30558" xr:uid="{D5CC6953-9740-4868-A016-820D446D47CA}"/>
    <cellStyle name="Normal 12 3 4 2 5 9 2" xfId="30559" xr:uid="{97803C1F-D808-44C5-B6AE-3195AC512317}"/>
    <cellStyle name="Normal 12 3 4 2 5_AAUP CBI Calc" xfId="30560" xr:uid="{CB79C6E9-F24A-48BF-8A26-A381C04E524B}"/>
    <cellStyle name="Normal 12 3 4 2 6" xfId="30561" xr:uid="{54A369D3-7BEC-4160-AFE1-9758E18F8A17}"/>
    <cellStyle name="Normal 12 3 4 2 6 10" xfId="30562" xr:uid="{E4D52C2B-8B97-46E5-98F7-3DE1A636AD51}"/>
    <cellStyle name="Normal 12 3 4 2 6 2" xfId="30563" xr:uid="{BB7CACD2-5319-475F-A366-E40066FFAFD7}"/>
    <cellStyle name="Normal 12 3 4 2 6 2 2" xfId="30564" xr:uid="{1147FEFA-0810-4FF7-86FD-9399B11C9647}"/>
    <cellStyle name="Normal 12 3 4 2 6 2 2 2" xfId="30565" xr:uid="{F771B2A3-9BD1-416A-9360-63F39F859995}"/>
    <cellStyle name="Normal 12 3 4 2 6 2 2 2 2" xfId="30566" xr:uid="{767D247F-B07C-4475-BFCF-710403988C42}"/>
    <cellStyle name="Normal 12 3 4 2 6 2 2 3" xfId="30567" xr:uid="{91A07237-3FA8-49FF-A6C6-57F5EC9759FA}"/>
    <cellStyle name="Normal 12 3 4 2 6 2 2 3 2" xfId="30568" xr:uid="{6819652E-5DD3-419F-9A95-80E86CABA04E}"/>
    <cellStyle name="Normal 12 3 4 2 6 2 2 4" xfId="30569" xr:uid="{FF0A73A0-787E-40EF-80C6-9ED7F39F9F86}"/>
    <cellStyle name="Normal 12 3 4 2 6 2 2 4 2" xfId="30570" xr:uid="{A464AE50-FA63-4D82-B31A-B83C920455BE}"/>
    <cellStyle name="Normal 12 3 4 2 6 2 2 5" xfId="30571" xr:uid="{B7AF85E0-063F-4101-873F-6BA7C7369C2F}"/>
    <cellStyle name="Normal 12 3 4 2 6 2 2 5 2" xfId="30572" xr:uid="{7C377068-4185-4148-8539-A329B6B9CAF7}"/>
    <cellStyle name="Normal 12 3 4 2 6 2 2 6" xfId="30573" xr:uid="{F007C90E-6E85-4BCA-B27C-C6D1EAF11D98}"/>
    <cellStyle name="Normal 12 3 4 2 6 2 2 6 2" xfId="30574" xr:uid="{B591E1AA-2838-4D19-8EFD-8769DE64C6C9}"/>
    <cellStyle name="Normal 12 3 4 2 6 2 2 7" xfId="30575" xr:uid="{4CC2E268-5BA1-477A-BC44-B2126E67E809}"/>
    <cellStyle name="Normal 12 3 4 2 6 2 2 7 2" xfId="30576" xr:uid="{C8B51E4D-D86A-4FCD-A305-1F341AD6542C}"/>
    <cellStyle name="Normal 12 3 4 2 6 2 2 8" xfId="30577" xr:uid="{08A06B83-775E-4EEA-A3AC-FF3866A9A858}"/>
    <cellStyle name="Normal 12 3 4 2 6 2 2_FY15" xfId="30578" xr:uid="{8E85A14B-26EC-40D0-8136-FDE1CD1BFD45}"/>
    <cellStyle name="Normal 12 3 4 2 6 2 3" xfId="30579" xr:uid="{6ACFDEDE-9822-494C-A55C-36F8F4E8F940}"/>
    <cellStyle name="Normal 12 3 4 2 6 2 3 2" xfId="30580" xr:uid="{07D0BBED-026C-4959-8978-A1B1CA9B22DD}"/>
    <cellStyle name="Normal 12 3 4 2 6 2 4" xfId="30581" xr:uid="{D83938DD-4CFA-4589-9653-9A928CFFE7F1}"/>
    <cellStyle name="Normal 12 3 4 2 6 2 4 2" xfId="30582" xr:uid="{AAB76DB9-5011-4A44-9EDF-FB6DC70D7BF5}"/>
    <cellStyle name="Normal 12 3 4 2 6 2 5" xfId="30583" xr:uid="{A038537B-348F-4722-B296-E22ED707E4C0}"/>
    <cellStyle name="Normal 12 3 4 2 6 2 5 2" xfId="30584" xr:uid="{043CB246-2174-4B16-AF93-4B3FA7EACBAB}"/>
    <cellStyle name="Normal 12 3 4 2 6 2 6" xfId="30585" xr:uid="{368634F6-319F-458E-8A8B-BAC50A2DC26F}"/>
    <cellStyle name="Normal 12 3 4 2 6 2 6 2" xfId="30586" xr:uid="{687BEAF1-84BB-42F8-9CF7-8795C841CFD2}"/>
    <cellStyle name="Normal 12 3 4 2 6 2 7" xfId="30587" xr:uid="{0CB81CA7-F35E-4229-91E1-DD53FBAEA368}"/>
    <cellStyle name="Normal 12 3 4 2 6 2 7 2" xfId="30588" xr:uid="{FA322786-98A3-44ED-BE6F-886D9F58F67F}"/>
    <cellStyle name="Normal 12 3 4 2 6 2 8" xfId="30589" xr:uid="{FB51CA01-DEC5-4DCB-A78D-DE1329503B75}"/>
    <cellStyle name="Normal 12 3 4 2 6 2 8 2" xfId="30590" xr:uid="{4550863F-D8D1-49CE-ADF2-996582434ED0}"/>
    <cellStyle name="Normal 12 3 4 2 6 2 9" xfId="30591" xr:uid="{A7CE30BE-F7F2-4955-AA77-BDF58615E873}"/>
    <cellStyle name="Normal 12 3 4 2 6 2_FY15" xfId="30592" xr:uid="{5526143C-B748-4CDC-9857-3354305FDECE}"/>
    <cellStyle name="Normal 12 3 4 2 6 3" xfId="30593" xr:uid="{64477916-E049-4A5A-A015-5435473221ED}"/>
    <cellStyle name="Normal 12 3 4 2 6 3 2" xfId="30594" xr:uid="{5904AE2B-EC94-4392-AC49-95897DEC7181}"/>
    <cellStyle name="Normal 12 3 4 2 6 3 2 2" xfId="30595" xr:uid="{FEA12CB2-11E6-4481-97B4-923E561CB76D}"/>
    <cellStyle name="Normal 12 3 4 2 6 3 3" xfId="30596" xr:uid="{A0A647A8-EC7A-476E-A523-909B8B8B7183}"/>
    <cellStyle name="Normal 12 3 4 2 6 3 3 2" xfId="30597" xr:uid="{4BE97D2D-7083-4F13-BBA9-8B81658A45E9}"/>
    <cellStyle name="Normal 12 3 4 2 6 3 4" xfId="30598" xr:uid="{D428A787-128A-49CB-A39C-E7D1B29869FA}"/>
    <cellStyle name="Normal 12 3 4 2 6 3 4 2" xfId="30599" xr:uid="{0A2DED47-02AB-430C-955B-F1D91CD29DBA}"/>
    <cellStyle name="Normal 12 3 4 2 6 3 5" xfId="30600" xr:uid="{5F1FA720-0581-4935-B044-86D9D1793607}"/>
    <cellStyle name="Normal 12 3 4 2 6 3 5 2" xfId="30601" xr:uid="{4D5F2E4D-F71D-4D1C-A793-3EDAADDAC000}"/>
    <cellStyle name="Normal 12 3 4 2 6 3 6" xfId="30602" xr:uid="{C1538233-9A08-4A6A-8A4C-BA6F34934579}"/>
    <cellStyle name="Normal 12 3 4 2 6 3 6 2" xfId="30603" xr:uid="{4C5F98AD-BFCA-4111-B21E-A420181AF66C}"/>
    <cellStyle name="Normal 12 3 4 2 6 3 7" xfId="30604" xr:uid="{876CF9BE-8CC3-4FBD-90FB-0D057EDA50F5}"/>
    <cellStyle name="Normal 12 3 4 2 6 3 7 2" xfId="30605" xr:uid="{23DC9AF6-3E0B-425D-B341-4B96FB543A1B}"/>
    <cellStyle name="Normal 12 3 4 2 6 3 8" xfId="30606" xr:uid="{9006444F-D0BB-4D24-A98A-D6AD2C93E88B}"/>
    <cellStyle name="Normal 12 3 4 2 6 3_FY15" xfId="30607" xr:uid="{68AABBCE-B693-43FD-95AF-0D348E039039}"/>
    <cellStyle name="Normal 12 3 4 2 6 4" xfId="30608" xr:uid="{24103624-53CB-4507-9161-DD4F96DD980F}"/>
    <cellStyle name="Normal 12 3 4 2 6 4 2" xfId="30609" xr:uid="{68167D35-48D2-40B8-B7F2-F3A60558CA86}"/>
    <cellStyle name="Normal 12 3 4 2 6 5" xfId="30610" xr:uid="{5BB6B6BF-AD25-45E4-8156-1D26713BAFA3}"/>
    <cellStyle name="Normal 12 3 4 2 6 5 2" xfId="30611" xr:uid="{F32C0CF3-421E-47A0-84C1-0D69DC594DEE}"/>
    <cellStyle name="Normal 12 3 4 2 6 6" xfId="30612" xr:uid="{E7CE2303-63ED-4F68-9E4B-3FC2DA88C8D0}"/>
    <cellStyle name="Normal 12 3 4 2 6 6 2" xfId="30613" xr:uid="{4F7767C5-0131-4311-9E04-149091F0734D}"/>
    <cellStyle name="Normal 12 3 4 2 6 7" xfId="30614" xr:uid="{390F0BC6-1F99-4477-800A-8D7549A2651B}"/>
    <cellStyle name="Normal 12 3 4 2 6 7 2" xfId="30615" xr:uid="{66C72AD7-5807-4649-AFC3-235C22C1723D}"/>
    <cellStyle name="Normal 12 3 4 2 6 8" xfId="30616" xr:uid="{89D350FF-9101-4D59-9D05-7D7FEC8F89DD}"/>
    <cellStyle name="Normal 12 3 4 2 6 8 2" xfId="30617" xr:uid="{87A629A4-A396-4257-BAEC-C2BB6B038642}"/>
    <cellStyle name="Normal 12 3 4 2 6 9" xfId="30618" xr:uid="{246E6A3C-E016-4785-9EAF-CBE1C62A3C7C}"/>
    <cellStyle name="Normal 12 3 4 2 6 9 2" xfId="30619" xr:uid="{63D972BC-B383-4D5E-A8FF-D563C7D62C01}"/>
    <cellStyle name="Normal 12 3 4 2 6_AAUP CBI Calc" xfId="30620" xr:uid="{DE3D1C92-09DC-4F24-92B7-272DA4CC79F4}"/>
    <cellStyle name="Normal 12 3 4 2 7" xfId="30621" xr:uid="{C7ADCAC5-6C58-4556-B229-EB5D00960752}"/>
    <cellStyle name="Normal 12 3 4 2 7 2" xfId="30622" xr:uid="{07306286-A63F-4A73-8337-014361723CB7}"/>
    <cellStyle name="Normal 12 3 4 2 7 2 2" xfId="30623" xr:uid="{8EF71812-ED7B-439E-9C0C-3BAB3A818C44}"/>
    <cellStyle name="Normal 12 3 4 2 7 2 2 2" xfId="30624" xr:uid="{36797440-340A-41C7-B30D-93F3478FEFDB}"/>
    <cellStyle name="Normal 12 3 4 2 7 2 3" xfId="30625" xr:uid="{2D938D65-26B2-4DD8-8DC9-B37523FDA8B1}"/>
    <cellStyle name="Normal 12 3 4 2 7 2 3 2" xfId="30626" xr:uid="{B20E8534-7F9F-42C5-8EB5-6A57DF2E50C0}"/>
    <cellStyle name="Normal 12 3 4 2 7 2 4" xfId="30627" xr:uid="{C88BF658-90FB-40D5-8049-10F4EFDAD57D}"/>
    <cellStyle name="Normal 12 3 4 2 7 2 4 2" xfId="30628" xr:uid="{1355A8A4-B849-4069-BE9B-BD1FEB9515C0}"/>
    <cellStyle name="Normal 12 3 4 2 7 2 5" xfId="30629" xr:uid="{004E55BA-4FDA-46DE-A4FE-2C3B37720E31}"/>
    <cellStyle name="Normal 12 3 4 2 7 2 5 2" xfId="30630" xr:uid="{525B5D61-4120-44BD-A750-63CF0594D041}"/>
    <cellStyle name="Normal 12 3 4 2 7 2 6" xfId="30631" xr:uid="{81AD45F9-E232-4203-9A7C-0E2E3C3850DD}"/>
    <cellStyle name="Normal 12 3 4 2 7 2 6 2" xfId="30632" xr:uid="{02CC9F2B-1FB2-422C-9258-ACD8534E1F4F}"/>
    <cellStyle name="Normal 12 3 4 2 7 2 7" xfId="30633" xr:uid="{85A2A5E0-5948-4898-AA38-792325855B02}"/>
    <cellStyle name="Normal 12 3 4 2 7 2 7 2" xfId="30634" xr:uid="{C30840BE-A2C0-41A7-89ED-648BC75786C0}"/>
    <cellStyle name="Normal 12 3 4 2 7 2 8" xfId="30635" xr:uid="{831B8203-C74C-45C7-8849-2436707C2025}"/>
    <cellStyle name="Normal 12 3 4 2 7 2_FY15" xfId="30636" xr:uid="{0556C975-E05F-4352-B8EE-55AD23CC45EC}"/>
    <cellStyle name="Normal 12 3 4 2 7 3" xfId="30637" xr:uid="{7DE20459-0ABF-42D8-9F47-EE05F516F797}"/>
    <cellStyle name="Normal 12 3 4 2 7 3 2" xfId="30638" xr:uid="{25CD4725-5BED-41B3-B166-319DBB8D9FD6}"/>
    <cellStyle name="Normal 12 3 4 2 7 4" xfId="30639" xr:uid="{2CF7DB10-7256-4581-92FA-B142AA1D1351}"/>
    <cellStyle name="Normal 12 3 4 2 7 4 2" xfId="30640" xr:uid="{9C7B6F2C-86CD-4807-8A99-DB7BA536BB89}"/>
    <cellStyle name="Normal 12 3 4 2 7 5" xfId="30641" xr:uid="{E8E6BAC3-8537-4ADA-B9FE-F6A122B24803}"/>
    <cellStyle name="Normal 12 3 4 2 7 5 2" xfId="30642" xr:uid="{F4A59B7F-D65F-49B4-8D29-387CAF636017}"/>
    <cellStyle name="Normal 12 3 4 2 7 6" xfId="30643" xr:uid="{DCF8D76F-3F79-445F-BAA9-0C8AAD7B9BF7}"/>
    <cellStyle name="Normal 12 3 4 2 7 6 2" xfId="30644" xr:uid="{BFCDAD93-C3E2-4CB2-B3AF-1276A965EB0C}"/>
    <cellStyle name="Normal 12 3 4 2 7 7" xfId="30645" xr:uid="{9FBD1F86-692D-440F-A0F6-3597BBB7C78F}"/>
    <cellStyle name="Normal 12 3 4 2 7 7 2" xfId="30646" xr:uid="{73831233-DCBA-4EF7-942E-AB964993A4E0}"/>
    <cellStyle name="Normal 12 3 4 2 7 8" xfId="30647" xr:uid="{21C6A4BD-252D-4AFE-B258-E6FEB47B5D51}"/>
    <cellStyle name="Normal 12 3 4 2 7 8 2" xfId="30648" xr:uid="{63F77261-CAD0-4167-A495-DDCA53E642A9}"/>
    <cellStyle name="Normal 12 3 4 2 7 9" xfId="30649" xr:uid="{638A1DEB-6DAA-48B9-9E45-14F0F5E03498}"/>
    <cellStyle name="Normal 12 3 4 2 7_FY15" xfId="30650" xr:uid="{66FE97FB-E02B-46F9-8E5F-46325BA99639}"/>
    <cellStyle name="Normal 12 3 4 2 8" xfId="30651" xr:uid="{BE9479A3-2204-4F14-812B-747C4D554E19}"/>
    <cellStyle name="Normal 12 3 4 2 8 2" xfId="30652" xr:uid="{4CAD62B6-ABA1-45C2-A43D-C2836F1D16F3}"/>
    <cellStyle name="Normal 12 3 4 2 8 2 2" xfId="30653" xr:uid="{923361AA-58D5-4343-8A77-09A7095414EF}"/>
    <cellStyle name="Normal 12 3 4 2 8 2 2 2" xfId="30654" xr:uid="{8104241D-0B18-494E-BB08-445B8F78EC11}"/>
    <cellStyle name="Normal 12 3 4 2 8 2 3" xfId="30655" xr:uid="{7ACB1584-AB3E-4062-AFF8-76FAD2ACF50C}"/>
    <cellStyle name="Normal 12 3 4 2 8 2 3 2" xfId="30656" xr:uid="{10E70E30-62E0-4D96-81DC-550CF191C612}"/>
    <cellStyle name="Normal 12 3 4 2 8 2 4" xfId="30657" xr:uid="{EEFD7064-27BF-4536-ABA5-6B47E7BF4AFC}"/>
    <cellStyle name="Normal 12 3 4 2 8 2 4 2" xfId="30658" xr:uid="{810F3802-4B14-47DD-A84C-9427E5698778}"/>
    <cellStyle name="Normal 12 3 4 2 8 2 5" xfId="30659" xr:uid="{D0E7C0FC-B661-46DB-B44F-01FDA0892262}"/>
    <cellStyle name="Normal 12 3 4 2 8 2 5 2" xfId="30660" xr:uid="{53D7C7FF-CE39-4D9B-8A9D-D8850F034945}"/>
    <cellStyle name="Normal 12 3 4 2 8 2 6" xfId="30661" xr:uid="{15851568-6381-4572-9A4E-6731BAA632E8}"/>
    <cellStyle name="Normal 12 3 4 2 8 2 6 2" xfId="30662" xr:uid="{9BF6350D-3E86-42B1-9507-E853149B2491}"/>
    <cellStyle name="Normal 12 3 4 2 8 2 7" xfId="30663" xr:uid="{46ABA6C0-059A-45F6-9257-087451D8F8F9}"/>
    <cellStyle name="Normal 12 3 4 2 8 2 7 2" xfId="30664" xr:uid="{70021248-D23E-4F97-8B63-94F99FAFB158}"/>
    <cellStyle name="Normal 12 3 4 2 8 2 8" xfId="30665" xr:uid="{85848257-77FF-4B30-B5D6-471DE9801D20}"/>
    <cellStyle name="Normal 12 3 4 2 8 2_FY15" xfId="30666" xr:uid="{E3CC4E19-7359-496F-AEEA-DDB4D43CE3F2}"/>
    <cellStyle name="Normal 12 3 4 2 8 3" xfId="30667" xr:uid="{364E577A-F2B7-42F6-ACDF-492E70E00377}"/>
    <cellStyle name="Normal 12 3 4 2 8 3 2" xfId="30668" xr:uid="{3176123E-B1FC-4CDA-AAF8-2C6CBA1C67C8}"/>
    <cellStyle name="Normal 12 3 4 2 8 4" xfId="30669" xr:uid="{02B8977E-2ACF-4399-A6DC-46C865062142}"/>
    <cellStyle name="Normal 12 3 4 2 8 4 2" xfId="30670" xr:uid="{8BFC1571-6441-41CE-8435-F37EF4106F7D}"/>
    <cellStyle name="Normal 12 3 4 2 8 5" xfId="30671" xr:uid="{E7796483-6311-4F4E-AA2D-96F3D43A76EF}"/>
    <cellStyle name="Normal 12 3 4 2 8 5 2" xfId="30672" xr:uid="{346FE2EC-49F0-4E6C-8FCB-DC4E4730FCF9}"/>
    <cellStyle name="Normal 12 3 4 2 8 6" xfId="30673" xr:uid="{3A3E80AF-5163-4C58-AA43-2E5EC0E00CC8}"/>
    <cellStyle name="Normal 12 3 4 2 8 6 2" xfId="30674" xr:uid="{78252FC1-C246-4C12-A9E0-F9B56464D1AA}"/>
    <cellStyle name="Normal 12 3 4 2 8 7" xfId="30675" xr:uid="{3A155952-A762-4AB2-A0ED-79202900C5A4}"/>
    <cellStyle name="Normal 12 3 4 2 8 7 2" xfId="30676" xr:uid="{782C325B-5D4A-409A-86CF-C4FF45F5E536}"/>
    <cellStyle name="Normal 12 3 4 2 8 8" xfId="30677" xr:uid="{733DD051-B112-431F-B5C9-8573CDDEB98B}"/>
    <cellStyle name="Normal 12 3 4 2 8 8 2" xfId="30678" xr:uid="{1993A431-D0DD-44C4-B95B-84642A180E2E}"/>
    <cellStyle name="Normal 12 3 4 2 8 9" xfId="30679" xr:uid="{9AE2CB42-1910-4B82-B975-0B70F3224ADD}"/>
    <cellStyle name="Normal 12 3 4 2 8_FY15" xfId="30680" xr:uid="{99477C42-C46B-4E3E-856A-997248D85336}"/>
    <cellStyle name="Normal 12 3 4 2 9" xfId="30681" xr:uid="{4712925E-8046-42B2-B0EF-A248DF16FD72}"/>
    <cellStyle name="Normal 12 3 4 2 9 2" xfId="30682" xr:uid="{D026E397-2233-422D-80D2-116C2A6B4AA4}"/>
    <cellStyle name="Normal 12 3 4 2 9 2 2" xfId="30683" xr:uid="{A177027E-53F3-4061-B1B0-BEBD1C633565}"/>
    <cellStyle name="Normal 12 3 4 2 9 3" xfId="30684" xr:uid="{AA40F7C9-704C-4D5B-9DFE-0506BEEFD829}"/>
    <cellStyle name="Normal 12 3 4 2 9 3 2" xfId="30685" xr:uid="{9F195454-9CAB-4E42-8DF9-236E24DB6725}"/>
    <cellStyle name="Normal 12 3 4 2 9 4" xfId="30686" xr:uid="{89FABA18-9894-4354-9FA4-E3F2C5BD6D6D}"/>
    <cellStyle name="Normal 12 3 4 2 9 4 2" xfId="30687" xr:uid="{449C54CE-FA55-4684-88D6-D2B792D2599B}"/>
    <cellStyle name="Normal 12 3 4 2 9 5" xfId="30688" xr:uid="{98B49B8C-B3AA-448D-8B00-9E65283C85F2}"/>
    <cellStyle name="Normal 12 3 4 2 9 5 2" xfId="30689" xr:uid="{E7C7B08F-727C-469A-9C66-9838A22D4C0A}"/>
    <cellStyle name="Normal 12 3 4 2 9 6" xfId="30690" xr:uid="{5FB1F22D-E5B7-4D75-BB18-0C04CA7B1A7A}"/>
    <cellStyle name="Normal 12 3 4 2 9 6 2" xfId="30691" xr:uid="{74A7B881-5E02-4339-AEDE-8841AE916C3B}"/>
    <cellStyle name="Normal 12 3 4 2 9 7" xfId="30692" xr:uid="{9E98B6FC-1707-4307-A94A-BB93AD53D45E}"/>
    <cellStyle name="Normal 12 3 4 2 9 7 2" xfId="30693" xr:uid="{065D8522-A625-4967-80DE-3D0784A97682}"/>
    <cellStyle name="Normal 12 3 4 2 9 8" xfId="30694" xr:uid="{19539ED2-013C-4555-BC6D-D6A5C26A3109}"/>
    <cellStyle name="Normal 12 3 4 2 9_FY15" xfId="30695" xr:uid="{2CEE907A-EF58-4C78-852E-C629BBFAB973}"/>
    <cellStyle name="Normal 12 3 4 2_AAUP CBI Calc" xfId="30696" xr:uid="{3556A1F4-63CB-4179-A87F-5B5C61EF2AE6}"/>
    <cellStyle name="Normal 12 3 4 3" xfId="30697" xr:uid="{374CB31E-2E60-4C8C-B4A0-4B4DEDBE2F95}"/>
    <cellStyle name="Normal 12 3 4 3 10" xfId="30698" xr:uid="{86941634-6B61-404C-B878-8DA12DE515D1}"/>
    <cellStyle name="Normal 12 3 4 3 10 2" xfId="30699" xr:uid="{B8D950F3-222C-4371-BC8E-6BAA08D78B2D}"/>
    <cellStyle name="Normal 12 3 4 3 11" xfId="30700" xr:uid="{4DEB68FE-E3E3-41E5-AC2D-55F0425D1136}"/>
    <cellStyle name="Normal 12 3 4 3 11 2" xfId="30701" xr:uid="{14F9D130-28C3-4D33-90D3-CCD7E6237B4D}"/>
    <cellStyle name="Normal 12 3 4 3 12" xfId="30702" xr:uid="{8DE5AF73-3C26-4824-BB6F-75BF54AE8F30}"/>
    <cellStyle name="Normal 12 3 4 3 12 2" xfId="30703" xr:uid="{D9E8EDFB-8700-41AE-AB0E-AC6E971DED29}"/>
    <cellStyle name="Normal 12 3 4 3 13" xfId="30704" xr:uid="{92F77FB9-80EF-467B-90AE-4209906FA018}"/>
    <cellStyle name="Normal 12 3 4 3 13 2" xfId="30705" xr:uid="{E9861BF1-D585-4659-B6D7-317A71B37084}"/>
    <cellStyle name="Normal 12 3 4 3 14" xfId="30706" xr:uid="{744C4D0D-3B1E-43D1-B66C-9659912CDDDC}"/>
    <cellStyle name="Normal 12 3 4 3 14 2" xfId="30707" xr:uid="{13317AD2-CC01-4D23-96FD-B9232EBDD7F6}"/>
    <cellStyle name="Normal 12 3 4 3 15" xfId="30708" xr:uid="{4B831D08-7460-4889-8CAC-176B22EAF54D}"/>
    <cellStyle name="Normal 12 3 4 3 2" xfId="30709" xr:uid="{36301012-9EDD-4ED1-B74C-1D7B7E2800DE}"/>
    <cellStyle name="Normal 12 3 4 3 2 10" xfId="30710" xr:uid="{2A442105-A99F-442B-811A-DA014362294F}"/>
    <cellStyle name="Normal 12 3 4 3 2 10 2" xfId="30711" xr:uid="{11C1DE6B-10BE-4C21-9693-28838D050675}"/>
    <cellStyle name="Normal 12 3 4 3 2 11" xfId="30712" xr:uid="{98ED0E32-8174-4934-961F-886948FCDEBB}"/>
    <cellStyle name="Normal 12 3 4 3 2 2" xfId="30713" xr:uid="{266867F7-91B3-4AC8-BB69-16CBD5498493}"/>
    <cellStyle name="Normal 12 3 4 3 2 2 2" xfId="30714" xr:uid="{78727E54-FD10-471B-90AA-D9CE03F3DE64}"/>
    <cellStyle name="Normal 12 3 4 3 2 2 2 2" xfId="30715" xr:uid="{FF90A48E-44D0-4B8D-884B-F6DA7704EB38}"/>
    <cellStyle name="Normal 12 3 4 3 2 2 2 2 2" xfId="30716" xr:uid="{FB2D7DAB-C477-4406-A655-1C376C82EA4B}"/>
    <cellStyle name="Normal 12 3 4 3 2 2 2 3" xfId="30717" xr:uid="{0DCFDEB1-A804-4F50-89E4-2B92CD6C0D49}"/>
    <cellStyle name="Normal 12 3 4 3 2 2 2 3 2" xfId="30718" xr:uid="{E2526CC0-9888-4BC1-A48E-6E203EE0918F}"/>
    <cellStyle name="Normal 12 3 4 3 2 2 2 4" xfId="30719" xr:uid="{2F228D9E-3FF2-4964-A29E-C451A07A72CB}"/>
    <cellStyle name="Normal 12 3 4 3 2 2 2 4 2" xfId="30720" xr:uid="{54AFAE93-372A-4BF5-83D9-B4219124BDB3}"/>
    <cellStyle name="Normal 12 3 4 3 2 2 2 5" xfId="30721" xr:uid="{10BC1064-1AEE-4B92-98BB-313ABDBEBAAE}"/>
    <cellStyle name="Normal 12 3 4 3 2 2 2 5 2" xfId="30722" xr:uid="{86CF2BB2-D2C6-4DF9-8020-E06A7FC17CCA}"/>
    <cellStyle name="Normal 12 3 4 3 2 2 2 6" xfId="30723" xr:uid="{A662D347-8174-4C75-BD32-0FB08FFAC194}"/>
    <cellStyle name="Normal 12 3 4 3 2 2 2 6 2" xfId="30724" xr:uid="{22369BD5-8ADB-4A68-BDAC-8704E75A3FA7}"/>
    <cellStyle name="Normal 12 3 4 3 2 2 2 7" xfId="30725" xr:uid="{C0E61493-AAF6-413E-B72D-39F53627CEEC}"/>
    <cellStyle name="Normal 12 3 4 3 2 2 2 7 2" xfId="30726" xr:uid="{FAA1842B-17E9-4419-91BA-32D33EF47724}"/>
    <cellStyle name="Normal 12 3 4 3 2 2 2 8" xfId="30727" xr:uid="{08845812-5D2D-4337-8387-1554AE8659B1}"/>
    <cellStyle name="Normal 12 3 4 3 2 2 2_FY15" xfId="30728" xr:uid="{449106F3-914C-4DEE-9AC5-32307827E7D8}"/>
    <cellStyle name="Normal 12 3 4 3 2 2 3" xfId="30729" xr:uid="{DB9E33EF-56C9-401F-8EDA-9E27BA0B4B0E}"/>
    <cellStyle name="Normal 12 3 4 3 2 2 3 2" xfId="30730" xr:uid="{3040C98B-1621-47D3-8367-30E021FCE02B}"/>
    <cellStyle name="Normal 12 3 4 3 2 2 4" xfId="30731" xr:uid="{3156256B-B230-4872-8199-6D689D751A1E}"/>
    <cellStyle name="Normal 12 3 4 3 2 2 4 2" xfId="30732" xr:uid="{ED19AB76-0589-4E3E-B0F5-CE10C878A352}"/>
    <cellStyle name="Normal 12 3 4 3 2 2 5" xfId="30733" xr:uid="{B1E45DB2-72CF-44D6-8D6B-67216BABDB52}"/>
    <cellStyle name="Normal 12 3 4 3 2 2 5 2" xfId="30734" xr:uid="{DA314D98-CEDA-4250-9165-9CFD682E6672}"/>
    <cellStyle name="Normal 12 3 4 3 2 2 6" xfId="30735" xr:uid="{2F0B36F7-B695-47CD-AD4F-AE18CC818FAF}"/>
    <cellStyle name="Normal 12 3 4 3 2 2 6 2" xfId="30736" xr:uid="{64CDA722-BF0D-4116-ACC6-CA7D736291A3}"/>
    <cellStyle name="Normal 12 3 4 3 2 2 7" xfId="30737" xr:uid="{6FB30496-D6A7-4F78-93AF-27FD8093BD57}"/>
    <cellStyle name="Normal 12 3 4 3 2 2 7 2" xfId="30738" xr:uid="{01EDB73E-9ACC-4876-BAE0-0CDB710FCBEB}"/>
    <cellStyle name="Normal 12 3 4 3 2 2 8" xfId="30739" xr:uid="{28CF000A-3537-4080-A041-1723281F3856}"/>
    <cellStyle name="Normal 12 3 4 3 2 2 8 2" xfId="30740" xr:uid="{D65D6277-0998-4BF9-B7B5-A630C37E3129}"/>
    <cellStyle name="Normal 12 3 4 3 2 2 9" xfId="30741" xr:uid="{9E689DCE-496C-4182-8031-C680ADA31B17}"/>
    <cellStyle name="Normal 12 3 4 3 2 2_FY15" xfId="30742" xr:uid="{3D708C9C-2DE7-4A02-A298-C3905DFF5996}"/>
    <cellStyle name="Normal 12 3 4 3 2 3" xfId="30743" xr:uid="{4DD4DFD0-0AC1-43B6-A263-E347AC1AC210}"/>
    <cellStyle name="Normal 12 3 4 3 2 3 2" xfId="30744" xr:uid="{D6C4CB36-BBA5-47B1-BDE0-5EA79EA1E7BC}"/>
    <cellStyle name="Normal 12 3 4 3 2 3 2 2" xfId="30745" xr:uid="{DAAC34AB-7A16-4972-A280-D698F1A93A2E}"/>
    <cellStyle name="Normal 12 3 4 3 2 3 2 2 2" xfId="30746" xr:uid="{0D27682F-8850-485E-B73F-CAD0B34BC325}"/>
    <cellStyle name="Normal 12 3 4 3 2 3 2 3" xfId="30747" xr:uid="{82A73348-B19A-41F4-9E65-E00C5C1CC4F0}"/>
    <cellStyle name="Normal 12 3 4 3 2 3 2 3 2" xfId="30748" xr:uid="{6B73FEA1-895D-4D5F-A3C0-7249881F6511}"/>
    <cellStyle name="Normal 12 3 4 3 2 3 2 4" xfId="30749" xr:uid="{2E95736D-5EC6-4636-8D51-0587DBBC0548}"/>
    <cellStyle name="Normal 12 3 4 3 2 3 2 4 2" xfId="30750" xr:uid="{E45EBBEB-ED97-4AE1-BE0C-C273139CF14C}"/>
    <cellStyle name="Normal 12 3 4 3 2 3 2 5" xfId="30751" xr:uid="{4CCE3C95-00E6-4FC0-B1CB-2E64C244F2A2}"/>
    <cellStyle name="Normal 12 3 4 3 2 3 2 5 2" xfId="30752" xr:uid="{0A129539-75B8-4329-B024-94513688018F}"/>
    <cellStyle name="Normal 12 3 4 3 2 3 2 6" xfId="30753" xr:uid="{33B6C8DE-21C7-43FF-A241-237119FC5D3A}"/>
    <cellStyle name="Normal 12 3 4 3 2 3 2 6 2" xfId="30754" xr:uid="{12257766-FD16-4D76-8149-5074377D4953}"/>
    <cellStyle name="Normal 12 3 4 3 2 3 2 7" xfId="30755" xr:uid="{ACBE6480-169B-4F73-80B8-9546EE361033}"/>
    <cellStyle name="Normal 12 3 4 3 2 3 2 7 2" xfId="30756" xr:uid="{0811167F-689C-4DE3-AB73-F53DA5299083}"/>
    <cellStyle name="Normal 12 3 4 3 2 3 2 8" xfId="30757" xr:uid="{7E235267-0020-497A-BD86-0B892E526AE4}"/>
    <cellStyle name="Normal 12 3 4 3 2 3 2_FY15" xfId="30758" xr:uid="{49F65EFA-A497-476E-AEE9-8C94BB56E347}"/>
    <cellStyle name="Normal 12 3 4 3 2 3 3" xfId="30759" xr:uid="{2BD74114-658F-4D80-A5F4-C61CBB2A7C41}"/>
    <cellStyle name="Normal 12 3 4 3 2 3 3 2" xfId="30760" xr:uid="{113FF15B-88AA-46B3-A18C-58A6DE88FEEE}"/>
    <cellStyle name="Normal 12 3 4 3 2 3 4" xfId="30761" xr:uid="{258FDF03-9106-41AE-9B88-EA5137D30007}"/>
    <cellStyle name="Normal 12 3 4 3 2 3 4 2" xfId="30762" xr:uid="{805FBEF9-AB3F-4B9B-AB54-F060DFFAD7C2}"/>
    <cellStyle name="Normal 12 3 4 3 2 3 5" xfId="30763" xr:uid="{070519ED-4889-4527-8BF4-CF630BED68AB}"/>
    <cellStyle name="Normal 12 3 4 3 2 3 5 2" xfId="30764" xr:uid="{F70505C5-9F7E-4607-A3B3-ED8E6D52D190}"/>
    <cellStyle name="Normal 12 3 4 3 2 3 6" xfId="30765" xr:uid="{C2CEC08F-1428-4826-B297-7D5F72B03C60}"/>
    <cellStyle name="Normal 12 3 4 3 2 3 6 2" xfId="30766" xr:uid="{7502B6F6-6521-4181-9CA1-7674690C6434}"/>
    <cellStyle name="Normal 12 3 4 3 2 3 7" xfId="30767" xr:uid="{80404889-7A16-4560-B50E-A69CCD2C707B}"/>
    <cellStyle name="Normal 12 3 4 3 2 3 7 2" xfId="30768" xr:uid="{BE86108B-47C1-4B00-8736-62751D8B3328}"/>
    <cellStyle name="Normal 12 3 4 3 2 3 8" xfId="30769" xr:uid="{61A8BEF4-5621-4DD3-BF1C-A6A5E387324B}"/>
    <cellStyle name="Normal 12 3 4 3 2 3 8 2" xfId="30770" xr:uid="{4E578FA4-F51C-44D0-9313-76804B0AC1F5}"/>
    <cellStyle name="Normal 12 3 4 3 2 3 9" xfId="30771" xr:uid="{682803C1-FCC0-4CA0-A4DB-5219C2E24AE8}"/>
    <cellStyle name="Normal 12 3 4 3 2 3_FY15" xfId="30772" xr:uid="{8D31DFE7-CB03-46FA-966F-98A48D0900D9}"/>
    <cellStyle name="Normal 12 3 4 3 2 4" xfId="30773" xr:uid="{DCB88CDA-54FB-43F5-B279-636B56BBC8B6}"/>
    <cellStyle name="Normal 12 3 4 3 2 4 2" xfId="30774" xr:uid="{C8DF3931-7244-444E-8F20-B50EE2705AFF}"/>
    <cellStyle name="Normal 12 3 4 3 2 4 2 2" xfId="30775" xr:uid="{E6A2A1FC-865E-45C6-903C-A304340A358B}"/>
    <cellStyle name="Normal 12 3 4 3 2 4 3" xfId="30776" xr:uid="{EB4A5A8A-BE69-4AFD-B209-8135205E2050}"/>
    <cellStyle name="Normal 12 3 4 3 2 4 3 2" xfId="30777" xr:uid="{FB38EADB-9833-43EE-A3AC-72C8E4661B9D}"/>
    <cellStyle name="Normal 12 3 4 3 2 4 4" xfId="30778" xr:uid="{B38BAA23-9A5E-4EFD-ABC6-97BE8FC59515}"/>
    <cellStyle name="Normal 12 3 4 3 2 4 4 2" xfId="30779" xr:uid="{C704EE76-F3EE-43CE-81D5-C5E1D62C2A94}"/>
    <cellStyle name="Normal 12 3 4 3 2 4 5" xfId="30780" xr:uid="{5DAA14F0-DCF2-4F9D-9ABD-F1E71671627B}"/>
    <cellStyle name="Normal 12 3 4 3 2 4 5 2" xfId="30781" xr:uid="{3EFDDE81-156E-4383-934F-E8AFB9572AB4}"/>
    <cellStyle name="Normal 12 3 4 3 2 4 6" xfId="30782" xr:uid="{306EDAB7-12E2-4365-9BA5-D11BD9B850E8}"/>
    <cellStyle name="Normal 12 3 4 3 2 4 6 2" xfId="30783" xr:uid="{652FD664-42CD-4A1B-A823-24CD6CAE071B}"/>
    <cellStyle name="Normal 12 3 4 3 2 4 7" xfId="30784" xr:uid="{66912C05-6937-4633-A10B-2384FFFA744D}"/>
    <cellStyle name="Normal 12 3 4 3 2 4 7 2" xfId="30785" xr:uid="{FD755B96-A8EE-4E22-87BA-D3082C709E8E}"/>
    <cellStyle name="Normal 12 3 4 3 2 4 8" xfId="30786" xr:uid="{85424B67-470A-4705-8881-D72EF0205EF5}"/>
    <cellStyle name="Normal 12 3 4 3 2 4_FY15" xfId="30787" xr:uid="{5D22C60C-29CE-4015-8853-4B86D98E99EA}"/>
    <cellStyle name="Normal 12 3 4 3 2 5" xfId="30788" xr:uid="{82C4C72F-AF5C-4C9D-BF11-D547FFE9E38B}"/>
    <cellStyle name="Normal 12 3 4 3 2 5 2" xfId="30789" xr:uid="{0BBBF83B-6E23-4C26-BDF8-777E10FEB355}"/>
    <cellStyle name="Normal 12 3 4 3 2 6" xfId="30790" xr:uid="{07A0047B-9F5B-4AB4-80AD-ECC52E29EC57}"/>
    <cellStyle name="Normal 12 3 4 3 2 6 2" xfId="30791" xr:uid="{1750A64F-1387-4DF7-B60F-5D63F6EAC85E}"/>
    <cellStyle name="Normal 12 3 4 3 2 7" xfId="30792" xr:uid="{5274A57C-5801-40FB-A9ED-A37309298B50}"/>
    <cellStyle name="Normal 12 3 4 3 2 7 2" xfId="30793" xr:uid="{483D61E7-12A4-45E9-9956-34ED719F749A}"/>
    <cellStyle name="Normal 12 3 4 3 2 8" xfId="30794" xr:uid="{84538F8B-E02D-4404-8DE4-010A12E3330B}"/>
    <cellStyle name="Normal 12 3 4 3 2 8 2" xfId="30795" xr:uid="{83D79D51-0091-4B02-96E9-8D95A96D8CE1}"/>
    <cellStyle name="Normal 12 3 4 3 2 9" xfId="30796" xr:uid="{B4B064B6-57E5-4B1C-AF77-ED18B17D8109}"/>
    <cellStyle name="Normal 12 3 4 3 2 9 2" xfId="30797" xr:uid="{DCCC0375-8321-4B5B-A68F-D0056C55029A}"/>
    <cellStyle name="Normal 12 3 4 3 2_AAUP CBI Calc" xfId="30798" xr:uid="{A2EFE86D-2AD4-4ED4-989C-68D7E08E0CEB}"/>
    <cellStyle name="Normal 12 3 4 3 3" xfId="30799" xr:uid="{211AD09E-22B9-4DC4-8D8D-D0E83A2445E5}"/>
    <cellStyle name="Normal 12 3 4 3 3 10" xfId="30800" xr:uid="{955B0275-732D-4406-9AEF-CCD2AEC0A145}"/>
    <cellStyle name="Normal 12 3 4 3 3 2" xfId="30801" xr:uid="{3A040E84-15E7-4480-911E-71319A1B35EC}"/>
    <cellStyle name="Normal 12 3 4 3 3 2 2" xfId="30802" xr:uid="{405E894E-9E34-4230-8494-248340E04A6A}"/>
    <cellStyle name="Normal 12 3 4 3 3 2 2 2" xfId="30803" xr:uid="{BB441325-50C0-41D6-85FF-BEFAD745E74D}"/>
    <cellStyle name="Normal 12 3 4 3 3 2 2 2 2" xfId="30804" xr:uid="{E4C3E4ED-5B0D-4CBB-AC18-12AF1E90EADE}"/>
    <cellStyle name="Normal 12 3 4 3 3 2 2 3" xfId="30805" xr:uid="{C97D4FEF-0BAE-4B0C-856E-326C56F8BED1}"/>
    <cellStyle name="Normal 12 3 4 3 3 2 2 3 2" xfId="30806" xr:uid="{BA6CDDE5-9C30-4405-A619-D592C6841EF2}"/>
    <cellStyle name="Normal 12 3 4 3 3 2 2 4" xfId="30807" xr:uid="{AA3A8575-7432-4679-A84C-9A50C1B71DDA}"/>
    <cellStyle name="Normal 12 3 4 3 3 2 2 4 2" xfId="30808" xr:uid="{224EFDB1-7679-4EA2-B11C-52DADAFE3F8F}"/>
    <cellStyle name="Normal 12 3 4 3 3 2 2 5" xfId="30809" xr:uid="{8EFC1E58-34A5-4F2D-B2BE-07E5A25026D6}"/>
    <cellStyle name="Normal 12 3 4 3 3 2 2 5 2" xfId="30810" xr:uid="{ECDA006C-29AD-4EEB-B456-75E24677D75C}"/>
    <cellStyle name="Normal 12 3 4 3 3 2 2 6" xfId="30811" xr:uid="{CBC878A4-E59A-49BC-85B0-863DCAE98D2A}"/>
    <cellStyle name="Normal 12 3 4 3 3 2 2 6 2" xfId="30812" xr:uid="{B1AAE003-9D7E-4B67-9FA2-D87F9BA28FD9}"/>
    <cellStyle name="Normal 12 3 4 3 3 2 2 7" xfId="30813" xr:uid="{FB321EB8-8A2F-4E6E-860C-C79F5485770A}"/>
    <cellStyle name="Normal 12 3 4 3 3 2 2 7 2" xfId="30814" xr:uid="{4D4E1190-B1AA-4344-A6E7-81AE715884A0}"/>
    <cellStyle name="Normal 12 3 4 3 3 2 2 8" xfId="30815" xr:uid="{EBC4B372-BA7F-41A9-92C6-9706843DBEF1}"/>
    <cellStyle name="Normal 12 3 4 3 3 2 2_FY15" xfId="30816" xr:uid="{C89D56D4-9782-4A91-B7DC-D645A792929D}"/>
    <cellStyle name="Normal 12 3 4 3 3 2 3" xfId="30817" xr:uid="{9788AD6F-6140-4914-BC1C-91A78E64C712}"/>
    <cellStyle name="Normal 12 3 4 3 3 2 3 2" xfId="30818" xr:uid="{F8A06751-8D94-44D3-9013-D947A99A4E2E}"/>
    <cellStyle name="Normal 12 3 4 3 3 2 4" xfId="30819" xr:uid="{2B5AE829-A5C1-42AB-BFAA-705A7782E8C9}"/>
    <cellStyle name="Normal 12 3 4 3 3 2 4 2" xfId="30820" xr:uid="{6FBC9E6A-1396-47CB-AC04-7BB806C1DCD8}"/>
    <cellStyle name="Normal 12 3 4 3 3 2 5" xfId="30821" xr:uid="{9A7D6D78-971C-48BF-A461-9140A40DC527}"/>
    <cellStyle name="Normal 12 3 4 3 3 2 5 2" xfId="30822" xr:uid="{A1A441F2-F83C-4016-9A17-4342B11898B6}"/>
    <cellStyle name="Normal 12 3 4 3 3 2 6" xfId="30823" xr:uid="{116A156A-B3F5-436F-A6EF-E48D7C0309AD}"/>
    <cellStyle name="Normal 12 3 4 3 3 2 6 2" xfId="30824" xr:uid="{A9785B0D-3A03-4EB2-9465-216910346307}"/>
    <cellStyle name="Normal 12 3 4 3 3 2 7" xfId="30825" xr:uid="{BB4AD4FC-F793-41F0-9D3A-83F4290D62E7}"/>
    <cellStyle name="Normal 12 3 4 3 3 2 7 2" xfId="30826" xr:uid="{A46BB847-B1DD-408F-B4DD-C5C8BC21FA17}"/>
    <cellStyle name="Normal 12 3 4 3 3 2 8" xfId="30827" xr:uid="{26F20D01-DA3F-422E-BD00-60D426FE2BB8}"/>
    <cellStyle name="Normal 12 3 4 3 3 2 8 2" xfId="30828" xr:uid="{50313463-967C-493C-8551-6B6A09DE8416}"/>
    <cellStyle name="Normal 12 3 4 3 3 2 9" xfId="30829" xr:uid="{60CEBA58-1787-4B17-815C-89DFC2CBE670}"/>
    <cellStyle name="Normal 12 3 4 3 3 2_FY15" xfId="30830" xr:uid="{5E993896-D485-4F20-97D6-DD663BEA9E6D}"/>
    <cellStyle name="Normal 12 3 4 3 3 3" xfId="30831" xr:uid="{485BED8E-B84E-4181-B61E-6999E5357205}"/>
    <cellStyle name="Normal 12 3 4 3 3 3 2" xfId="30832" xr:uid="{A5E76C3E-01AE-46B3-8ABB-795FBCA91478}"/>
    <cellStyle name="Normal 12 3 4 3 3 3 2 2" xfId="30833" xr:uid="{9CB82EC9-45FE-4923-991E-CC79AAB09B79}"/>
    <cellStyle name="Normal 12 3 4 3 3 3 3" xfId="30834" xr:uid="{354558DD-4408-4DFE-83B5-3268E0C7BDD0}"/>
    <cellStyle name="Normal 12 3 4 3 3 3 3 2" xfId="30835" xr:uid="{2DAFDE50-1367-42AE-8471-BA9878F86D09}"/>
    <cellStyle name="Normal 12 3 4 3 3 3 4" xfId="30836" xr:uid="{7D82949C-8C77-4168-9CCF-D856021DE159}"/>
    <cellStyle name="Normal 12 3 4 3 3 3 4 2" xfId="30837" xr:uid="{DACC7DB8-A73F-4DB0-AABD-E17172CB6F24}"/>
    <cellStyle name="Normal 12 3 4 3 3 3 5" xfId="30838" xr:uid="{4B585E2E-65F1-4F6B-83ED-C54D0CBEE047}"/>
    <cellStyle name="Normal 12 3 4 3 3 3 5 2" xfId="30839" xr:uid="{FBF7E3A5-7A1C-4746-B87C-DDA883C231AC}"/>
    <cellStyle name="Normal 12 3 4 3 3 3 6" xfId="30840" xr:uid="{A1F91B3A-D000-4FA6-932A-DD65E7128755}"/>
    <cellStyle name="Normal 12 3 4 3 3 3 6 2" xfId="30841" xr:uid="{AF80A66D-31D7-44D7-8579-7343684D808B}"/>
    <cellStyle name="Normal 12 3 4 3 3 3 7" xfId="30842" xr:uid="{6FA2353E-ED92-4122-832B-D2F4FAB7D9A5}"/>
    <cellStyle name="Normal 12 3 4 3 3 3 7 2" xfId="30843" xr:uid="{1CD86B4F-9FA4-49BB-8014-07B45E926ABB}"/>
    <cellStyle name="Normal 12 3 4 3 3 3 8" xfId="30844" xr:uid="{26135D93-AB4E-4389-B188-1AD38D9911BC}"/>
    <cellStyle name="Normal 12 3 4 3 3 3_FY15" xfId="30845" xr:uid="{510561F8-BA76-473C-B465-E5A61D1187D4}"/>
    <cellStyle name="Normal 12 3 4 3 3 4" xfId="30846" xr:uid="{217435B5-1525-4BD8-B399-9D5C32D6A3BA}"/>
    <cellStyle name="Normal 12 3 4 3 3 4 2" xfId="30847" xr:uid="{27252563-8708-43D5-A9C4-2DE48FAB1828}"/>
    <cellStyle name="Normal 12 3 4 3 3 5" xfId="30848" xr:uid="{60DEB363-5327-4012-A586-EAC9ED0811CA}"/>
    <cellStyle name="Normal 12 3 4 3 3 5 2" xfId="30849" xr:uid="{47060DCC-9C38-485F-BABB-39527C2E284F}"/>
    <cellStyle name="Normal 12 3 4 3 3 6" xfId="30850" xr:uid="{3E8D25C2-13A5-49B5-9421-60782C0E529D}"/>
    <cellStyle name="Normal 12 3 4 3 3 6 2" xfId="30851" xr:uid="{C1701F7C-2AD4-4A67-8BAD-76438764064F}"/>
    <cellStyle name="Normal 12 3 4 3 3 7" xfId="30852" xr:uid="{041ECD15-BDE9-41EF-B5BC-2D86685747D5}"/>
    <cellStyle name="Normal 12 3 4 3 3 7 2" xfId="30853" xr:uid="{73E8C3C4-FB4D-404C-8E0A-65D13CC57736}"/>
    <cellStyle name="Normal 12 3 4 3 3 8" xfId="30854" xr:uid="{C098ECB6-F54D-4A89-AAA3-81C12FB96A6F}"/>
    <cellStyle name="Normal 12 3 4 3 3 8 2" xfId="30855" xr:uid="{9569F305-6A46-4B3E-8388-50D75BACF247}"/>
    <cellStyle name="Normal 12 3 4 3 3 9" xfId="30856" xr:uid="{8FD2699A-25C1-4E19-BE81-DB211F03C012}"/>
    <cellStyle name="Normal 12 3 4 3 3 9 2" xfId="30857" xr:uid="{BA5436B3-FB32-4AEB-AD38-086CA717B434}"/>
    <cellStyle name="Normal 12 3 4 3 3_AAUP CBI Calc" xfId="30858" xr:uid="{9E01EC39-BE9F-4E62-BFA7-F6F21BAD8BD6}"/>
    <cellStyle name="Normal 12 3 4 3 4" xfId="30859" xr:uid="{AC86DF27-6413-4385-ABDA-D9A57A59CFE8}"/>
    <cellStyle name="Normal 12 3 4 3 4 10" xfId="30860" xr:uid="{6E3F369E-4A8C-4C2B-B14C-79F5735760E1}"/>
    <cellStyle name="Normal 12 3 4 3 4 2" xfId="30861" xr:uid="{3DA37FE7-C1DC-418F-BDEC-03F19784480E}"/>
    <cellStyle name="Normal 12 3 4 3 4 2 2" xfId="30862" xr:uid="{A5174B91-53F6-45B6-8FC8-B19ABC647248}"/>
    <cellStyle name="Normal 12 3 4 3 4 2 2 2" xfId="30863" xr:uid="{CAFFA62D-EEB7-4E88-BDDC-282DB234B5B4}"/>
    <cellStyle name="Normal 12 3 4 3 4 2 2 2 2" xfId="30864" xr:uid="{1633D84B-AC00-43C0-8C4D-DD787A39DB34}"/>
    <cellStyle name="Normal 12 3 4 3 4 2 2 3" xfId="30865" xr:uid="{405A836F-E641-49D7-9BB7-B184164A9A47}"/>
    <cellStyle name="Normal 12 3 4 3 4 2 2 3 2" xfId="30866" xr:uid="{BE639CA6-C7C2-4C0B-98FA-139DBC1CC3DD}"/>
    <cellStyle name="Normal 12 3 4 3 4 2 2 4" xfId="30867" xr:uid="{9893E8FA-798C-4A13-9811-EA56B81E4F8A}"/>
    <cellStyle name="Normal 12 3 4 3 4 2 2 4 2" xfId="30868" xr:uid="{2F599083-7735-4FEB-A8E8-F37B556213AE}"/>
    <cellStyle name="Normal 12 3 4 3 4 2 2 5" xfId="30869" xr:uid="{B531EE12-33D6-4E45-B92D-58BDBC14710E}"/>
    <cellStyle name="Normal 12 3 4 3 4 2 2 5 2" xfId="30870" xr:uid="{8D57F42D-A1DD-4B20-9C41-DBBB64FA7A8A}"/>
    <cellStyle name="Normal 12 3 4 3 4 2 2 6" xfId="30871" xr:uid="{8D3D744E-E6B5-484E-93CF-B3360677B7AA}"/>
    <cellStyle name="Normal 12 3 4 3 4 2 2 6 2" xfId="30872" xr:uid="{92B7B941-0084-424B-BF15-DCB54D445FD0}"/>
    <cellStyle name="Normal 12 3 4 3 4 2 2 7" xfId="30873" xr:uid="{04FC0498-6777-4D96-A757-DEC836008A62}"/>
    <cellStyle name="Normal 12 3 4 3 4 2 2 7 2" xfId="30874" xr:uid="{EF7A6287-B071-4CFB-809E-60A8FBF32ABD}"/>
    <cellStyle name="Normal 12 3 4 3 4 2 2 8" xfId="30875" xr:uid="{C8AA7CAF-BC67-428F-9964-E84F8D6B69E8}"/>
    <cellStyle name="Normal 12 3 4 3 4 2 2_FY15" xfId="30876" xr:uid="{A58B9080-45FB-489F-A593-658ABB3A0257}"/>
    <cellStyle name="Normal 12 3 4 3 4 2 3" xfId="30877" xr:uid="{30A73D7D-4E1B-484A-AD6E-7C84D875ACC1}"/>
    <cellStyle name="Normal 12 3 4 3 4 2 3 2" xfId="30878" xr:uid="{D99B9978-C803-499F-8DA6-97FC616B3249}"/>
    <cellStyle name="Normal 12 3 4 3 4 2 4" xfId="30879" xr:uid="{47BD2D73-A8C2-4575-AFC4-2EA922EBA525}"/>
    <cellStyle name="Normal 12 3 4 3 4 2 4 2" xfId="30880" xr:uid="{FA6588E3-4767-4306-87AC-FCD477B0037C}"/>
    <cellStyle name="Normal 12 3 4 3 4 2 5" xfId="30881" xr:uid="{1964A43A-0B03-4475-ACF2-12569618E4E7}"/>
    <cellStyle name="Normal 12 3 4 3 4 2 5 2" xfId="30882" xr:uid="{D2EC12B7-EAD8-4390-87FE-9FCB4917FEF6}"/>
    <cellStyle name="Normal 12 3 4 3 4 2 6" xfId="30883" xr:uid="{BC771979-E8DD-47AF-80E5-EC948FDFBEE6}"/>
    <cellStyle name="Normal 12 3 4 3 4 2 6 2" xfId="30884" xr:uid="{08B82AB4-130D-4398-B466-AB7E4DE35D41}"/>
    <cellStyle name="Normal 12 3 4 3 4 2 7" xfId="30885" xr:uid="{A820DBA4-3AFF-4514-9DB7-41A178759CAA}"/>
    <cellStyle name="Normal 12 3 4 3 4 2 7 2" xfId="30886" xr:uid="{A6648BDB-5ED3-4EBD-96A1-566A4A28B5DA}"/>
    <cellStyle name="Normal 12 3 4 3 4 2 8" xfId="30887" xr:uid="{9B325FF8-912E-4F94-B702-6BC694F58975}"/>
    <cellStyle name="Normal 12 3 4 3 4 2 8 2" xfId="30888" xr:uid="{1BFE1F62-3880-43C9-983F-90A55F6AC821}"/>
    <cellStyle name="Normal 12 3 4 3 4 2 9" xfId="30889" xr:uid="{3116B855-7A5F-4B1F-AA70-5FCC889E2532}"/>
    <cellStyle name="Normal 12 3 4 3 4 2_FY15" xfId="30890" xr:uid="{0D2F8827-8CAD-44B5-B0A0-EC5FB2BBD9D9}"/>
    <cellStyle name="Normal 12 3 4 3 4 3" xfId="30891" xr:uid="{44FCECC3-1F76-4D6B-9C40-2EAC390E68A5}"/>
    <cellStyle name="Normal 12 3 4 3 4 3 2" xfId="30892" xr:uid="{A0342B48-78FE-477C-907F-ADA1098704DF}"/>
    <cellStyle name="Normal 12 3 4 3 4 3 2 2" xfId="30893" xr:uid="{0DAF8D32-43FE-4F91-B2EB-226E025C5140}"/>
    <cellStyle name="Normal 12 3 4 3 4 3 3" xfId="30894" xr:uid="{DC35C922-5B38-461F-8CA6-AD5B8E5509ED}"/>
    <cellStyle name="Normal 12 3 4 3 4 3 3 2" xfId="30895" xr:uid="{2AB2ADFF-718B-47A9-B6EE-4477AE5C02D6}"/>
    <cellStyle name="Normal 12 3 4 3 4 3 4" xfId="30896" xr:uid="{F057FC4D-11E6-462E-A969-B4D789A93C07}"/>
    <cellStyle name="Normal 12 3 4 3 4 3 4 2" xfId="30897" xr:uid="{468E85A2-46BC-4792-BEDC-C70B2F139DD0}"/>
    <cellStyle name="Normal 12 3 4 3 4 3 5" xfId="30898" xr:uid="{ECA65948-63B4-45AA-832F-B317C84DEA54}"/>
    <cellStyle name="Normal 12 3 4 3 4 3 5 2" xfId="30899" xr:uid="{76B35E99-AB26-49E1-B30B-2297F24A3144}"/>
    <cellStyle name="Normal 12 3 4 3 4 3 6" xfId="30900" xr:uid="{BF97B5A9-2F4B-473C-8517-008CFEA64C8E}"/>
    <cellStyle name="Normal 12 3 4 3 4 3 6 2" xfId="30901" xr:uid="{114B2044-2462-44BF-9756-3ECBC4391BBC}"/>
    <cellStyle name="Normal 12 3 4 3 4 3 7" xfId="30902" xr:uid="{52A86569-5F5B-405B-A37B-8EE16A593AB3}"/>
    <cellStyle name="Normal 12 3 4 3 4 3 7 2" xfId="30903" xr:uid="{29FA1395-175F-4D09-AD35-3978C84FDB33}"/>
    <cellStyle name="Normal 12 3 4 3 4 3 8" xfId="30904" xr:uid="{93018D02-F7A3-4C2D-85EB-71ADC4C5E875}"/>
    <cellStyle name="Normal 12 3 4 3 4 3_FY15" xfId="30905" xr:uid="{EF08544E-3C53-40AF-9862-153251AC772D}"/>
    <cellStyle name="Normal 12 3 4 3 4 4" xfId="30906" xr:uid="{4D7C5099-2959-447A-A8E5-1FA822C371BE}"/>
    <cellStyle name="Normal 12 3 4 3 4 4 2" xfId="30907" xr:uid="{2686A5A4-3B78-4E55-910D-77A70FD589DD}"/>
    <cellStyle name="Normal 12 3 4 3 4 5" xfId="30908" xr:uid="{B49A823B-D4BB-43E5-A13B-A255727F8DC3}"/>
    <cellStyle name="Normal 12 3 4 3 4 5 2" xfId="30909" xr:uid="{06C5B002-029C-4A52-AAD2-F7A2944B603A}"/>
    <cellStyle name="Normal 12 3 4 3 4 6" xfId="30910" xr:uid="{5D411034-4ADF-479A-8062-D329644B83DD}"/>
    <cellStyle name="Normal 12 3 4 3 4 6 2" xfId="30911" xr:uid="{B88602FD-0CA4-4ED4-8B98-384AE2A5C34E}"/>
    <cellStyle name="Normal 12 3 4 3 4 7" xfId="30912" xr:uid="{F99961E5-6709-4117-ADC1-13481A218739}"/>
    <cellStyle name="Normal 12 3 4 3 4 7 2" xfId="30913" xr:uid="{3264CED2-5F5F-434C-8D24-C352F0E346F3}"/>
    <cellStyle name="Normal 12 3 4 3 4 8" xfId="30914" xr:uid="{DE9A5817-01B5-44D3-9964-B8AFEC1279F3}"/>
    <cellStyle name="Normal 12 3 4 3 4 8 2" xfId="30915" xr:uid="{7CBDB4D8-B5DB-4554-94E5-766D437B3B0B}"/>
    <cellStyle name="Normal 12 3 4 3 4 9" xfId="30916" xr:uid="{BAD7F2ED-5F10-4656-859C-FA855F993217}"/>
    <cellStyle name="Normal 12 3 4 3 4 9 2" xfId="30917" xr:uid="{9C3F6BF8-4824-4E7B-A00E-312AA9B7036D}"/>
    <cellStyle name="Normal 12 3 4 3 4_AAUP CBI Calc" xfId="30918" xr:uid="{B1259FB8-BFF0-47BC-A59E-D1A8542C3204}"/>
    <cellStyle name="Normal 12 3 4 3 5" xfId="30919" xr:uid="{99F0214D-125B-4486-8EBA-6E87928BEBF5}"/>
    <cellStyle name="Normal 12 3 4 3 5 10" xfId="30920" xr:uid="{1F4C1BC1-550E-4629-8CB3-1068ADEA4A41}"/>
    <cellStyle name="Normal 12 3 4 3 5 2" xfId="30921" xr:uid="{79867D06-D020-4C02-B991-E79D8DA9A8FB}"/>
    <cellStyle name="Normal 12 3 4 3 5 2 2" xfId="30922" xr:uid="{7C56A504-FD26-41D4-B6F3-31B98045D5DC}"/>
    <cellStyle name="Normal 12 3 4 3 5 2 2 2" xfId="30923" xr:uid="{E5C914FF-C331-492A-A97C-008F1CC0E6D1}"/>
    <cellStyle name="Normal 12 3 4 3 5 2 2 2 2" xfId="30924" xr:uid="{701F6388-70D0-4E75-BB9B-437B965DB599}"/>
    <cellStyle name="Normal 12 3 4 3 5 2 2 3" xfId="30925" xr:uid="{3A898AB7-3E68-4741-9AAF-9009E2C4AA21}"/>
    <cellStyle name="Normal 12 3 4 3 5 2 2 3 2" xfId="30926" xr:uid="{52B3CEE6-01FF-47B3-A798-0F00F1ACC13B}"/>
    <cellStyle name="Normal 12 3 4 3 5 2 2 4" xfId="30927" xr:uid="{D3E3375C-9B26-4482-96BA-90B2598FAC94}"/>
    <cellStyle name="Normal 12 3 4 3 5 2 2 4 2" xfId="30928" xr:uid="{163BB067-702D-40BC-9B03-9C9CFA8E85C0}"/>
    <cellStyle name="Normal 12 3 4 3 5 2 2 5" xfId="30929" xr:uid="{45CBDF27-3F78-4D23-B769-286EEFF80F57}"/>
    <cellStyle name="Normal 12 3 4 3 5 2 2 5 2" xfId="30930" xr:uid="{9B6EDC60-C433-47A1-A4ED-F6081BCB30D4}"/>
    <cellStyle name="Normal 12 3 4 3 5 2 2 6" xfId="30931" xr:uid="{F385E4AF-1E57-45E5-BF51-39A2465E6DFD}"/>
    <cellStyle name="Normal 12 3 4 3 5 2 2 6 2" xfId="30932" xr:uid="{38772F9D-C51C-4392-A57F-9B974642D23B}"/>
    <cellStyle name="Normal 12 3 4 3 5 2 2 7" xfId="30933" xr:uid="{1F3D3DEF-8B71-49DF-B654-69AEEDC040B6}"/>
    <cellStyle name="Normal 12 3 4 3 5 2 2 7 2" xfId="30934" xr:uid="{96104ED1-25AB-4658-9178-F1F1B5EB82B7}"/>
    <cellStyle name="Normal 12 3 4 3 5 2 2 8" xfId="30935" xr:uid="{59B8F673-DEEC-4107-9883-483D79006B32}"/>
    <cellStyle name="Normal 12 3 4 3 5 2 2_FY15" xfId="30936" xr:uid="{18615C71-28B4-45E2-B717-B503F83D145D}"/>
    <cellStyle name="Normal 12 3 4 3 5 2 3" xfId="30937" xr:uid="{283518B1-6032-491B-8E4F-18BB5867BF22}"/>
    <cellStyle name="Normal 12 3 4 3 5 2 3 2" xfId="30938" xr:uid="{6B7EFDB4-CD40-4BA7-AA32-E9349B7771AF}"/>
    <cellStyle name="Normal 12 3 4 3 5 2 4" xfId="30939" xr:uid="{B8D23CB4-5247-42CC-9D0B-2F4A06F0A73D}"/>
    <cellStyle name="Normal 12 3 4 3 5 2 4 2" xfId="30940" xr:uid="{17E0A71D-F1DC-42E0-9C6A-C4DBCCECD9FA}"/>
    <cellStyle name="Normal 12 3 4 3 5 2 5" xfId="30941" xr:uid="{E882867F-EEF3-4114-9F15-86AEF5177B4B}"/>
    <cellStyle name="Normal 12 3 4 3 5 2 5 2" xfId="30942" xr:uid="{89E87B15-F50D-41A4-B27C-421CCD217B0B}"/>
    <cellStyle name="Normal 12 3 4 3 5 2 6" xfId="30943" xr:uid="{C05EA605-3A48-4011-B269-31396437517F}"/>
    <cellStyle name="Normal 12 3 4 3 5 2 6 2" xfId="30944" xr:uid="{6773E710-D288-49F5-AB43-094738EE9267}"/>
    <cellStyle name="Normal 12 3 4 3 5 2 7" xfId="30945" xr:uid="{8A9A5466-E0FD-4999-8B04-F443E67CE080}"/>
    <cellStyle name="Normal 12 3 4 3 5 2 7 2" xfId="30946" xr:uid="{AE792727-090B-4AA6-8FEB-0C287FF9BE94}"/>
    <cellStyle name="Normal 12 3 4 3 5 2 8" xfId="30947" xr:uid="{EA6CFC4A-BD65-4B56-917B-BAB5FAB88C7F}"/>
    <cellStyle name="Normal 12 3 4 3 5 2 8 2" xfId="30948" xr:uid="{0375B7C5-8016-4BFE-8426-9C99CF03F52D}"/>
    <cellStyle name="Normal 12 3 4 3 5 2 9" xfId="30949" xr:uid="{A41ADB59-B401-4E1B-A8D6-475C43FAE26B}"/>
    <cellStyle name="Normal 12 3 4 3 5 2_FY15" xfId="30950" xr:uid="{438F8C8F-D582-4422-B3AD-41C7437AB323}"/>
    <cellStyle name="Normal 12 3 4 3 5 3" xfId="30951" xr:uid="{AE2CF0F3-CEDB-4CBC-90CE-9CAE6C842B86}"/>
    <cellStyle name="Normal 12 3 4 3 5 3 2" xfId="30952" xr:uid="{1F32AB21-BDDE-4110-A6DD-7CF2E6CC092E}"/>
    <cellStyle name="Normal 12 3 4 3 5 3 2 2" xfId="30953" xr:uid="{C8AF8DAB-3CD8-498A-9BA0-4BD172E79078}"/>
    <cellStyle name="Normal 12 3 4 3 5 3 3" xfId="30954" xr:uid="{6048F465-DE0C-4352-9124-CF09BF3D5D93}"/>
    <cellStyle name="Normal 12 3 4 3 5 3 3 2" xfId="30955" xr:uid="{1DDC8762-C482-48FC-80EB-FA91D392C7F3}"/>
    <cellStyle name="Normal 12 3 4 3 5 3 4" xfId="30956" xr:uid="{6C4BC18E-FA08-4E8F-BCE0-64CFEDC70DFA}"/>
    <cellStyle name="Normal 12 3 4 3 5 3 4 2" xfId="30957" xr:uid="{CC51B98D-0D4D-4D2F-B233-AC5C8D5A106C}"/>
    <cellStyle name="Normal 12 3 4 3 5 3 5" xfId="30958" xr:uid="{CCEB27A1-34F1-4D77-8768-E7A66FAC725C}"/>
    <cellStyle name="Normal 12 3 4 3 5 3 5 2" xfId="30959" xr:uid="{B616C26A-50D1-494F-8443-23D9F1817F60}"/>
    <cellStyle name="Normal 12 3 4 3 5 3 6" xfId="30960" xr:uid="{8FD6A6DD-376E-423A-BD20-B04449CD9C69}"/>
    <cellStyle name="Normal 12 3 4 3 5 3 6 2" xfId="30961" xr:uid="{888C6005-7517-4046-897E-E33A15B53FFE}"/>
    <cellStyle name="Normal 12 3 4 3 5 3 7" xfId="30962" xr:uid="{2C9C40FF-060E-43C6-AA3F-FEBB3E5974A4}"/>
    <cellStyle name="Normal 12 3 4 3 5 3 7 2" xfId="30963" xr:uid="{7CE42AAC-58A8-44A4-A30B-4A58F66E72C9}"/>
    <cellStyle name="Normal 12 3 4 3 5 3 8" xfId="30964" xr:uid="{3ADC18E6-F6DF-42BF-A408-940B6FEC94B5}"/>
    <cellStyle name="Normal 12 3 4 3 5 3_FY15" xfId="30965" xr:uid="{A749C46E-FE2D-4AC4-8352-E2F44B48DD0C}"/>
    <cellStyle name="Normal 12 3 4 3 5 4" xfId="30966" xr:uid="{BCC32AB2-4ABE-49EF-9C77-89CBEDCB1D0F}"/>
    <cellStyle name="Normal 12 3 4 3 5 4 2" xfId="30967" xr:uid="{C431991E-D303-408F-B398-5F015E171065}"/>
    <cellStyle name="Normal 12 3 4 3 5 5" xfId="30968" xr:uid="{47DA1770-D7D5-4498-A0B3-0CE5F5176437}"/>
    <cellStyle name="Normal 12 3 4 3 5 5 2" xfId="30969" xr:uid="{AD793E91-F298-4C52-B5FC-48F6A4836DCB}"/>
    <cellStyle name="Normal 12 3 4 3 5 6" xfId="30970" xr:uid="{028A4913-9027-442D-8A3C-65071D66053B}"/>
    <cellStyle name="Normal 12 3 4 3 5 6 2" xfId="30971" xr:uid="{51A197D3-41AD-4E03-8B34-134FEAB3E16F}"/>
    <cellStyle name="Normal 12 3 4 3 5 7" xfId="30972" xr:uid="{8D439A61-2D39-4998-AD3C-06CF84235D3B}"/>
    <cellStyle name="Normal 12 3 4 3 5 7 2" xfId="30973" xr:uid="{F567E8E3-05E9-4FC1-9378-15D89A38258B}"/>
    <cellStyle name="Normal 12 3 4 3 5 8" xfId="30974" xr:uid="{D2DE5417-E9E4-4B36-BD29-1466EF34D1D7}"/>
    <cellStyle name="Normal 12 3 4 3 5 8 2" xfId="30975" xr:uid="{884D2C31-8235-47EE-9A01-ECD4C4BDB500}"/>
    <cellStyle name="Normal 12 3 4 3 5 9" xfId="30976" xr:uid="{D6F23918-2C27-430D-AD84-5B5366574001}"/>
    <cellStyle name="Normal 12 3 4 3 5 9 2" xfId="30977" xr:uid="{64777EA9-1BE7-4B56-8229-02F6E9C93BC1}"/>
    <cellStyle name="Normal 12 3 4 3 5_AAUP CBI Calc" xfId="30978" xr:uid="{DF9F12DF-3A58-402F-A88B-66F67D1883FF}"/>
    <cellStyle name="Normal 12 3 4 3 6" xfId="30979" xr:uid="{9A1E556D-033F-473B-8BA6-DE7080B707E1}"/>
    <cellStyle name="Normal 12 3 4 3 6 2" xfId="30980" xr:uid="{A8406FF5-079A-4D9D-BA55-9BEB0A811BE8}"/>
    <cellStyle name="Normal 12 3 4 3 6 2 2" xfId="30981" xr:uid="{ECCB5588-817B-4F3D-9C20-9FA4CF4386B8}"/>
    <cellStyle name="Normal 12 3 4 3 6 2 2 2" xfId="30982" xr:uid="{7145969F-5A42-4178-8E1D-7014CD4DDED4}"/>
    <cellStyle name="Normal 12 3 4 3 6 2 3" xfId="30983" xr:uid="{2592C102-159C-416F-A343-66B353C642B2}"/>
    <cellStyle name="Normal 12 3 4 3 6 2 3 2" xfId="30984" xr:uid="{ADA6C493-7293-4140-A88B-8611506BB646}"/>
    <cellStyle name="Normal 12 3 4 3 6 2 4" xfId="30985" xr:uid="{ED05DAD1-B39E-46BB-B7C1-F071D509723B}"/>
    <cellStyle name="Normal 12 3 4 3 6 2 4 2" xfId="30986" xr:uid="{C104BF00-AE1D-47B8-95F5-58886C602DDD}"/>
    <cellStyle name="Normal 12 3 4 3 6 2 5" xfId="30987" xr:uid="{5A356B16-E173-4344-9148-08B8D80E361E}"/>
    <cellStyle name="Normal 12 3 4 3 6 2 5 2" xfId="30988" xr:uid="{6166F9BC-19D6-4AFC-AD39-25FDCB335A83}"/>
    <cellStyle name="Normal 12 3 4 3 6 2 6" xfId="30989" xr:uid="{4E7C30DA-1152-4947-B353-1D98B40F23BC}"/>
    <cellStyle name="Normal 12 3 4 3 6 2 6 2" xfId="30990" xr:uid="{8A75E5AD-F486-4859-8ADC-5F85AE6DA6EC}"/>
    <cellStyle name="Normal 12 3 4 3 6 2 7" xfId="30991" xr:uid="{1D986A06-B104-4752-A6E3-2C5C20A62A06}"/>
    <cellStyle name="Normal 12 3 4 3 6 2 7 2" xfId="30992" xr:uid="{326DED93-D55D-48AE-A035-D82F5A82A56D}"/>
    <cellStyle name="Normal 12 3 4 3 6 2 8" xfId="30993" xr:uid="{2AFA7CF2-0D5B-4DC9-B7DF-E0F41384DC86}"/>
    <cellStyle name="Normal 12 3 4 3 6 2_FY15" xfId="30994" xr:uid="{3808E106-0F3C-4BD9-AF12-E6B947B97296}"/>
    <cellStyle name="Normal 12 3 4 3 6 3" xfId="30995" xr:uid="{D7E7CA31-82C8-44BB-A3C8-6BE3616075EA}"/>
    <cellStyle name="Normal 12 3 4 3 6 3 2" xfId="30996" xr:uid="{1C578DC0-E5E1-4E6F-A1C5-CDAD274A0B8E}"/>
    <cellStyle name="Normal 12 3 4 3 6 4" xfId="30997" xr:uid="{CC8CA129-7362-4CF6-9F10-DBF68359BB79}"/>
    <cellStyle name="Normal 12 3 4 3 6 4 2" xfId="30998" xr:uid="{21A646F4-DA21-4891-B9AE-D0AF00B76206}"/>
    <cellStyle name="Normal 12 3 4 3 6 5" xfId="30999" xr:uid="{696C9BE8-5E7A-4F2A-826C-CF0C78837702}"/>
    <cellStyle name="Normal 12 3 4 3 6 5 2" xfId="31000" xr:uid="{7AAB89DF-8FA9-43AB-ADB8-ED93750ADFB1}"/>
    <cellStyle name="Normal 12 3 4 3 6 6" xfId="31001" xr:uid="{DB76F7F2-F813-43AB-BB2B-F603BB2E595B}"/>
    <cellStyle name="Normal 12 3 4 3 6 6 2" xfId="31002" xr:uid="{21BFF0CD-2810-4091-BF23-7CEADBEC0D97}"/>
    <cellStyle name="Normal 12 3 4 3 6 7" xfId="31003" xr:uid="{7CCAC834-F573-4AD0-A96B-BB2F1937611A}"/>
    <cellStyle name="Normal 12 3 4 3 6 7 2" xfId="31004" xr:uid="{53CFE056-7584-4A17-A798-051DEE2DFE4C}"/>
    <cellStyle name="Normal 12 3 4 3 6 8" xfId="31005" xr:uid="{FF82CE67-1CFB-4D47-AA69-61ABD9D22D3F}"/>
    <cellStyle name="Normal 12 3 4 3 6 8 2" xfId="31006" xr:uid="{30681722-869B-42BF-A6D8-CB1781ABD8A9}"/>
    <cellStyle name="Normal 12 3 4 3 6 9" xfId="31007" xr:uid="{BDA3067B-7377-4916-AD16-D59BD45179E2}"/>
    <cellStyle name="Normal 12 3 4 3 6_FY15" xfId="31008" xr:uid="{06BA4C8C-8CB8-4544-ACCD-F4B3DEEA9524}"/>
    <cellStyle name="Normal 12 3 4 3 7" xfId="31009" xr:uid="{3F95B2A0-2D5B-4736-BBAD-4F4F8831F876}"/>
    <cellStyle name="Normal 12 3 4 3 7 2" xfId="31010" xr:uid="{AC26554A-3147-4A35-BCA9-9C8790396DB9}"/>
    <cellStyle name="Normal 12 3 4 3 7 2 2" xfId="31011" xr:uid="{964057F2-A25E-450B-B4FD-B9CABAFF37EE}"/>
    <cellStyle name="Normal 12 3 4 3 7 2 2 2" xfId="31012" xr:uid="{7DC05572-4CEA-4D12-9A1B-B9EC03EE332D}"/>
    <cellStyle name="Normal 12 3 4 3 7 2 3" xfId="31013" xr:uid="{D0AC1D2E-B7C3-47AB-8073-5CFCB9B69382}"/>
    <cellStyle name="Normal 12 3 4 3 7 2 3 2" xfId="31014" xr:uid="{45A16AFC-4065-46D0-A2DE-7E59766DE66C}"/>
    <cellStyle name="Normal 12 3 4 3 7 2 4" xfId="31015" xr:uid="{990BC4D2-881F-4532-8846-A0D518E0A1D2}"/>
    <cellStyle name="Normal 12 3 4 3 7 2 4 2" xfId="31016" xr:uid="{A4BE9E74-318B-4553-BD0A-90B7C9BCB5F3}"/>
    <cellStyle name="Normal 12 3 4 3 7 2 5" xfId="31017" xr:uid="{1A63C916-B39C-4635-A157-0EC1691D5640}"/>
    <cellStyle name="Normal 12 3 4 3 7 2 5 2" xfId="31018" xr:uid="{F5E61D1D-62FF-4584-BD77-C47873ACDF71}"/>
    <cellStyle name="Normal 12 3 4 3 7 2 6" xfId="31019" xr:uid="{F5F44A6D-5854-4441-A02F-65D71AC6FE80}"/>
    <cellStyle name="Normal 12 3 4 3 7 2 6 2" xfId="31020" xr:uid="{4608D427-1E28-462F-A182-E8F312271679}"/>
    <cellStyle name="Normal 12 3 4 3 7 2 7" xfId="31021" xr:uid="{730C4B80-2631-4A7C-834C-F6EDFAE31D46}"/>
    <cellStyle name="Normal 12 3 4 3 7 2 7 2" xfId="31022" xr:uid="{8DDAD586-0445-428E-AEA1-2B3050CCB8C5}"/>
    <cellStyle name="Normal 12 3 4 3 7 2 8" xfId="31023" xr:uid="{F72539EC-19A5-49FC-93A1-A93EDF06424C}"/>
    <cellStyle name="Normal 12 3 4 3 7 2_FY15" xfId="31024" xr:uid="{2522391B-62E7-4F88-A5F3-6B3D18A300DB}"/>
    <cellStyle name="Normal 12 3 4 3 7 3" xfId="31025" xr:uid="{1287FDBD-9DE8-4CA7-8ABC-408444268DB6}"/>
    <cellStyle name="Normal 12 3 4 3 7 3 2" xfId="31026" xr:uid="{C2B0AE5A-5100-46AD-9B48-C56522E4AF28}"/>
    <cellStyle name="Normal 12 3 4 3 7 4" xfId="31027" xr:uid="{F31B4251-8B45-4CFB-B81C-E822D148E00E}"/>
    <cellStyle name="Normal 12 3 4 3 7 4 2" xfId="31028" xr:uid="{A8DA463B-DC24-4643-B5BF-C89E5203397E}"/>
    <cellStyle name="Normal 12 3 4 3 7 5" xfId="31029" xr:uid="{7860836F-13DD-4CF1-8359-2A615E16A476}"/>
    <cellStyle name="Normal 12 3 4 3 7 5 2" xfId="31030" xr:uid="{BB5EB49A-00C7-486D-86F7-AFFB1DE39131}"/>
    <cellStyle name="Normal 12 3 4 3 7 6" xfId="31031" xr:uid="{31F23A8E-26F8-4B85-8F47-8548CE499144}"/>
    <cellStyle name="Normal 12 3 4 3 7 6 2" xfId="31032" xr:uid="{4FBB25B2-78F1-421C-B25C-0C0B9265B228}"/>
    <cellStyle name="Normal 12 3 4 3 7 7" xfId="31033" xr:uid="{E8004CDB-8EAC-48E5-8093-1E6F1A7925E0}"/>
    <cellStyle name="Normal 12 3 4 3 7 7 2" xfId="31034" xr:uid="{5C684BD8-E620-41B3-8B06-85C9AF9283B5}"/>
    <cellStyle name="Normal 12 3 4 3 7 8" xfId="31035" xr:uid="{F82F867B-755F-4074-9F63-E238C9758F1E}"/>
    <cellStyle name="Normal 12 3 4 3 7 8 2" xfId="31036" xr:uid="{4C6497DB-4A58-4E37-ACA9-9D502C9D3BF5}"/>
    <cellStyle name="Normal 12 3 4 3 7 9" xfId="31037" xr:uid="{305A2C08-A41B-461F-B132-10411AB132E5}"/>
    <cellStyle name="Normal 12 3 4 3 7_FY15" xfId="31038" xr:uid="{B9C28187-2D44-4469-B23E-B5C559B9376B}"/>
    <cellStyle name="Normal 12 3 4 3 8" xfId="31039" xr:uid="{7F7BB203-9F12-4C29-8AA7-F9715E15B23D}"/>
    <cellStyle name="Normal 12 3 4 3 8 2" xfId="31040" xr:uid="{8AC3EDBA-BC49-40A7-89C7-D78B9ED6A276}"/>
    <cellStyle name="Normal 12 3 4 3 8 2 2" xfId="31041" xr:uid="{6570B59B-18F3-4198-AB0C-C12496921964}"/>
    <cellStyle name="Normal 12 3 4 3 8 3" xfId="31042" xr:uid="{58A16B27-01E0-444E-A952-0236885C1E82}"/>
    <cellStyle name="Normal 12 3 4 3 8 3 2" xfId="31043" xr:uid="{749AA58C-390E-4251-BC5E-969DC2E0092A}"/>
    <cellStyle name="Normal 12 3 4 3 8 4" xfId="31044" xr:uid="{CCD9A563-E810-45E6-ABA4-AF4261A20D91}"/>
    <cellStyle name="Normal 12 3 4 3 8 4 2" xfId="31045" xr:uid="{6A473060-841A-4206-9767-3387A497DDEE}"/>
    <cellStyle name="Normal 12 3 4 3 8 5" xfId="31046" xr:uid="{2069B51B-3155-4B32-BDED-78DA427FCAC6}"/>
    <cellStyle name="Normal 12 3 4 3 8 5 2" xfId="31047" xr:uid="{48D58132-AC83-4297-B4DD-471A29A9D8FE}"/>
    <cellStyle name="Normal 12 3 4 3 8 6" xfId="31048" xr:uid="{4F26FB6E-93F8-4B11-8377-AFDD694E5D26}"/>
    <cellStyle name="Normal 12 3 4 3 8 6 2" xfId="31049" xr:uid="{EC5C3CF2-D0CD-494B-80A3-34F0508E4C41}"/>
    <cellStyle name="Normal 12 3 4 3 8 7" xfId="31050" xr:uid="{37871DBC-3D5D-4370-BFDB-45B29EC549DB}"/>
    <cellStyle name="Normal 12 3 4 3 8 7 2" xfId="31051" xr:uid="{16D96AA9-CE78-44D6-9B00-F412D7546B69}"/>
    <cellStyle name="Normal 12 3 4 3 8 8" xfId="31052" xr:uid="{36C0CAEB-B589-4448-AAE8-2EFBA7368EF2}"/>
    <cellStyle name="Normal 12 3 4 3 8_FY15" xfId="31053" xr:uid="{50FD5643-F87C-4F22-AB88-0AB7ACB88AFC}"/>
    <cellStyle name="Normal 12 3 4 3 9" xfId="31054" xr:uid="{F857D288-4E64-45C5-8F42-0F8E46F4E2BF}"/>
    <cellStyle name="Normal 12 3 4 3 9 2" xfId="31055" xr:uid="{9867114A-9BBC-4D54-A237-EBFFA87F133F}"/>
    <cellStyle name="Normal 12 3 4 3_AAUP CBI Calc" xfId="31056" xr:uid="{5EBFF0F0-A067-4860-B279-47CE822E903A}"/>
    <cellStyle name="Normal 12 3 4 4" xfId="31057" xr:uid="{B68D72FB-926B-4B09-B15E-CF91AD382B14}"/>
    <cellStyle name="Normal 12 3 4 4 10" xfId="31058" xr:uid="{AF998B3D-72D0-46BD-AF31-D0673A848B2C}"/>
    <cellStyle name="Normal 12 3 4 4 10 2" xfId="31059" xr:uid="{B7828FBF-0191-4454-BF84-2FA65C5FF912}"/>
    <cellStyle name="Normal 12 3 4 4 11" xfId="31060" xr:uid="{4A1D0BCC-5CED-4E6C-8E1D-B1F860EA1DC6}"/>
    <cellStyle name="Normal 12 3 4 4 11 2" xfId="31061" xr:uid="{50A0BB68-FD8F-4EDE-8C99-8E1B98C040EC}"/>
    <cellStyle name="Normal 12 3 4 4 12" xfId="31062" xr:uid="{68C91AE3-4985-45B7-8CC1-64F64E8C95AA}"/>
    <cellStyle name="Normal 12 3 4 4 2" xfId="31063" xr:uid="{B0915C1A-79A3-4287-BF6A-FAAF3242D20F}"/>
    <cellStyle name="Normal 12 3 4 4 2 10" xfId="31064" xr:uid="{DD0A3546-8D17-4E8D-86A8-6E136F1C4502}"/>
    <cellStyle name="Normal 12 3 4 4 2 2" xfId="31065" xr:uid="{D03979B8-A67C-4957-9AA6-264886A7EFA7}"/>
    <cellStyle name="Normal 12 3 4 4 2 2 2" xfId="31066" xr:uid="{150FF373-AA68-4B3A-8AA1-52A78F811D4A}"/>
    <cellStyle name="Normal 12 3 4 4 2 2 2 2" xfId="31067" xr:uid="{659A2F0F-28A4-45C9-91E6-F7F69CF0671F}"/>
    <cellStyle name="Normal 12 3 4 4 2 2 2 2 2" xfId="31068" xr:uid="{87C2EC77-0A0A-4F01-BEA8-A9AE4B01B9DA}"/>
    <cellStyle name="Normal 12 3 4 4 2 2 2 3" xfId="31069" xr:uid="{11A447E7-9B45-41C7-8A2A-561EB45279C3}"/>
    <cellStyle name="Normal 12 3 4 4 2 2 2 3 2" xfId="31070" xr:uid="{7074F872-5BC3-4A99-ABC9-9DC0601097B5}"/>
    <cellStyle name="Normal 12 3 4 4 2 2 2 4" xfId="31071" xr:uid="{87492A3D-72D4-425D-8165-81D8E85E487E}"/>
    <cellStyle name="Normal 12 3 4 4 2 2 2 4 2" xfId="31072" xr:uid="{3284C616-C014-4392-98E6-B94306890F64}"/>
    <cellStyle name="Normal 12 3 4 4 2 2 2 5" xfId="31073" xr:uid="{8D62B59A-06CE-464D-96CB-CA57A07BAD37}"/>
    <cellStyle name="Normal 12 3 4 4 2 2 2 5 2" xfId="31074" xr:uid="{460F1269-8A55-4F49-933A-98A9E19A72E4}"/>
    <cellStyle name="Normal 12 3 4 4 2 2 2 6" xfId="31075" xr:uid="{0DF565B1-D866-4E91-A80E-B90C325CA7FF}"/>
    <cellStyle name="Normal 12 3 4 4 2 2 2 6 2" xfId="31076" xr:uid="{84BC2B8D-F581-432B-A510-5CB40074B0C0}"/>
    <cellStyle name="Normal 12 3 4 4 2 2 2 7" xfId="31077" xr:uid="{A88A223F-C3B9-409B-9A23-64801D928354}"/>
    <cellStyle name="Normal 12 3 4 4 2 2 2 7 2" xfId="31078" xr:uid="{C9DB9DFC-8B73-4384-9381-BEBAC77014A0}"/>
    <cellStyle name="Normal 12 3 4 4 2 2 2 8" xfId="31079" xr:uid="{B584941E-5679-44D0-83B2-B6EF0B9F1CB6}"/>
    <cellStyle name="Normal 12 3 4 4 2 2 2_FY15" xfId="31080" xr:uid="{6A40ABAC-D652-4BF7-82DE-4D5ADE101E31}"/>
    <cellStyle name="Normal 12 3 4 4 2 2 3" xfId="31081" xr:uid="{1B8E9F70-1B58-4062-9901-7C1767045DD7}"/>
    <cellStyle name="Normal 12 3 4 4 2 2 3 2" xfId="31082" xr:uid="{244B0540-56AB-4E1F-ABDA-63B96750B848}"/>
    <cellStyle name="Normal 12 3 4 4 2 2 4" xfId="31083" xr:uid="{A066C4DF-1B96-4C08-B168-A1FFB57B3789}"/>
    <cellStyle name="Normal 12 3 4 4 2 2 4 2" xfId="31084" xr:uid="{5B39078F-53EE-45A4-A9C9-E9E8501C8515}"/>
    <cellStyle name="Normal 12 3 4 4 2 2 5" xfId="31085" xr:uid="{61623EB9-AA18-4DF9-B98D-0249ACB17099}"/>
    <cellStyle name="Normal 12 3 4 4 2 2 5 2" xfId="31086" xr:uid="{02008DF8-2886-4538-9036-7C066F0C9E4A}"/>
    <cellStyle name="Normal 12 3 4 4 2 2 6" xfId="31087" xr:uid="{CBB694E2-478D-47FC-910F-50044734E4A2}"/>
    <cellStyle name="Normal 12 3 4 4 2 2 6 2" xfId="31088" xr:uid="{2F75EFEA-B012-4DF0-811B-AEE38C3ECD96}"/>
    <cellStyle name="Normal 12 3 4 4 2 2 7" xfId="31089" xr:uid="{F16FABB3-A8A1-4FE4-9764-AACC9410A11A}"/>
    <cellStyle name="Normal 12 3 4 4 2 2 7 2" xfId="31090" xr:uid="{102A524A-3620-4F29-A435-EFAD1F0828AB}"/>
    <cellStyle name="Normal 12 3 4 4 2 2 8" xfId="31091" xr:uid="{E599C3A9-3DED-439E-9C94-027484A398DE}"/>
    <cellStyle name="Normal 12 3 4 4 2 2 8 2" xfId="31092" xr:uid="{BE7E9538-7888-433E-85CE-A3637EC11276}"/>
    <cellStyle name="Normal 12 3 4 4 2 2 9" xfId="31093" xr:uid="{695895C9-7046-454B-B8F1-6F8977E017E8}"/>
    <cellStyle name="Normal 12 3 4 4 2 2_FY15" xfId="31094" xr:uid="{6AC0B76A-91C5-4C03-B40E-3E981F21DB8E}"/>
    <cellStyle name="Normal 12 3 4 4 2 3" xfId="31095" xr:uid="{3CEF5452-7027-42B8-AADB-CBA00F9418D0}"/>
    <cellStyle name="Normal 12 3 4 4 2 3 2" xfId="31096" xr:uid="{9A6FF8F9-712E-48E6-AEA8-27228A4AA5EF}"/>
    <cellStyle name="Normal 12 3 4 4 2 3 2 2" xfId="31097" xr:uid="{73899616-E8C0-4249-810B-F87FCD0F1AF3}"/>
    <cellStyle name="Normal 12 3 4 4 2 3 3" xfId="31098" xr:uid="{626A7AE4-0222-40DF-AB3C-02047B7420D3}"/>
    <cellStyle name="Normal 12 3 4 4 2 3 3 2" xfId="31099" xr:uid="{F4CD269A-D025-44A6-89F6-980DFEF1E0F7}"/>
    <cellStyle name="Normal 12 3 4 4 2 3 4" xfId="31100" xr:uid="{D14D7CBA-B1B1-45E5-A11F-448ED92EFB5F}"/>
    <cellStyle name="Normal 12 3 4 4 2 3 4 2" xfId="31101" xr:uid="{D210875B-BE72-42E1-B1C9-3A2A64B139FC}"/>
    <cellStyle name="Normal 12 3 4 4 2 3 5" xfId="31102" xr:uid="{2F888F6A-F77E-4151-8808-A7C3F33D7C63}"/>
    <cellStyle name="Normal 12 3 4 4 2 3 5 2" xfId="31103" xr:uid="{6E096D81-081B-48B0-8929-E363C9626F20}"/>
    <cellStyle name="Normal 12 3 4 4 2 3 6" xfId="31104" xr:uid="{DE5E7E82-5437-4557-9912-3B368E503546}"/>
    <cellStyle name="Normal 12 3 4 4 2 3 6 2" xfId="31105" xr:uid="{0C029D58-C415-4321-84B8-E0522D83902A}"/>
    <cellStyle name="Normal 12 3 4 4 2 3 7" xfId="31106" xr:uid="{BB184E92-0E7F-4AF1-A902-9C97A419B9F6}"/>
    <cellStyle name="Normal 12 3 4 4 2 3 7 2" xfId="31107" xr:uid="{10F5E279-C7AF-49FD-8BA2-2860B34D54E7}"/>
    <cellStyle name="Normal 12 3 4 4 2 3 8" xfId="31108" xr:uid="{3ACC0E10-F1C7-4CCE-8F80-28CA20AAB62A}"/>
    <cellStyle name="Normal 12 3 4 4 2 3_FY15" xfId="31109" xr:uid="{593557DA-C5A2-43F9-840F-CAFCD7462AB6}"/>
    <cellStyle name="Normal 12 3 4 4 2 4" xfId="31110" xr:uid="{20444DA1-A5BD-4E63-9BCD-5B7209A471F9}"/>
    <cellStyle name="Normal 12 3 4 4 2 4 2" xfId="31111" xr:uid="{3CB3DBAB-7E49-4EA6-A99D-9ACBCB92FF8D}"/>
    <cellStyle name="Normal 12 3 4 4 2 5" xfId="31112" xr:uid="{2CF84900-A497-4955-838D-5F3B67379356}"/>
    <cellStyle name="Normal 12 3 4 4 2 5 2" xfId="31113" xr:uid="{23682245-4F6A-437F-AF90-2D4EFA32F69A}"/>
    <cellStyle name="Normal 12 3 4 4 2 6" xfId="31114" xr:uid="{252B3EE4-1E01-4C56-8828-BE3BF3A9401A}"/>
    <cellStyle name="Normal 12 3 4 4 2 6 2" xfId="31115" xr:uid="{AEFEB384-EDBC-4492-8F17-7A22ED2732D4}"/>
    <cellStyle name="Normal 12 3 4 4 2 7" xfId="31116" xr:uid="{12685202-0BDA-4F0C-919E-3C6FBC54C964}"/>
    <cellStyle name="Normal 12 3 4 4 2 7 2" xfId="31117" xr:uid="{4DF0F5D1-1DE2-40F8-8B86-CBA0446EDD46}"/>
    <cellStyle name="Normal 12 3 4 4 2 8" xfId="31118" xr:uid="{6066F423-D98B-4F1F-B3DB-EAACCFDDC156}"/>
    <cellStyle name="Normal 12 3 4 4 2 8 2" xfId="31119" xr:uid="{E0C6AEF4-667A-4C49-8237-91C982929674}"/>
    <cellStyle name="Normal 12 3 4 4 2 9" xfId="31120" xr:uid="{8ED92E2B-0FCE-4369-8C20-E28CCF5B5099}"/>
    <cellStyle name="Normal 12 3 4 4 2 9 2" xfId="31121" xr:uid="{9B9B5C24-ED06-428A-81AA-DBD43053C120}"/>
    <cellStyle name="Normal 12 3 4 4 2_AAUP CBI Calc" xfId="31122" xr:uid="{935250E0-1B6F-4F03-AE56-37F15356EA97}"/>
    <cellStyle name="Normal 12 3 4 4 3" xfId="31123" xr:uid="{FFD12E8A-F39F-473C-9B26-BAC8D8843C5C}"/>
    <cellStyle name="Normal 12 3 4 4 3 2" xfId="31124" xr:uid="{FD89A009-A1F7-4846-8103-3D6EE4CADD39}"/>
    <cellStyle name="Normal 12 3 4 4 3 2 2" xfId="31125" xr:uid="{C054E9DC-9B32-4264-98DA-DAA714DE825D}"/>
    <cellStyle name="Normal 12 3 4 4 3 2 2 2" xfId="31126" xr:uid="{CDAAB544-70F1-44AB-A8CE-F1FA9FD4D1C4}"/>
    <cellStyle name="Normal 12 3 4 4 3 2 3" xfId="31127" xr:uid="{35870B79-F96D-4F81-B500-4D2B5226A335}"/>
    <cellStyle name="Normal 12 3 4 4 3 2 3 2" xfId="31128" xr:uid="{43129D07-A3B8-4D7A-941D-5141F5D29524}"/>
    <cellStyle name="Normal 12 3 4 4 3 2 4" xfId="31129" xr:uid="{E49FF554-2547-41AA-BFEE-733FF36CEB48}"/>
    <cellStyle name="Normal 12 3 4 4 3 2 4 2" xfId="31130" xr:uid="{54C72992-36D3-4D9A-AF02-6593F0238E05}"/>
    <cellStyle name="Normal 12 3 4 4 3 2 5" xfId="31131" xr:uid="{72177CE4-5CAF-4ECD-9B63-4C4345726427}"/>
    <cellStyle name="Normal 12 3 4 4 3 2 5 2" xfId="31132" xr:uid="{5C61ECA8-6DA9-4064-AC3B-9033BC010BAD}"/>
    <cellStyle name="Normal 12 3 4 4 3 2 6" xfId="31133" xr:uid="{7E88D0DA-E5A8-4360-86B3-3239FAAC9A49}"/>
    <cellStyle name="Normal 12 3 4 4 3 2 6 2" xfId="31134" xr:uid="{130EC13D-6F9F-4E35-966A-F80A31CE7A25}"/>
    <cellStyle name="Normal 12 3 4 4 3 2 7" xfId="31135" xr:uid="{66302DD6-6972-4CEA-B093-5E4EE197F5A3}"/>
    <cellStyle name="Normal 12 3 4 4 3 2 7 2" xfId="31136" xr:uid="{BF730F82-92F1-45BD-8704-5094A46ACA94}"/>
    <cellStyle name="Normal 12 3 4 4 3 2 8" xfId="31137" xr:uid="{FEDC0878-6563-4038-9965-7B5B8FAFC960}"/>
    <cellStyle name="Normal 12 3 4 4 3 2_FY15" xfId="31138" xr:uid="{67AE8280-7CC1-4187-AB7E-B2F419EBC0D5}"/>
    <cellStyle name="Normal 12 3 4 4 3 3" xfId="31139" xr:uid="{C53CAF98-3EB9-4EBA-92CE-9A71E3AEDE1B}"/>
    <cellStyle name="Normal 12 3 4 4 3 3 2" xfId="31140" xr:uid="{F77E080D-CE74-4AE9-997A-A4F499D814E2}"/>
    <cellStyle name="Normal 12 3 4 4 3 4" xfId="31141" xr:uid="{38A36AD4-CF7C-4877-9EF2-EE2F5AC9857B}"/>
    <cellStyle name="Normal 12 3 4 4 3 4 2" xfId="31142" xr:uid="{12ED626A-D4F5-4890-826A-AA999CF1F7E7}"/>
    <cellStyle name="Normal 12 3 4 4 3 5" xfId="31143" xr:uid="{5E9902F3-83EA-46F6-A4F9-0F620D263424}"/>
    <cellStyle name="Normal 12 3 4 4 3 5 2" xfId="31144" xr:uid="{CB47D941-D0A7-46EB-8E2F-68A9F16487DD}"/>
    <cellStyle name="Normal 12 3 4 4 3 6" xfId="31145" xr:uid="{67E8B8DB-104B-41BE-B673-AD1F75B8F40D}"/>
    <cellStyle name="Normal 12 3 4 4 3 6 2" xfId="31146" xr:uid="{13BBE6AF-0442-4CAC-8B95-B0B610E6E703}"/>
    <cellStyle name="Normal 12 3 4 4 3 7" xfId="31147" xr:uid="{71ED354A-2127-44E9-8FD5-065738F87B51}"/>
    <cellStyle name="Normal 12 3 4 4 3 7 2" xfId="31148" xr:uid="{C1D0C025-FE86-45AA-942B-BA49AF5CD967}"/>
    <cellStyle name="Normal 12 3 4 4 3 8" xfId="31149" xr:uid="{D5849CAF-020F-42DB-BCEB-19918A874162}"/>
    <cellStyle name="Normal 12 3 4 4 3 8 2" xfId="31150" xr:uid="{740A8B99-DF16-44CB-BC44-F8AE2FAB6CBE}"/>
    <cellStyle name="Normal 12 3 4 4 3 9" xfId="31151" xr:uid="{30A53BA2-DDD6-4839-B111-B7825FFA23CD}"/>
    <cellStyle name="Normal 12 3 4 4 3_FY15" xfId="31152" xr:uid="{CC2CD39A-C7A3-4A45-9AB1-2DDDE1674666}"/>
    <cellStyle name="Normal 12 3 4 4 4" xfId="31153" xr:uid="{17E7960E-C450-47C8-A3CC-00FCB97B08F0}"/>
    <cellStyle name="Normal 12 3 4 4 4 2" xfId="31154" xr:uid="{53D92B9E-7BF8-4581-B881-EED77D234014}"/>
    <cellStyle name="Normal 12 3 4 4 4 2 2" xfId="31155" xr:uid="{6C0BBC9C-04F4-4D50-8AD2-DEC3F06F1BCD}"/>
    <cellStyle name="Normal 12 3 4 4 4 2 2 2" xfId="31156" xr:uid="{7CBFA03D-8C4E-4714-8C23-FDC9CDC79539}"/>
    <cellStyle name="Normal 12 3 4 4 4 2 3" xfId="31157" xr:uid="{24B5CA17-D4DD-40CB-A444-6D67FE24CEA6}"/>
    <cellStyle name="Normal 12 3 4 4 4 2 3 2" xfId="31158" xr:uid="{6C6B77E1-BD79-4424-BB0A-6F8BC6B3D53F}"/>
    <cellStyle name="Normal 12 3 4 4 4 2 4" xfId="31159" xr:uid="{7093E50A-CD40-4739-ABA7-DBBAA71648F9}"/>
    <cellStyle name="Normal 12 3 4 4 4 2 4 2" xfId="31160" xr:uid="{8B1381B4-A165-410D-B829-EDC8A59C9FE6}"/>
    <cellStyle name="Normal 12 3 4 4 4 2 5" xfId="31161" xr:uid="{7B8B5C3B-11CE-4CDB-B6C8-F2428C78DAF2}"/>
    <cellStyle name="Normal 12 3 4 4 4 2 5 2" xfId="31162" xr:uid="{5B13435C-BA05-4244-BF84-0143F0CD8F9D}"/>
    <cellStyle name="Normal 12 3 4 4 4 2 6" xfId="31163" xr:uid="{DE261B23-7DD2-4BC3-906B-1940DF872B5D}"/>
    <cellStyle name="Normal 12 3 4 4 4 2 6 2" xfId="31164" xr:uid="{FD5995A4-7636-4395-9D4A-C7061C64CFD3}"/>
    <cellStyle name="Normal 12 3 4 4 4 2 7" xfId="31165" xr:uid="{E76B8C81-0B15-41AD-973F-DCBFA4436C95}"/>
    <cellStyle name="Normal 12 3 4 4 4 2 7 2" xfId="31166" xr:uid="{474B24CA-25D6-44AB-AF66-8F31806AE733}"/>
    <cellStyle name="Normal 12 3 4 4 4 2 8" xfId="31167" xr:uid="{89A78050-C25A-4D9C-944C-6E21E68DE10E}"/>
    <cellStyle name="Normal 12 3 4 4 4 2_FY15" xfId="31168" xr:uid="{260186EC-B061-4A9C-B308-367CAB2B36DE}"/>
    <cellStyle name="Normal 12 3 4 4 4 3" xfId="31169" xr:uid="{69DE5FA4-397B-43F1-B0F1-E867F8D843D8}"/>
    <cellStyle name="Normal 12 3 4 4 4 3 2" xfId="31170" xr:uid="{C74E0F7E-C120-44E7-97B2-D530B1C8A3F0}"/>
    <cellStyle name="Normal 12 3 4 4 4 4" xfId="31171" xr:uid="{08E7A8DB-A1B0-4C74-B462-B2C852805C59}"/>
    <cellStyle name="Normal 12 3 4 4 4 4 2" xfId="31172" xr:uid="{33865B28-C15A-4369-AE9A-81855C464622}"/>
    <cellStyle name="Normal 12 3 4 4 4 5" xfId="31173" xr:uid="{DA981690-76F0-4DE8-AD6D-67E984CECCE9}"/>
    <cellStyle name="Normal 12 3 4 4 4 5 2" xfId="31174" xr:uid="{04EAD9C9-BE90-40E5-80F0-79A00232491F}"/>
    <cellStyle name="Normal 12 3 4 4 4 6" xfId="31175" xr:uid="{11841C44-4859-4F64-B8FE-E4C8E5267C75}"/>
    <cellStyle name="Normal 12 3 4 4 4 6 2" xfId="31176" xr:uid="{28B4DFEC-8CBB-4F9D-B2B9-466F31EE9DC7}"/>
    <cellStyle name="Normal 12 3 4 4 4 7" xfId="31177" xr:uid="{FB6ECE94-70E0-4CAA-A717-2C929726DB94}"/>
    <cellStyle name="Normal 12 3 4 4 4 7 2" xfId="31178" xr:uid="{1E12A534-0299-438A-819B-23B04BC8E090}"/>
    <cellStyle name="Normal 12 3 4 4 4 8" xfId="31179" xr:uid="{1C067342-35B3-41E8-BDDB-24FB83DF2E47}"/>
    <cellStyle name="Normal 12 3 4 4 4 8 2" xfId="31180" xr:uid="{68E67D33-F612-4711-BD7D-088E67160B39}"/>
    <cellStyle name="Normal 12 3 4 4 4 9" xfId="31181" xr:uid="{78C3E3EB-961A-4520-B6D0-4E5338F1F27A}"/>
    <cellStyle name="Normal 12 3 4 4 4_FY15" xfId="31182" xr:uid="{46246B5B-F5F2-401B-B3DF-32F1D5C69EFB}"/>
    <cellStyle name="Normal 12 3 4 4 5" xfId="31183" xr:uid="{294E2F0E-35DF-4FD1-9DD8-87F1B428C97E}"/>
    <cellStyle name="Normal 12 3 4 4 5 2" xfId="31184" xr:uid="{028795B2-F788-4CD7-A6C6-56F9888A6D9F}"/>
    <cellStyle name="Normal 12 3 4 4 5 2 2" xfId="31185" xr:uid="{7CA74437-E07E-4075-83CC-1BB8BF11CDCF}"/>
    <cellStyle name="Normal 12 3 4 4 5 3" xfId="31186" xr:uid="{0F77614F-19A5-4837-A807-896B5B711F0F}"/>
    <cellStyle name="Normal 12 3 4 4 5 3 2" xfId="31187" xr:uid="{06B12DCF-89E7-454B-808D-1AC8260227E0}"/>
    <cellStyle name="Normal 12 3 4 4 5 4" xfId="31188" xr:uid="{8436F2EA-3586-4315-A623-6D8E006E6BD3}"/>
    <cellStyle name="Normal 12 3 4 4 5 4 2" xfId="31189" xr:uid="{A0624A2A-122F-49E1-AB18-1CF4F0DF51B5}"/>
    <cellStyle name="Normal 12 3 4 4 5 5" xfId="31190" xr:uid="{DB39B24C-75C1-47CB-AD8B-2BE8762FAAEE}"/>
    <cellStyle name="Normal 12 3 4 4 5 5 2" xfId="31191" xr:uid="{9F44FBA8-DDA0-41CF-9930-778919183D5F}"/>
    <cellStyle name="Normal 12 3 4 4 5 6" xfId="31192" xr:uid="{92448BEC-8F92-44B6-8585-CD392270493B}"/>
    <cellStyle name="Normal 12 3 4 4 5 6 2" xfId="31193" xr:uid="{6E6AA239-63DD-430A-9ADF-DCD507E3DD46}"/>
    <cellStyle name="Normal 12 3 4 4 5 7" xfId="31194" xr:uid="{3C765610-7FA0-4E7D-8BCE-5D04A6321C29}"/>
    <cellStyle name="Normal 12 3 4 4 5 7 2" xfId="31195" xr:uid="{C71BBE16-D139-4966-902D-91AC7CA23C7B}"/>
    <cellStyle name="Normal 12 3 4 4 5 8" xfId="31196" xr:uid="{5C6DCEA1-5837-460E-BC6B-8A18AE6DF3D1}"/>
    <cellStyle name="Normal 12 3 4 4 5_FY15" xfId="31197" xr:uid="{B65E78AC-E48E-4446-BF0F-43DD125979F2}"/>
    <cellStyle name="Normal 12 3 4 4 6" xfId="31198" xr:uid="{1DE248A4-7512-44F2-BABF-E4DB1DAE82CC}"/>
    <cellStyle name="Normal 12 3 4 4 6 2" xfId="31199" xr:uid="{F0C1A300-2158-4CC7-84C9-49556BB36854}"/>
    <cellStyle name="Normal 12 3 4 4 7" xfId="31200" xr:uid="{BCFFDB8A-CE05-44EF-9BFB-1D70C83CDFB2}"/>
    <cellStyle name="Normal 12 3 4 4 7 2" xfId="31201" xr:uid="{037F8576-6507-4098-B0F9-D872668D7B98}"/>
    <cellStyle name="Normal 12 3 4 4 8" xfId="31202" xr:uid="{08345BB0-4C48-439D-B60F-7C240FB7DFEA}"/>
    <cellStyle name="Normal 12 3 4 4 8 2" xfId="31203" xr:uid="{7B294B3F-8967-4D8F-844D-0F172E596CBA}"/>
    <cellStyle name="Normal 12 3 4 4 9" xfId="31204" xr:uid="{1D9441CA-598A-46A5-95B9-CA866EC83CEB}"/>
    <cellStyle name="Normal 12 3 4 4 9 2" xfId="31205" xr:uid="{18D139EB-CBF0-41A2-B80C-0942F77C6BE0}"/>
    <cellStyle name="Normal 12 3 4 4_AAUP CBI Calc" xfId="31206" xr:uid="{B3508AF4-57B5-4724-94EF-EDA59D0DC998}"/>
    <cellStyle name="Normal 12 3 4 5" xfId="31207" xr:uid="{80F726FA-066E-4813-A2F4-04AAB8C153FE}"/>
    <cellStyle name="Normal 12 3 4 5 10" xfId="31208" xr:uid="{C6B6520D-8528-4A0E-A822-4445771B8FBA}"/>
    <cellStyle name="Normal 12 3 4 5 2" xfId="31209" xr:uid="{BC442AE4-FB9D-482E-88FD-EC6CA75D059E}"/>
    <cellStyle name="Normal 12 3 4 5 2 2" xfId="31210" xr:uid="{8EF08B2B-0EB1-42C4-82F3-DD6E7481E350}"/>
    <cellStyle name="Normal 12 3 4 5 2 2 2" xfId="31211" xr:uid="{081D7174-3BA2-413E-9FCE-C014FC548287}"/>
    <cellStyle name="Normal 12 3 4 5 2 2 2 2" xfId="31212" xr:uid="{DA7850E6-BADE-41B2-8B7D-D119E4720510}"/>
    <cellStyle name="Normal 12 3 4 5 2 2 3" xfId="31213" xr:uid="{42378BE5-147F-4699-B33F-08B8E20E9D25}"/>
    <cellStyle name="Normal 12 3 4 5 2 2 3 2" xfId="31214" xr:uid="{0406831E-BB60-4D38-B8AE-A589D1B4C406}"/>
    <cellStyle name="Normal 12 3 4 5 2 2 4" xfId="31215" xr:uid="{40F44987-72BB-45EE-A3E3-729FF28E2714}"/>
    <cellStyle name="Normal 12 3 4 5 2 2 4 2" xfId="31216" xr:uid="{214562AA-BF39-46F0-863C-301CE9CF0D85}"/>
    <cellStyle name="Normal 12 3 4 5 2 2 5" xfId="31217" xr:uid="{34A868E5-7CC4-4DD2-8FA4-6F4E87AA0C26}"/>
    <cellStyle name="Normal 12 3 4 5 2 2 5 2" xfId="31218" xr:uid="{3BBB4AF0-2BF5-4F42-8874-D87CEFA91B61}"/>
    <cellStyle name="Normal 12 3 4 5 2 2 6" xfId="31219" xr:uid="{12C1B598-E717-4A79-A579-A200182AB5D7}"/>
    <cellStyle name="Normal 12 3 4 5 2 2 6 2" xfId="31220" xr:uid="{3537BE29-D2B2-4F02-BAB9-1140AD714A56}"/>
    <cellStyle name="Normal 12 3 4 5 2 2 7" xfId="31221" xr:uid="{C7181847-F66A-4B63-88EA-752A8891AE45}"/>
    <cellStyle name="Normal 12 3 4 5 2 2 7 2" xfId="31222" xr:uid="{B54D97AD-48C4-42AD-9655-CD0241F2392D}"/>
    <cellStyle name="Normal 12 3 4 5 2 2 8" xfId="31223" xr:uid="{A2B3CC03-4E5A-487B-9F56-F5586C46337C}"/>
    <cellStyle name="Normal 12 3 4 5 2 2_FY15" xfId="31224" xr:uid="{AF299E08-0D92-4C08-B683-18618F19C01F}"/>
    <cellStyle name="Normal 12 3 4 5 2 3" xfId="31225" xr:uid="{AA1B0B57-F042-4486-9C08-C76F303AEB6E}"/>
    <cellStyle name="Normal 12 3 4 5 2 3 2" xfId="31226" xr:uid="{F35AFB4D-B4FF-4510-B25B-5ECEF25C78AD}"/>
    <cellStyle name="Normal 12 3 4 5 2 4" xfId="31227" xr:uid="{EF17EEE3-A435-4CF5-8E0B-6D9C6352EFB0}"/>
    <cellStyle name="Normal 12 3 4 5 2 4 2" xfId="31228" xr:uid="{1CBDDA21-951C-484F-B555-14673371DE82}"/>
    <cellStyle name="Normal 12 3 4 5 2 5" xfId="31229" xr:uid="{19E5B2F3-DEE5-46EF-B0E3-AF94DF2C35B8}"/>
    <cellStyle name="Normal 12 3 4 5 2 5 2" xfId="31230" xr:uid="{BE286C21-1464-49D9-A07F-C2BB5DAB303F}"/>
    <cellStyle name="Normal 12 3 4 5 2 6" xfId="31231" xr:uid="{4A1166E1-A181-4442-B03D-74F60F88AFAA}"/>
    <cellStyle name="Normal 12 3 4 5 2 6 2" xfId="31232" xr:uid="{25320180-7044-4A22-98DE-CAD7438910AA}"/>
    <cellStyle name="Normal 12 3 4 5 2 7" xfId="31233" xr:uid="{15074097-0575-4E98-B38F-0ADED5951259}"/>
    <cellStyle name="Normal 12 3 4 5 2 7 2" xfId="31234" xr:uid="{380A5B8C-EBA1-41E5-BA08-D0D6EACD7A0C}"/>
    <cellStyle name="Normal 12 3 4 5 2 8" xfId="31235" xr:uid="{A7AB7766-EC22-4A8D-AFBC-6171654814E0}"/>
    <cellStyle name="Normal 12 3 4 5 2 8 2" xfId="31236" xr:uid="{B6969DEB-8C2A-4B93-B599-172B3454574F}"/>
    <cellStyle name="Normal 12 3 4 5 2 9" xfId="31237" xr:uid="{669CF4D7-F96C-48C8-A3CA-F3F9A8039092}"/>
    <cellStyle name="Normal 12 3 4 5 2_FY15" xfId="31238" xr:uid="{D96D2E18-812D-474D-AF90-B134EA8C78F6}"/>
    <cellStyle name="Normal 12 3 4 5 3" xfId="31239" xr:uid="{EEA51627-71E2-4561-8B66-732489B8646D}"/>
    <cellStyle name="Normal 12 3 4 5 3 2" xfId="31240" xr:uid="{D7FF5F9E-2513-4AAD-8FEB-7A684D93D4E7}"/>
    <cellStyle name="Normal 12 3 4 5 3 2 2" xfId="31241" xr:uid="{17B4900A-AD10-40EE-9174-11D32543FD5D}"/>
    <cellStyle name="Normal 12 3 4 5 3 3" xfId="31242" xr:uid="{23B1F9A1-B740-4508-AE3B-BABF72C7CEAF}"/>
    <cellStyle name="Normal 12 3 4 5 3 3 2" xfId="31243" xr:uid="{AF12BABE-79ED-4D98-B080-46BB8E0E383C}"/>
    <cellStyle name="Normal 12 3 4 5 3 4" xfId="31244" xr:uid="{9258B8E0-48F6-4D33-AFDF-06D020F12B5E}"/>
    <cellStyle name="Normal 12 3 4 5 3 4 2" xfId="31245" xr:uid="{8CD53FA8-FA36-40A9-97A1-28BF76AE8DD8}"/>
    <cellStyle name="Normal 12 3 4 5 3 5" xfId="31246" xr:uid="{0FF1F389-8838-4CB9-88FC-CFA8806C36BA}"/>
    <cellStyle name="Normal 12 3 4 5 3 5 2" xfId="31247" xr:uid="{4D8D27B8-C332-4253-BF2A-506BECA5BE43}"/>
    <cellStyle name="Normal 12 3 4 5 3 6" xfId="31248" xr:uid="{990241D6-02D1-402A-9087-E8D572861324}"/>
    <cellStyle name="Normal 12 3 4 5 3 6 2" xfId="31249" xr:uid="{11371E5F-B571-4EEB-AE99-8EF03B011168}"/>
    <cellStyle name="Normal 12 3 4 5 3 7" xfId="31250" xr:uid="{0CB42760-B3FA-4591-B765-FDC9C8699E10}"/>
    <cellStyle name="Normal 12 3 4 5 3 7 2" xfId="31251" xr:uid="{61502E8B-CCFC-432C-B2E0-8E6570EF02B6}"/>
    <cellStyle name="Normal 12 3 4 5 3 8" xfId="31252" xr:uid="{B624585E-0B5E-481E-8CD6-2F983CEDACBE}"/>
    <cellStyle name="Normal 12 3 4 5 3_FY15" xfId="31253" xr:uid="{F979243B-BC75-4E08-B4BB-8B61BD607659}"/>
    <cellStyle name="Normal 12 3 4 5 4" xfId="31254" xr:uid="{44C20038-88F5-48E7-9AEB-206DD09A83EC}"/>
    <cellStyle name="Normal 12 3 4 5 4 2" xfId="31255" xr:uid="{2336DA79-3405-4DD7-A235-D959A461E173}"/>
    <cellStyle name="Normal 12 3 4 5 5" xfId="31256" xr:uid="{537BD09B-4800-4625-B464-9F1EBA225D95}"/>
    <cellStyle name="Normal 12 3 4 5 5 2" xfId="31257" xr:uid="{4335271A-D5EF-4071-A0F4-22019A04F816}"/>
    <cellStyle name="Normal 12 3 4 5 6" xfId="31258" xr:uid="{0FE8ECFC-C5D6-4D47-9743-0659E95486F2}"/>
    <cellStyle name="Normal 12 3 4 5 6 2" xfId="31259" xr:uid="{79CCB88E-BDCC-4971-B960-F1AEFB869EBF}"/>
    <cellStyle name="Normal 12 3 4 5 7" xfId="31260" xr:uid="{ACFE4240-CB4F-44E2-9CE8-6C487F1A5658}"/>
    <cellStyle name="Normal 12 3 4 5 7 2" xfId="31261" xr:uid="{68405118-B43C-48E9-823B-F3E9AC4CD908}"/>
    <cellStyle name="Normal 12 3 4 5 8" xfId="31262" xr:uid="{AF84A384-C439-4A5B-A955-78A28434AE83}"/>
    <cellStyle name="Normal 12 3 4 5 8 2" xfId="31263" xr:uid="{DF8A40C6-E935-4577-B41B-B679A54DA43F}"/>
    <cellStyle name="Normal 12 3 4 5 9" xfId="31264" xr:uid="{2252EDA9-D58C-4748-8A8F-A1061BBA1498}"/>
    <cellStyle name="Normal 12 3 4 5 9 2" xfId="31265" xr:uid="{A9A9D3D9-0653-4C99-9255-8B12BFD08B1D}"/>
    <cellStyle name="Normal 12 3 4 5_AAUP CBI Calc" xfId="31266" xr:uid="{107BFEDD-9618-4A39-ABCF-AE8B870F53F0}"/>
    <cellStyle name="Normal 12 3 4 6" xfId="31267" xr:uid="{3A2C9F95-3A5C-4E30-9053-33BA5EDF4BFE}"/>
    <cellStyle name="Normal 12 3 4 6 10" xfId="31268" xr:uid="{AC65F621-802A-4698-A473-9F0D6D7CAF08}"/>
    <cellStyle name="Normal 12 3 4 6 2" xfId="31269" xr:uid="{6DED6DC1-0C5E-4AB8-A9A4-9747EC29ED48}"/>
    <cellStyle name="Normal 12 3 4 6 2 2" xfId="31270" xr:uid="{27B5B3D5-3032-4541-87B6-5CE8945C7EED}"/>
    <cellStyle name="Normal 12 3 4 6 2 2 2" xfId="31271" xr:uid="{1C05975C-F020-401C-B8AF-41C0D6F472F6}"/>
    <cellStyle name="Normal 12 3 4 6 2 2 2 2" xfId="31272" xr:uid="{59766FCC-2C4D-4EBA-9F37-CA3685B0A809}"/>
    <cellStyle name="Normal 12 3 4 6 2 2 3" xfId="31273" xr:uid="{4FC0E843-9F08-4480-A7AB-1D8895210A83}"/>
    <cellStyle name="Normal 12 3 4 6 2 2 3 2" xfId="31274" xr:uid="{A9D4203D-2234-40A7-9384-EBEC9D77EC2F}"/>
    <cellStyle name="Normal 12 3 4 6 2 2 4" xfId="31275" xr:uid="{2EB6AFB9-9FCD-49CA-9DA5-F060A8A25338}"/>
    <cellStyle name="Normal 12 3 4 6 2 2 4 2" xfId="31276" xr:uid="{6B64023B-AF79-4DB7-9DA5-3D7FF9929706}"/>
    <cellStyle name="Normal 12 3 4 6 2 2 5" xfId="31277" xr:uid="{4092C2D3-2EBA-4219-88EB-5BB42E397C2B}"/>
    <cellStyle name="Normal 12 3 4 6 2 2 5 2" xfId="31278" xr:uid="{49472F9F-8852-4556-833A-209379A66D1F}"/>
    <cellStyle name="Normal 12 3 4 6 2 2 6" xfId="31279" xr:uid="{4B9F0773-6020-433B-B96E-6EF082C8D38D}"/>
    <cellStyle name="Normal 12 3 4 6 2 2 6 2" xfId="31280" xr:uid="{29EB7866-A379-4CD0-B154-BDE33A17F84F}"/>
    <cellStyle name="Normal 12 3 4 6 2 2 7" xfId="31281" xr:uid="{1C452C15-CF7F-463A-B0D5-507A5D7410DE}"/>
    <cellStyle name="Normal 12 3 4 6 2 2 7 2" xfId="31282" xr:uid="{35B8BD12-FF87-4833-81EE-79FF85D252C8}"/>
    <cellStyle name="Normal 12 3 4 6 2 2 8" xfId="31283" xr:uid="{95CE6D54-68DE-4D5C-9C6C-8E526BEFDF2C}"/>
    <cellStyle name="Normal 12 3 4 6 2 2_FY15" xfId="31284" xr:uid="{D17AE166-E4C7-4CD0-B903-10880C96516B}"/>
    <cellStyle name="Normal 12 3 4 6 2 3" xfId="31285" xr:uid="{15A7FA1F-7E24-4D0C-9A6F-E84443375A23}"/>
    <cellStyle name="Normal 12 3 4 6 2 3 2" xfId="31286" xr:uid="{CD5C7088-B9A1-4F7A-8249-03A748271D76}"/>
    <cellStyle name="Normal 12 3 4 6 2 4" xfId="31287" xr:uid="{256DED81-D76C-44F8-9B3C-74E0929C904A}"/>
    <cellStyle name="Normal 12 3 4 6 2 4 2" xfId="31288" xr:uid="{B1789155-EFE5-4A11-8CC5-FDDD55F66A13}"/>
    <cellStyle name="Normal 12 3 4 6 2 5" xfId="31289" xr:uid="{08F9E84E-5C94-4251-86FC-5213A0A2BA31}"/>
    <cellStyle name="Normal 12 3 4 6 2 5 2" xfId="31290" xr:uid="{9CAC72D3-F5BD-41C8-9DB7-5BB8B73042E3}"/>
    <cellStyle name="Normal 12 3 4 6 2 6" xfId="31291" xr:uid="{9E799358-1878-4F92-B660-055703FD2ACA}"/>
    <cellStyle name="Normal 12 3 4 6 2 6 2" xfId="31292" xr:uid="{30035A79-1B42-418B-8B03-3E838224B09B}"/>
    <cellStyle name="Normal 12 3 4 6 2 7" xfId="31293" xr:uid="{9D58D41F-E058-4D1B-8BAD-49510DEEE6E7}"/>
    <cellStyle name="Normal 12 3 4 6 2 7 2" xfId="31294" xr:uid="{4562736B-58C2-48A6-91BD-011590100FEC}"/>
    <cellStyle name="Normal 12 3 4 6 2 8" xfId="31295" xr:uid="{84D38D64-540E-4602-85C3-7B954D96AE5E}"/>
    <cellStyle name="Normal 12 3 4 6 2 8 2" xfId="31296" xr:uid="{F2374D3E-FD08-405F-B8E3-AE9EC6AE99E1}"/>
    <cellStyle name="Normal 12 3 4 6 2 9" xfId="31297" xr:uid="{DD36297E-87F3-467D-BE26-6D117B447603}"/>
    <cellStyle name="Normal 12 3 4 6 2_FY15" xfId="31298" xr:uid="{D7F8ADEC-3172-486E-B7A9-91F60E5E68B2}"/>
    <cellStyle name="Normal 12 3 4 6 3" xfId="31299" xr:uid="{F408036A-0118-4789-AAE4-027508A3226D}"/>
    <cellStyle name="Normal 12 3 4 6 3 2" xfId="31300" xr:uid="{A6F1FC25-4215-46A3-8F0E-4DA8CECB70E2}"/>
    <cellStyle name="Normal 12 3 4 6 3 2 2" xfId="31301" xr:uid="{B01FA07C-5766-4365-8BE6-E24A89F62932}"/>
    <cellStyle name="Normal 12 3 4 6 3 3" xfId="31302" xr:uid="{5BE7AE74-9D10-4DA0-936D-4A4520EEF08B}"/>
    <cellStyle name="Normal 12 3 4 6 3 3 2" xfId="31303" xr:uid="{7843852C-2C36-4007-9E8D-4A2DE18574E4}"/>
    <cellStyle name="Normal 12 3 4 6 3 4" xfId="31304" xr:uid="{CD29ECC0-F586-44F9-82C5-F416E081163B}"/>
    <cellStyle name="Normal 12 3 4 6 3 4 2" xfId="31305" xr:uid="{2B2607C0-6D78-407B-ACD4-359D90547D39}"/>
    <cellStyle name="Normal 12 3 4 6 3 5" xfId="31306" xr:uid="{055FEB77-D305-42AA-A041-DA19500E9527}"/>
    <cellStyle name="Normal 12 3 4 6 3 5 2" xfId="31307" xr:uid="{467F1141-EEBA-4B35-B8BB-4D456BCB57B6}"/>
    <cellStyle name="Normal 12 3 4 6 3 6" xfId="31308" xr:uid="{1D7E7CEE-1ED9-4A7A-98CD-3074C456DDCF}"/>
    <cellStyle name="Normal 12 3 4 6 3 6 2" xfId="31309" xr:uid="{9F90F196-64C7-42BD-84AE-27A54A28AFC5}"/>
    <cellStyle name="Normal 12 3 4 6 3 7" xfId="31310" xr:uid="{6C9B0CF3-33B8-4826-A632-C33C5587251D}"/>
    <cellStyle name="Normal 12 3 4 6 3 7 2" xfId="31311" xr:uid="{AB5933B3-9516-4866-B05C-AB34E38A7D56}"/>
    <cellStyle name="Normal 12 3 4 6 3 8" xfId="31312" xr:uid="{5C7EEE36-2FE1-4CE5-824B-6BB42DBFCF2F}"/>
    <cellStyle name="Normal 12 3 4 6 3_FY15" xfId="31313" xr:uid="{08A16881-B1F0-445D-800D-5F9E6106A36D}"/>
    <cellStyle name="Normal 12 3 4 6 4" xfId="31314" xr:uid="{725E8A84-0151-4760-B89C-4A9E4A342C31}"/>
    <cellStyle name="Normal 12 3 4 6 4 2" xfId="31315" xr:uid="{D3EF58F4-0A55-4B8A-8B1A-175A175CF23A}"/>
    <cellStyle name="Normal 12 3 4 6 5" xfId="31316" xr:uid="{B6835996-BA30-4F21-AB78-8BC6CF115A11}"/>
    <cellStyle name="Normal 12 3 4 6 5 2" xfId="31317" xr:uid="{8299576D-1AE2-42BC-8E1D-24ABDB511FD6}"/>
    <cellStyle name="Normal 12 3 4 6 6" xfId="31318" xr:uid="{FC39E39C-9A8B-4318-BAFE-46F92C528582}"/>
    <cellStyle name="Normal 12 3 4 6 6 2" xfId="31319" xr:uid="{D6E5F200-0150-4294-A3E9-F5696834E868}"/>
    <cellStyle name="Normal 12 3 4 6 7" xfId="31320" xr:uid="{CD5C7C85-6E40-4F45-81F6-B56E9326B41A}"/>
    <cellStyle name="Normal 12 3 4 6 7 2" xfId="31321" xr:uid="{83DA8251-80AD-4D84-9544-61EA444358A7}"/>
    <cellStyle name="Normal 12 3 4 6 8" xfId="31322" xr:uid="{AC10DB79-46EC-4340-9747-87A35BD7E466}"/>
    <cellStyle name="Normal 12 3 4 6 8 2" xfId="31323" xr:uid="{702F447D-0AAC-4364-873D-78E089F7E740}"/>
    <cellStyle name="Normal 12 3 4 6 9" xfId="31324" xr:uid="{16A3CF30-7B89-4A28-8D04-5D26128C7561}"/>
    <cellStyle name="Normal 12 3 4 6 9 2" xfId="31325" xr:uid="{FB117B61-E48C-4D20-A42B-B9EBC4355408}"/>
    <cellStyle name="Normal 12 3 4 6_AAUP CBI Calc" xfId="31326" xr:uid="{479F2109-30AB-47D1-8D17-A790C5980450}"/>
    <cellStyle name="Normal 12 3 4 7" xfId="31327" xr:uid="{7F9ADE4D-6C2A-433D-819C-0035CE111E4D}"/>
    <cellStyle name="Normal 12 3 4 7 10" xfId="31328" xr:uid="{4B853008-C315-42B8-AEA3-6123356648DD}"/>
    <cellStyle name="Normal 12 3 4 7 2" xfId="31329" xr:uid="{984E2026-3F34-4CF3-82DE-5CEB3CD13E98}"/>
    <cellStyle name="Normal 12 3 4 7 2 2" xfId="31330" xr:uid="{1A1B932D-7A1F-4E93-BB2E-0B2AC7581374}"/>
    <cellStyle name="Normal 12 3 4 7 2 2 2" xfId="31331" xr:uid="{38CE542F-DEF2-47D4-89B4-E0F519839DB5}"/>
    <cellStyle name="Normal 12 3 4 7 2 2 2 2" xfId="31332" xr:uid="{E0538B3D-EC6B-4CAE-AE7E-D9157DE4DEDF}"/>
    <cellStyle name="Normal 12 3 4 7 2 2 3" xfId="31333" xr:uid="{12432723-7897-4699-A488-8D6309A9C2C1}"/>
    <cellStyle name="Normal 12 3 4 7 2 2 3 2" xfId="31334" xr:uid="{895E6122-BD7F-428A-AD8A-34742BC728A7}"/>
    <cellStyle name="Normal 12 3 4 7 2 2 4" xfId="31335" xr:uid="{4BA4167D-B6A6-4857-9F96-C05231B7B17F}"/>
    <cellStyle name="Normal 12 3 4 7 2 2 4 2" xfId="31336" xr:uid="{C6B6FAD1-5705-4721-8F21-784BB87E4A5B}"/>
    <cellStyle name="Normal 12 3 4 7 2 2 5" xfId="31337" xr:uid="{F66A7FE0-D95C-4C6B-B752-637FDA801C90}"/>
    <cellStyle name="Normal 12 3 4 7 2 2 5 2" xfId="31338" xr:uid="{6B3013AE-7763-49C2-8DF5-4BC004EF7083}"/>
    <cellStyle name="Normal 12 3 4 7 2 2 6" xfId="31339" xr:uid="{BD3D7CEC-A47D-4786-9568-0BB38D5F77C0}"/>
    <cellStyle name="Normal 12 3 4 7 2 2 6 2" xfId="31340" xr:uid="{5ED84AA1-04E1-459B-99A2-428AADBDF43A}"/>
    <cellStyle name="Normal 12 3 4 7 2 2 7" xfId="31341" xr:uid="{CBA70F90-FCDE-4F3F-A119-B6D53558FAB4}"/>
    <cellStyle name="Normal 12 3 4 7 2 2 7 2" xfId="31342" xr:uid="{8DF589DF-0663-48DC-9A40-B144CAD03163}"/>
    <cellStyle name="Normal 12 3 4 7 2 2 8" xfId="31343" xr:uid="{F92FF88D-69F3-4C65-A11B-FF1ABDEBB419}"/>
    <cellStyle name="Normal 12 3 4 7 2 2_FY15" xfId="31344" xr:uid="{AF92BD4C-244D-4339-B9E8-2FAFEB01FD55}"/>
    <cellStyle name="Normal 12 3 4 7 2 3" xfId="31345" xr:uid="{642DEC9F-7082-4DF4-B213-574586FD49DC}"/>
    <cellStyle name="Normal 12 3 4 7 2 3 2" xfId="31346" xr:uid="{BCAC465A-FC98-4335-BDED-4E141895E1D2}"/>
    <cellStyle name="Normal 12 3 4 7 2 4" xfId="31347" xr:uid="{628D6981-86DE-4C0F-AB67-9DB8F944DF90}"/>
    <cellStyle name="Normal 12 3 4 7 2 4 2" xfId="31348" xr:uid="{73A9A2F2-77B6-4B69-B0CC-DBCD4FBF6CDB}"/>
    <cellStyle name="Normal 12 3 4 7 2 5" xfId="31349" xr:uid="{9E752D75-62E6-48C6-8037-F809BAAFF6AD}"/>
    <cellStyle name="Normal 12 3 4 7 2 5 2" xfId="31350" xr:uid="{32243AD5-70BA-40A3-8BFF-B7EBC3C84B80}"/>
    <cellStyle name="Normal 12 3 4 7 2 6" xfId="31351" xr:uid="{AC57AB16-EDE7-4E81-B0B6-53CE87188B55}"/>
    <cellStyle name="Normal 12 3 4 7 2 6 2" xfId="31352" xr:uid="{10E4BA8A-2B7E-42D7-97C1-87D1F91E9A84}"/>
    <cellStyle name="Normal 12 3 4 7 2 7" xfId="31353" xr:uid="{7DF97040-B686-4CB9-8306-E7C56F49C6F9}"/>
    <cellStyle name="Normal 12 3 4 7 2 7 2" xfId="31354" xr:uid="{FADFFF62-95C1-4951-A3E8-3140FC7F48E1}"/>
    <cellStyle name="Normal 12 3 4 7 2 8" xfId="31355" xr:uid="{C90754F9-C781-4B5A-A920-BB8FBA8FFBD9}"/>
    <cellStyle name="Normal 12 3 4 7 2 8 2" xfId="31356" xr:uid="{3EEF49E7-7D67-4162-ACBE-90D1C5E85B0E}"/>
    <cellStyle name="Normal 12 3 4 7 2 9" xfId="31357" xr:uid="{B0F62F32-43C9-4918-92DF-CB703894BD32}"/>
    <cellStyle name="Normal 12 3 4 7 2_FY15" xfId="31358" xr:uid="{930DF5A6-ACD6-42A9-AAAD-CE64372878C8}"/>
    <cellStyle name="Normal 12 3 4 7 3" xfId="31359" xr:uid="{7655710D-6488-4877-9AD2-C599AD4341BC}"/>
    <cellStyle name="Normal 12 3 4 7 3 2" xfId="31360" xr:uid="{D88E915B-DEC4-4E48-8F9B-DE937126C4B3}"/>
    <cellStyle name="Normal 12 3 4 7 3 2 2" xfId="31361" xr:uid="{9B798E4A-ED8F-42E6-8F79-6FE76DB30086}"/>
    <cellStyle name="Normal 12 3 4 7 3 3" xfId="31362" xr:uid="{98BB84E6-9C47-4D46-B191-2433E36D3781}"/>
    <cellStyle name="Normal 12 3 4 7 3 3 2" xfId="31363" xr:uid="{40C73CA8-E004-45AE-A64C-96B4607A93BF}"/>
    <cellStyle name="Normal 12 3 4 7 3 4" xfId="31364" xr:uid="{B9C62F1B-24AC-41EA-ABBB-55833844D49C}"/>
    <cellStyle name="Normal 12 3 4 7 3 4 2" xfId="31365" xr:uid="{DE13CE0E-D913-47B4-9558-0C5CE0C1C661}"/>
    <cellStyle name="Normal 12 3 4 7 3 5" xfId="31366" xr:uid="{47BFC788-A050-4F39-AB44-205381F7AE64}"/>
    <cellStyle name="Normal 12 3 4 7 3 5 2" xfId="31367" xr:uid="{9BDAB184-42E4-4653-B8B9-0EA7FF87C1E4}"/>
    <cellStyle name="Normal 12 3 4 7 3 6" xfId="31368" xr:uid="{D2DC54DC-AB3D-492E-B33D-36C0DCCE605F}"/>
    <cellStyle name="Normal 12 3 4 7 3 6 2" xfId="31369" xr:uid="{234237D6-9B9C-40DB-8E08-D4DF20798FB2}"/>
    <cellStyle name="Normal 12 3 4 7 3 7" xfId="31370" xr:uid="{B70ECAE5-C4B1-493B-A381-8C1813498C79}"/>
    <cellStyle name="Normal 12 3 4 7 3 7 2" xfId="31371" xr:uid="{A11AF857-93CF-4F7E-906F-2CEB02ECC0D6}"/>
    <cellStyle name="Normal 12 3 4 7 3 8" xfId="31372" xr:uid="{16C3F9E3-8644-48D7-9F34-C04A466AE05A}"/>
    <cellStyle name="Normal 12 3 4 7 3_FY15" xfId="31373" xr:uid="{7FED0B12-4A22-425E-8296-25B5551CC022}"/>
    <cellStyle name="Normal 12 3 4 7 4" xfId="31374" xr:uid="{02600566-2FF2-48EE-927C-68384B1A7600}"/>
    <cellStyle name="Normal 12 3 4 7 4 2" xfId="31375" xr:uid="{7E163787-4629-47C4-9AB8-5EB3B4B08898}"/>
    <cellStyle name="Normal 12 3 4 7 5" xfId="31376" xr:uid="{9E8F3576-153F-40EB-8843-E010716383CE}"/>
    <cellStyle name="Normal 12 3 4 7 5 2" xfId="31377" xr:uid="{34B2C229-8863-4447-B844-78227D5F7E69}"/>
    <cellStyle name="Normal 12 3 4 7 6" xfId="31378" xr:uid="{110B7C9C-0EAE-4689-AC92-640AFC575D76}"/>
    <cellStyle name="Normal 12 3 4 7 6 2" xfId="31379" xr:uid="{D48D21C0-9CD4-4425-BA12-4783170CBE34}"/>
    <cellStyle name="Normal 12 3 4 7 7" xfId="31380" xr:uid="{1D553CB4-9F64-4E9D-B04A-F0663ACC0158}"/>
    <cellStyle name="Normal 12 3 4 7 7 2" xfId="31381" xr:uid="{0FF1AF7F-3E8D-4FDF-A507-7367ECBE7DB8}"/>
    <cellStyle name="Normal 12 3 4 7 8" xfId="31382" xr:uid="{2DA85782-B4DA-44CD-8167-F5E87BEDE05C}"/>
    <cellStyle name="Normal 12 3 4 7 8 2" xfId="31383" xr:uid="{38BBE7DC-158D-4F23-AC04-BBA533823490}"/>
    <cellStyle name="Normal 12 3 4 7 9" xfId="31384" xr:uid="{79270D7F-2A7D-4569-B04B-182A97CFB6CE}"/>
    <cellStyle name="Normal 12 3 4 7 9 2" xfId="31385" xr:uid="{DC658950-47E0-4621-94C1-6EF20C051E25}"/>
    <cellStyle name="Normal 12 3 4 7_AAUP CBI Calc" xfId="31386" xr:uid="{2C1EBFD4-7DA2-4B54-9B97-4052AC2021A8}"/>
    <cellStyle name="Normal 12 3 4 8" xfId="31387" xr:uid="{F04A8724-C358-476F-BAA3-807A38E8C1BA}"/>
    <cellStyle name="Normal 12 3 4 8 10" xfId="31388" xr:uid="{A7C7BB90-05D2-4FE2-9439-F30258F13DE9}"/>
    <cellStyle name="Normal 12 3 4 8 2" xfId="31389" xr:uid="{CD6BE5A2-8D78-41F4-8DD2-1ECF882744D7}"/>
    <cellStyle name="Normal 12 3 4 8 2 2" xfId="31390" xr:uid="{D0DA8AEF-EFC0-48D4-8739-7E56C9F2C005}"/>
    <cellStyle name="Normal 12 3 4 8 2 2 2" xfId="31391" xr:uid="{EEA5CC3E-3544-48B9-84F5-87C9A70F222D}"/>
    <cellStyle name="Normal 12 3 4 8 2 2 2 2" xfId="31392" xr:uid="{02AC3480-0235-47C4-9C61-AE9C7B54ED45}"/>
    <cellStyle name="Normal 12 3 4 8 2 2 3" xfId="31393" xr:uid="{EDE3A1EF-06CF-42B5-BCEA-07CEB70FA190}"/>
    <cellStyle name="Normal 12 3 4 8 2 2 3 2" xfId="31394" xr:uid="{38785079-D714-4DF1-BAAB-C036E4628237}"/>
    <cellStyle name="Normal 12 3 4 8 2 2 4" xfId="31395" xr:uid="{6B53B3A6-F577-4CE3-8BE1-884B8E67CE1A}"/>
    <cellStyle name="Normal 12 3 4 8 2 2 4 2" xfId="31396" xr:uid="{CAF9D21E-0B06-4873-8E9E-187A41DB85A1}"/>
    <cellStyle name="Normal 12 3 4 8 2 2 5" xfId="31397" xr:uid="{33DAD6B5-2554-433A-9525-8CB09EFA71AD}"/>
    <cellStyle name="Normal 12 3 4 8 2 2 5 2" xfId="31398" xr:uid="{3413241D-DEBC-4E16-B499-DC764AA91D2E}"/>
    <cellStyle name="Normal 12 3 4 8 2 2 6" xfId="31399" xr:uid="{92F24BC8-7C23-4101-AE05-6D3094BD10CA}"/>
    <cellStyle name="Normal 12 3 4 8 2 2 6 2" xfId="31400" xr:uid="{B5813FA9-0B38-4F68-B513-5CEFC7E0DCA2}"/>
    <cellStyle name="Normal 12 3 4 8 2 2 7" xfId="31401" xr:uid="{F626621F-311B-4AE3-B0B2-05E0FADE8C8B}"/>
    <cellStyle name="Normal 12 3 4 8 2 2 7 2" xfId="31402" xr:uid="{6C850F30-AC3A-482C-A8D6-02208932BC4C}"/>
    <cellStyle name="Normal 12 3 4 8 2 2 8" xfId="31403" xr:uid="{E59BB5F4-E7F0-4712-856B-D1D79E2759BD}"/>
    <cellStyle name="Normal 12 3 4 8 2 2_FY15" xfId="31404" xr:uid="{74861AB4-2EC8-4CE7-BFBD-16C8AE52E1C1}"/>
    <cellStyle name="Normal 12 3 4 8 2 3" xfId="31405" xr:uid="{60BFCE7B-5633-4B86-BFFB-DCAFB1263EF5}"/>
    <cellStyle name="Normal 12 3 4 8 2 3 2" xfId="31406" xr:uid="{5C762EB9-169A-4BE9-8152-FB6DABB0392D}"/>
    <cellStyle name="Normal 12 3 4 8 2 4" xfId="31407" xr:uid="{3A55DDCA-DACB-4729-83E2-3B45576E6F2C}"/>
    <cellStyle name="Normal 12 3 4 8 2 4 2" xfId="31408" xr:uid="{21E32529-2552-4C57-A235-2C1047E4AE91}"/>
    <cellStyle name="Normal 12 3 4 8 2 5" xfId="31409" xr:uid="{5EBA10B0-F0B5-4985-90A8-41E7012478EE}"/>
    <cellStyle name="Normal 12 3 4 8 2 5 2" xfId="31410" xr:uid="{FC23147A-ACAD-4857-8A8C-7C2A6B364D1D}"/>
    <cellStyle name="Normal 12 3 4 8 2 6" xfId="31411" xr:uid="{6A3CE56A-2AE0-40F1-8BB3-0204F482BBC3}"/>
    <cellStyle name="Normal 12 3 4 8 2 6 2" xfId="31412" xr:uid="{B17DAA0A-2F80-4AD0-A65E-C81C6FF9179E}"/>
    <cellStyle name="Normal 12 3 4 8 2 7" xfId="31413" xr:uid="{DDBD76F0-34C4-4BDC-A25A-79C2215A6A7B}"/>
    <cellStyle name="Normal 12 3 4 8 2 7 2" xfId="31414" xr:uid="{879DC5F7-2844-46B7-BCD3-E4DB257BD718}"/>
    <cellStyle name="Normal 12 3 4 8 2 8" xfId="31415" xr:uid="{0548F603-FF77-4C46-8A0E-53A13BE9D78F}"/>
    <cellStyle name="Normal 12 3 4 8 2 8 2" xfId="31416" xr:uid="{B4340F8B-5DCA-47E3-821A-F238B1164E72}"/>
    <cellStyle name="Normal 12 3 4 8 2 9" xfId="31417" xr:uid="{CCAA07BB-3077-41E6-94EF-99FC4A78D484}"/>
    <cellStyle name="Normal 12 3 4 8 2_FY15" xfId="31418" xr:uid="{642FB3A3-0778-4484-B800-644BB39C4FED}"/>
    <cellStyle name="Normal 12 3 4 8 3" xfId="31419" xr:uid="{761082A5-62B6-4900-BDE2-0B7A25E60CAB}"/>
    <cellStyle name="Normal 12 3 4 8 3 2" xfId="31420" xr:uid="{86C3F571-4731-463E-A778-5FFF13A58B53}"/>
    <cellStyle name="Normal 12 3 4 8 3 2 2" xfId="31421" xr:uid="{E1BD2088-F7D8-4AFC-8D4F-AB26C8D4E21A}"/>
    <cellStyle name="Normal 12 3 4 8 3 3" xfId="31422" xr:uid="{FFC89E9A-531D-4DE2-96F2-0D35338B7D6D}"/>
    <cellStyle name="Normal 12 3 4 8 3 3 2" xfId="31423" xr:uid="{9177A229-7B70-4576-8E87-0CCFF2C960B2}"/>
    <cellStyle name="Normal 12 3 4 8 3 4" xfId="31424" xr:uid="{69C44A82-A566-499D-AAD0-986BE2329474}"/>
    <cellStyle name="Normal 12 3 4 8 3 4 2" xfId="31425" xr:uid="{5F3AC4EE-DDD1-4A20-B351-E4A78B0E44CA}"/>
    <cellStyle name="Normal 12 3 4 8 3 5" xfId="31426" xr:uid="{62B394ED-DDE9-4204-9754-8DC6E0D1958F}"/>
    <cellStyle name="Normal 12 3 4 8 3 5 2" xfId="31427" xr:uid="{C74A15B7-23C3-4153-9EF3-57242E6B3910}"/>
    <cellStyle name="Normal 12 3 4 8 3 6" xfId="31428" xr:uid="{260A289D-6980-4C85-BDCA-208BA6A8AEF1}"/>
    <cellStyle name="Normal 12 3 4 8 3 6 2" xfId="31429" xr:uid="{A25CF4E4-314C-4CB1-B45A-91FE0B884D7B}"/>
    <cellStyle name="Normal 12 3 4 8 3 7" xfId="31430" xr:uid="{6FC86948-795A-4BB3-98C7-575F009CCF82}"/>
    <cellStyle name="Normal 12 3 4 8 3 7 2" xfId="31431" xr:uid="{BC1DBB56-9B88-434D-ACDB-03ED92D8F1E5}"/>
    <cellStyle name="Normal 12 3 4 8 3 8" xfId="31432" xr:uid="{1B02FA9B-B8D4-4761-9C78-92FC545A7C5B}"/>
    <cellStyle name="Normal 12 3 4 8 3_FY15" xfId="31433" xr:uid="{22BB99F8-7EB5-4DF1-B208-45651C2C4661}"/>
    <cellStyle name="Normal 12 3 4 8 4" xfId="31434" xr:uid="{A1F2718F-38AB-4004-86FC-EEE0D98E2982}"/>
    <cellStyle name="Normal 12 3 4 8 4 2" xfId="31435" xr:uid="{98DC9BD6-5952-4413-AA83-8764873BA003}"/>
    <cellStyle name="Normal 12 3 4 8 5" xfId="31436" xr:uid="{995E0ADD-83FC-4C16-B1B8-6AD007664A5D}"/>
    <cellStyle name="Normal 12 3 4 8 5 2" xfId="31437" xr:uid="{65E43462-7CD8-4AC6-9D75-6BDA28FFE426}"/>
    <cellStyle name="Normal 12 3 4 8 6" xfId="31438" xr:uid="{513951F4-981C-415C-8FAF-3514A716B175}"/>
    <cellStyle name="Normal 12 3 4 8 6 2" xfId="31439" xr:uid="{86CEB7F3-E566-40B7-A536-F0E4C2477A7C}"/>
    <cellStyle name="Normal 12 3 4 8 7" xfId="31440" xr:uid="{7E4536EB-94C2-472E-AEBB-0A69DE1B695B}"/>
    <cellStyle name="Normal 12 3 4 8 7 2" xfId="31441" xr:uid="{F4218048-781C-4CAA-9B70-6987FBCA2877}"/>
    <cellStyle name="Normal 12 3 4 8 8" xfId="31442" xr:uid="{93703766-20B4-4C63-B473-5DA046277D82}"/>
    <cellStyle name="Normal 12 3 4 8 8 2" xfId="31443" xr:uid="{7C9A9F57-53CA-4181-8F02-AA6A9B3A9D35}"/>
    <cellStyle name="Normal 12 3 4 8 9" xfId="31444" xr:uid="{2E552EA5-534D-4B19-975C-8427D80A1EAD}"/>
    <cellStyle name="Normal 12 3 4 8 9 2" xfId="31445" xr:uid="{DFFEE15B-B2E4-4347-B3B8-CC0132527E42}"/>
    <cellStyle name="Normal 12 3 4 8_AAUP CBI Calc" xfId="31446" xr:uid="{25B2E2E1-3478-42BA-8734-34DCD9ED4185}"/>
    <cellStyle name="Normal 12 3 4 9" xfId="31447" xr:uid="{766BDFBB-36D8-41B6-897D-0C1664AB85C6}"/>
    <cellStyle name="Normal 12 3 4 9 2" xfId="31448" xr:uid="{5542B176-8C8B-404A-AD10-D685DF4CCAAA}"/>
    <cellStyle name="Normal 12 3 4 9 2 2" xfId="31449" xr:uid="{0E0A1B82-3B7C-4720-A1AE-BFDA6C900418}"/>
    <cellStyle name="Normal 12 3 4 9 2 2 2" xfId="31450" xr:uid="{F32C1251-09EE-4388-8440-4057E90BBEDD}"/>
    <cellStyle name="Normal 12 3 4 9 2 3" xfId="31451" xr:uid="{028AFEAE-7C98-46B3-BAC4-2561C132AA54}"/>
    <cellStyle name="Normal 12 3 4 9 2 3 2" xfId="31452" xr:uid="{3DBE98CA-6B00-403B-837A-8C0F08915E3E}"/>
    <cellStyle name="Normal 12 3 4 9 2 4" xfId="31453" xr:uid="{D4405065-D055-43EB-9B0B-5DF68BB772BA}"/>
    <cellStyle name="Normal 12 3 4 9 2 4 2" xfId="31454" xr:uid="{4F5D0D41-2FE9-480F-B7CD-21D561CB9278}"/>
    <cellStyle name="Normal 12 3 4 9 2 5" xfId="31455" xr:uid="{8367251B-90D8-4136-96DA-41E1AE041CA0}"/>
    <cellStyle name="Normal 12 3 4 9 2 5 2" xfId="31456" xr:uid="{2D932932-E19A-42C1-96D1-364CEFED8E2F}"/>
    <cellStyle name="Normal 12 3 4 9 2 6" xfId="31457" xr:uid="{B6C326C9-0638-4810-8139-446AC3F03536}"/>
    <cellStyle name="Normal 12 3 4 9 2 6 2" xfId="31458" xr:uid="{E29E6C97-16D0-4762-A17F-2BD4FCE21A6E}"/>
    <cellStyle name="Normal 12 3 4 9 2 7" xfId="31459" xr:uid="{FB254143-E764-46B2-85FF-E91CD55532DB}"/>
    <cellStyle name="Normal 12 3 4 9 2 7 2" xfId="31460" xr:uid="{77C6C796-61E0-4425-A7C8-CE7859989112}"/>
    <cellStyle name="Normal 12 3 4 9 2 8" xfId="31461" xr:uid="{4FA1A911-D428-428F-83E2-3D476DF7DAEC}"/>
    <cellStyle name="Normal 12 3 4 9 2_FY15" xfId="31462" xr:uid="{E3B5C160-FFDE-42CC-B6FE-522611F97DAC}"/>
    <cellStyle name="Normal 12 3 4 9 3" xfId="31463" xr:uid="{DDF052B9-D091-4026-9C70-78FC8F9A12AF}"/>
    <cellStyle name="Normal 12 3 4 9 3 2" xfId="31464" xr:uid="{AD062179-8ACA-49C1-82D1-F75DE32FD12B}"/>
    <cellStyle name="Normal 12 3 4 9 4" xfId="31465" xr:uid="{EDBCBD72-726E-41AC-A6A9-AD5B88AA0548}"/>
    <cellStyle name="Normal 12 3 4 9 4 2" xfId="31466" xr:uid="{E349B10F-6E7E-44E4-B839-29393BB803A6}"/>
    <cellStyle name="Normal 12 3 4 9 5" xfId="31467" xr:uid="{D8B65E9E-9466-4A10-9DFD-278EF00BEE69}"/>
    <cellStyle name="Normal 12 3 4 9 5 2" xfId="31468" xr:uid="{56682FD0-EC6D-4F82-80B2-CA35E63C652E}"/>
    <cellStyle name="Normal 12 3 4 9 6" xfId="31469" xr:uid="{3367787C-D873-46BD-88FC-1865BB6BDB44}"/>
    <cellStyle name="Normal 12 3 4 9 6 2" xfId="31470" xr:uid="{07417BC2-A69E-49B5-90A8-BDB4B80666B1}"/>
    <cellStyle name="Normal 12 3 4 9 7" xfId="31471" xr:uid="{0E7AA689-1B3B-42C2-90EB-214C9889A324}"/>
    <cellStyle name="Normal 12 3 4 9 7 2" xfId="31472" xr:uid="{B77B48FA-C59B-48E2-AECD-9BD673CCDB37}"/>
    <cellStyle name="Normal 12 3 4 9 8" xfId="31473" xr:uid="{E048FB7C-F74A-4B4F-9C05-5ECE71FFDF4F}"/>
    <cellStyle name="Normal 12 3 4 9 8 2" xfId="31474" xr:uid="{C115F92D-E132-4C87-9C97-DA8BCE9FC419}"/>
    <cellStyle name="Normal 12 3 4 9 9" xfId="31475" xr:uid="{6F9F84FA-C8B2-4621-B9B6-8F1FC8D185A2}"/>
    <cellStyle name="Normal 12 3 4 9_FY15" xfId="31476" xr:uid="{29EFFD9E-70F7-49FA-8E0C-86D281647E76}"/>
    <cellStyle name="Normal 12 3 4_AAUP CBI Calc" xfId="31477" xr:uid="{6829F058-9AAB-46A9-BE12-48DAC3D8183F}"/>
    <cellStyle name="Normal 12 3 5" xfId="31478" xr:uid="{7E9DD8F9-A151-4C86-9E4C-2164DC3CC6DD}"/>
    <cellStyle name="Normal 12 3 5 10" xfId="31479" xr:uid="{00894979-6357-4678-8B35-DE83760ECC5D}"/>
    <cellStyle name="Normal 12 3 5 10 2" xfId="31480" xr:uid="{F9CA491C-AE3E-4DDD-9D21-4EE00181F264}"/>
    <cellStyle name="Normal 12 3 5 10 2 2" xfId="31481" xr:uid="{ED9E88A8-7137-4C4C-8F18-04DF024499A8}"/>
    <cellStyle name="Normal 12 3 5 10 3" xfId="31482" xr:uid="{776361EE-3F77-44C3-B55A-2CDB96FC485F}"/>
    <cellStyle name="Normal 12 3 5 10 3 2" xfId="31483" xr:uid="{E280F250-5561-4DE3-A5F0-7DA94D61CF92}"/>
    <cellStyle name="Normal 12 3 5 10 4" xfId="31484" xr:uid="{F840FEFB-8E0F-4447-94FD-11B63C829540}"/>
    <cellStyle name="Normal 12 3 5 10 4 2" xfId="31485" xr:uid="{99E0D652-219E-46D6-84B9-530B08A12CEC}"/>
    <cellStyle name="Normal 12 3 5 10 5" xfId="31486" xr:uid="{0DC10060-6483-4517-8576-4DEA483922B0}"/>
    <cellStyle name="Normal 12 3 5 10 5 2" xfId="31487" xr:uid="{3C272363-8D1A-49B6-BD07-FFB26A5B8021}"/>
    <cellStyle name="Normal 12 3 5 10 6" xfId="31488" xr:uid="{684FAA96-F13D-435E-9402-61B90C9F729B}"/>
    <cellStyle name="Normal 12 3 5 10 6 2" xfId="31489" xr:uid="{28203E41-2A87-479A-93E7-CC2CF463754E}"/>
    <cellStyle name="Normal 12 3 5 10 7" xfId="31490" xr:uid="{ECAA6B25-9308-4680-B662-81960CBA0A4E}"/>
    <cellStyle name="Normal 12 3 5 10 7 2" xfId="31491" xr:uid="{DB0CA357-BBF5-4CA2-A99E-A7F8E5BC2EF7}"/>
    <cellStyle name="Normal 12 3 5 10 8" xfId="31492" xr:uid="{0FCEED40-7EB7-4AD7-85DA-DAC9261D7FAA}"/>
    <cellStyle name="Normal 12 3 5 10_FY15" xfId="31493" xr:uid="{1CC3FE98-CE78-4195-A2DA-3A32BB00A4DB}"/>
    <cellStyle name="Normal 12 3 5 11" xfId="31494" xr:uid="{1E20FBAE-A3FC-40F1-A7D4-D9E72E6EBEC6}"/>
    <cellStyle name="Normal 12 3 5 11 2" xfId="31495" xr:uid="{1B351FE2-0CD2-4F98-8BFF-3E4A1EFAD0E0}"/>
    <cellStyle name="Normal 12 3 5 12" xfId="31496" xr:uid="{529CAF17-375D-4D25-A94F-C43E01EE6453}"/>
    <cellStyle name="Normal 12 3 5 12 2" xfId="31497" xr:uid="{7552E979-B512-471A-9B9C-E42C6610FC4C}"/>
    <cellStyle name="Normal 12 3 5 13" xfId="31498" xr:uid="{3F29EF1C-878B-4A6D-B1A7-2A1C85C1B7A7}"/>
    <cellStyle name="Normal 12 3 5 13 2" xfId="31499" xr:uid="{B558B0A8-B1BA-4B61-8F8B-2F60288C7A13}"/>
    <cellStyle name="Normal 12 3 5 14" xfId="31500" xr:uid="{F6460179-2E3D-4C70-81EC-66726E53CA34}"/>
    <cellStyle name="Normal 12 3 5 14 2" xfId="31501" xr:uid="{6889D8EF-19E5-4B3A-B871-26A8F275358A}"/>
    <cellStyle name="Normal 12 3 5 15" xfId="31502" xr:uid="{87CCE283-D069-4E97-920D-4A19C73AC0E2}"/>
    <cellStyle name="Normal 12 3 5 15 2" xfId="31503" xr:uid="{B422447C-844C-418D-9CCD-B77F14FBC16D}"/>
    <cellStyle name="Normal 12 3 5 16" xfId="31504" xr:uid="{A309EA1B-2145-423D-8C14-BCD6BCA301B7}"/>
    <cellStyle name="Normal 12 3 5 16 2" xfId="31505" xr:uid="{14570E66-4309-46E8-8E10-4C244E9517C9}"/>
    <cellStyle name="Normal 12 3 5 17" xfId="31506" xr:uid="{BF9B75A2-08AE-4829-AC83-C7BE384C3E6B}"/>
    <cellStyle name="Normal 12 3 5 2" xfId="31507" xr:uid="{3B803029-31FA-4E9B-9736-117C89323858}"/>
    <cellStyle name="Normal 12 3 5 2 10" xfId="31508" xr:uid="{EDEAA159-2321-4A71-BFB4-BE95CB2A40BF}"/>
    <cellStyle name="Normal 12 3 5 2 10 2" xfId="31509" xr:uid="{486AA6D6-0906-41B0-8CBA-915D303C2200}"/>
    <cellStyle name="Normal 12 3 5 2 11" xfId="31510" xr:uid="{929CED2C-C995-47FA-A1C6-64D921DF77B5}"/>
    <cellStyle name="Normal 12 3 5 2 11 2" xfId="31511" xr:uid="{3C7338C8-1902-4CCE-B40D-E7C29B82BAFA}"/>
    <cellStyle name="Normal 12 3 5 2 12" xfId="31512" xr:uid="{B80D4101-D59A-4CCC-88D9-B6BF5850F63E}"/>
    <cellStyle name="Normal 12 3 5 2 12 2" xfId="31513" xr:uid="{DC525554-4FAD-4FE1-812A-81B6ACD71002}"/>
    <cellStyle name="Normal 12 3 5 2 13" xfId="31514" xr:uid="{30544944-2E46-4829-BE41-CFCD0D42A222}"/>
    <cellStyle name="Normal 12 3 5 2 13 2" xfId="31515" xr:uid="{9426A110-5A0B-4FFF-877D-645456DFFF3B}"/>
    <cellStyle name="Normal 12 3 5 2 14" xfId="31516" xr:uid="{EEE33F6D-EA5A-41BA-A53B-876EB5F7A815}"/>
    <cellStyle name="Normal 12 3 5 2 14 2" xfId="31517" xr:uid="{26EE7A47-4085-4202-962F-FD65E9182E9C}"/>
    <cellStyle name="Normal 12 3 5 2 15" xfId="31518" xr:uid="{965AE7D9-E2F6-438A-A07B-155CDC30B1F0}"/>
    <cellStyle name="Normal 12 3 5 2 2" xfId="31519" xr:uid="{64651D7F-BD23-4EB0-8BE3-D9AFC1E92CE4}"/>
    <cellStyle name="Normal 12 3 5 2 2 10" xfId="31520" xr:uid="{3E3E8C9A-DA38-4867-8624-DE184151364C}"/>
    <cellStyle name="Normal 12 3 5 2 2 10 2" xfId="31521" xr:uid="{61131382-CA73-4608-8DFC-E26D844CEEC0}"/>
    <cellStyle name="Normal 12 3 5 2 2 11" xfId="31522" xr:uid="{31F7E2DC-3462-4B8A-BAEC-925830B91C44}"/>
    <cellStyle name="Normal 12 3 5 2 2 2" xfId="31523" xr:uid="{71C01FAB-95F1-4866-B586-E511B7A759F7}"/>
    <cellStyle name="Normal 12 3 5 2 2 2 2" xfId="31524" xr:uid="{C7875C1C-C4CE-4614-A51A-5719498FE0DE}"/>
    <cellStyle name="Normal 12 3 5 2 2 2 2 2" xfId="31525" xr:uid="{A0C7E222-A043-45D6-B9FD-98EC3E3D8796}"/>
    <cellStyle name="Normal 12 3 5 2 2 2 2 2 2" xfId="31526" xr:uid="{C6C3C95C-87B1-4D9E-923F-2AF8DF10B5AF}"/>
    <cellStyle name="Normal 12 3 5 2 2 2 2 3" xfId="31527" xr:uid="{58BCA908-C790-40D2-A4F7-FB360EF08A29}"/>
    <cellStyle name="Normal 12 3 5 2 2 2 2 3 2" xfId="31528" xr:uid="{A6D2F84A-13D5-4FAF-852F-BE750A4CE3B7}"/>
    <cellStyle name="Normal 12 3 5 2 2 2 2 4" xfId="31529" xr:uid="{817EA8AA-6FE5-4903-B0CF-9B84F73DD6DA}"/>
    <cellStyle name="Normal 12 3 5 2 2 2 2 4 2" xfId="31530" xr:uid="{EC67CAD2-A47A-464A-AE7A-83D6D685F1E9}"/>
    <cellStyle name="Normal 12 3 5 2 2 2 2 5" xfId="31531" xr:uid="{2B7ACE93-80F5-46DA-9424-3EF3A2DEC0B5}"/>
    <cellStyle name="Normal 12 3 5 2 2 2 2 5 2" xfId="31532" xr:uid="{5F1C9DC4-2064-43D5-B2A6-3B16F5E6AFCA}"/>
    <cellStyle name="Normal 12 3 5 2 2 2 2 6" xfId="31533" xr:uid="{638188F9-7266-4DCD-914B-C28AE2B4075D}"/>
    <cellStyle name="Normal 12 3 5 2 2 2 2 6 2" xfId="31534" xr:uid="{0ACDAABA-4999-47D0-B5D2-9D701C63D6B3}"/>
    <cellStyle name="Normal 12 3 5 2 2 2 2 7" xfId="31535" xr:uid="{9C33E79C-F48B-48D4-A485-C4C7295A5EA1}"/>
    <cellStyle name="Normal 12 3 5 2 2 2 2 7 2" xfId="31536" xr:uid="{B116E787-F4C4-4926-A531-803712460793}"/>
    <cellStyle name="Normal 12 3 5 2 2 2 2 8" xfId="31537" xr:uid="{33F1A12D-1217-4745-B9F8-6387E54304E2}"/>
    <cellStyle name="Normal 12 3 5 2 2 2 2_FY15" xfId="31538" xr:uid="{C67A7386-99E1-423D-A3D5-238E06A676CA}"/>
    <cellStyle name="Normal 12 3 5 2 2 2 3" xfId="31539" xr:uid="{BE94F39B-DDD8-42B6-A0B7-4096E839D7D3}"/>
    <cellStyle name="Normal 12 3 5 2 2 2 3 2" xfId="31540" xr:uid="{4FCE395B-6FEA-40F8-AAC4-A43B1C1F0A97}"/>
    <cellStyle name="Normal 12 3 5 2 2 2 4" xfId="31541" xr:uid="{E0448BA6-D6A8-4477-963D-1B3216D5BD44}"/>
    <cellStyle name="Normal 12 3 5 2 2 2 4 2" xfId="31542" xr:uid="{BD5644A2-44FF-4617-829E-40E5408E534D}"/>
    <cellStyle name="Normal 12 3 5 2 2 2 5" xfId="31543" xr:uid="{B81377D2-8B2A-40F6-BA85-13F5E2D02E1C}"/>
    <cellStyle name="Normal 12 3 5 2 2 2 5 2" xfId="31544" xr:uid="{FF77B5B7-01B0-4975-A1B7-E3EC9536C421}"/>
    <cellStyle name="Normal 12 3 5 2 2 2 6" xfId="31545" xr:uid="{5F475FDA-482A-4B64-9EEC-42585390ECE1}"/>
    <cellStyle name="Normal 12 3 5 2 2 2 6 2" xfId="31546" xr:uid="{F6B48FCF-BECE-4D6D-8587-4C2338008BC8}"/>
    <cellStyle name="Normal 12 3 5 2 2 2 7" xfId="31547" xr:uid="{D207EFA5-8884-4B8F-A7A4-5EBAE2447022}"/>
    <cellStyle name="Normal 12 3 5 2 2 2 7 2" xfId="31548" xr:uid="{D1CAC915-1AFF-4B39-8D5E-E4FACF83A790}"/>
    <cellStyle name="Normal 12 3 5 2 2 2 8" xfId="31549" xr:uid="{DAF8AAEF-AA87-4C3A-A096-50259DF50411}"/>
    <cellStyle name="Normal 12 3 5 2 2 2 8 2" xfId="31550" xr:uid="{27B6D8D9-01EE-41FA-9298-6ACF91940EF6}"/>
    <cellStyle name="Normal 12 3 5 2 2 2 9" xfId="31551" xr:uid="{C326E510-E590-4D2A-B501-EB7466262772}"/>
    <cellStyle name="Normal 12 3 5 2 2 2_FY15" xfId="31552" xr:uid="{0AFE8A99-92E2-4FD0-94FB-7C57995F6D16}"/>
    <cellStyle name="Normal 12 3 5 2 2 3" xfId="31553" xr:uid="{29067C29-12B2-4795-AD50-2EDF6CCE3635}"/>
    <cellStyle name="Normal 12 3 5 2 2 3 2" xfId="31554" xr:uid="{4B2977F0-8833-4550-8F43-BD80828558D5}"/>
    <cellStyle name="Normal 12 3 5 2 2 3 2 2" xfId="31555" xr:uid="{6AAD208D-F815-4093-A8FD-90721B047737}"/>
    <cellStyle name="Normal 12 3 5 2 2 3 2 2 2" xfId="31556" xr:uid="{28D94C0E-4D20-43EF-834C-31C4817CA0EF}"/>
    <cellStyle name="Normal 12 3 5 2 2 3 2 3" xfId="31557" xr:uid="{8EA17992-6924-4256-8171-8FF7A619184F}"/>
    <cellStyle name="Normal 12 3 5 2 2 3 2 3 2" xfId="31558" xr:uid="{9975EF6A-D2D8-41A3-B48E-F8B3702246E7}"/>
    <cellStyle name="Normal 12 3 5 2 2 3 2 4" xfId="31559" xr:uid="{F0C3BE8F-CDBE-43BE-B19C-A39B294482B1}"/>
    <cellStyle name="Normal 12 3 5 2 2 3 2 4 2" xfId="31560" xr:uid="{5EFC549D-C76B-4A75-BB83-9D20E2A02858}"/>
    <cellStyle name="Normal 12 3 5 2 2 3 2 5" xfId="31561" xr:uid="{331E87EA-C18F-4413-A5E3-F05146DB0044}"/>
    <cellStyle name="Normal 12 3 5 2 2 3 2 5 2" xfId="31562" xr:uid="{FFCC6764-9D74-451A-8B25-F7209C4663DD}"/>
    <cellStyle name="Normal 12 3 5 2 2 3 2 6" xfId="31563" xr:uid="{9D7C6834-9ABE-47C2-96D2-F6D8FA1FF3FC}"/>
    <cellStyle name="Normal 12 3 5 2 2 3 2 6 2" xfId="31564" xr:uid="{811A9E9E-56FA-49C6-9D95-82AFD7D8CEC0}"/>
    <cellStyle name="Normal 12 3 5 2 2 3 2 7" xfId="31565" xr:uid="{50821BA1-3038-4604-BFF4-B5309445D1EB}"/>
    <cellStyle name="Normal 12 3 5 2 2 3 2 7 2" xfId="31566" xr:uid="{168C7068-EA4E-49D6-A2C9-B663D086FF68}"/>
    <cellStyle name="Normal 12 3 5 2 2 3 2 8" xfId="31567" xr:uid="{3B7FC5F7-7C08-4929-B94B-E11F60A18178}"/>
    <cellStyle name="Normal 12 3 5 2 2 3 2_FY15" xfId="31568" xr:uid="{AAA071A1-32FB-44F3-BD35-781E37E76D42}"/>
    <cellStyle name="Normal 12 3 5 2 2 3 3" xfId="31569" xr:uid="{DAEB8E18-FA33-466A-BE63-5B9B75A9036A}"/>
    <cellStyle name="Normal 12 3 5 2 2 3 3 2" xfId="31570" xr:uid="{77B81751-38AB-4F7A-AE66-13F026C40F17}"/>
    <cellStyle name="Normal 12 3 5 2 2 3 4" xfId="31571" xr:uid="{FFA2BC5D-7041-4B15-A731-99FBB131FB28}"/>
    <cellStyle name="Normal 12 3 5 2 2 3 4 2" xfId="31572" xr:uid="{E3A53E39-7EE8-4C86-AC88-AD1AF86666BA}"/>
    <cellStyle name="Normal 12 3 5 2 2 3 5" xfId="31573" xr:uid="{490AC8B1-2E3E-448C-AD52-9309CC8C7322}"/>
    <cellStyle name="Normal 12 3 5 2 2 3 5 2" xfId="31574" xr:uid="{F9C4B536-2945-4485-AA90-7C8EDCFCACED}"/>
    <cellStyle name="Normal 12 3 5 2 2 3 6" xfId="31575" xr:uid="{18EF7D3F-108B-4E9C-9317-6BF10826C007}"/>
    <cellStyle name="Normal 12 3 5 2 2 3 6 2" xfId="31576" xr:uid="{A2DFF0C0-3BB0-48F0-AE3D-B9D4B6C8E530}"/>
    <cellStyle name="Normal 12 3 5 2 2 3 7" xfId="31577" xr:uid="{EED77535-A9A8-47F4-82BC-9420770C9F01}"/>
    <cellStyle name="Normal 12 3 5 2 2 3 7 2" xfId="31578" xr:uid="{623A6DF3-F0D6-4084-A63C-AE32843E9824}"/>
    <cellStyle name="Normal 12 3 5 2 2 3 8" xfId="31579" xr:uid="{6320C815-699F-481A-B18F-1514DAEE57DA}"/>
    <cellStyle name="Normal 12 3 5 2 2 3 8 2" xfId="31580" xr:uid="{68F40B85-FCAA-44C6-A3A4-37FE4763E07E}"/>
    <cellStyle name="Normal 12 3 5 2 2 3 9" xfId="31581" xr:uid="{00AE4D4C-B46F-4623-9FE4-7748DCAB41DC}"/>
    <cellStyle name="Normal 12 3 5 2 2 3_FY15" xfId="31582" xr:uid="{8CCE5DBB-6A35-4E0A-95CF-E9A05F798BA5}"/>
    <cellStyle name="Normal 12 3 5 2 2 4" xfId="31583" xr:uid="{C56ABB7A-394F-4F44-9D82-900107344BD5}"/>
    <cellStyle name="Normal 12 3 5 2 2 4 2" xfId="31584" xr:uid="{981BF774-4855-45E0-9E83-AD227BEA90CE}"/>
    <cellStyle name="Normal 12 3 5 2 2 4 2 2" xfId="31585" xr:uid="{11CD47D4-9AEE-4BD3-ABCA-BB63C1C98068}"/>
    <cellStyle name="Normal 12 3 5 2 2 4 3" xfId="31586" xr:uid="{F92059D5-BA2D-40D4-8B71-A2ACFC25D1BD}"/>
    <cellStyle name="Normal 12 3 5 2 2 4 3 2" xfId="31587" xr:uid="{D9239D3B-5CD8-4FA7-9CA5-E15EE0179120}"/>
    <cellStyle name="Normal 12 3 5 2 2 4 4" xfId="31588" xr:uid="{A2C3ADD3-74B3-494F-BB7E-AA58F2215AF8}"/>
    <cellStyle name="Normal 12 3 5 2 2 4 4 2" xfId="31589" xr:uid="{9467AF0A-F65B-4302-9FC4-188040E21538}"/>
    <cellStyle name="Normal 12 3 5 2 2 4 5" xfId="31590" xr:uid="{7F86B95F-CB1B-4B85-83A8-3DA6036B852E}"/>
    <cellStyle name="Normal 12 3 5 2 2 4 5 2" xfId="31591" xr:uid="{B7153E39-307B-44CC-AADF-67415CF36439}"/>
    <cellStyle name="Normal 12 3 5 2 2 4 6" xfId="31592" xr:uid="{0AEFD734-4104-46C8-838E-4BD8E7E517C3}"/>
    <cellStyle name="Normal 12 3 5 2 2 4 6 2" xfId="31593" xr:uid="{5BD6AF6D-17D8-43C5-9F30-32AFEFF2C3BE}"/>
    <cellStyle name="Normal 12 3 5 2 2 4 7" xfId="31594" xr:uid="{78E703D9-A5CE-4F45-81D6-99180947F31E}"/>
    <cellStyle name="Normal 12 3 5 2 2 4 7 2" xfId="31595" xr:uid="{F2B1C983-A310-4CC1-9157-09AFBE5DB534}"/>
    <cellStyle name="Normal 12 3 5 2 2 4 8" xfId="31596" xr:uid="{AD39A99B-28AF-4C91-8FB4-48790214B40A}"/>
    <cellStyle name="Normal 12 3 5 2 2 4_FY15" xfId="31597" xr:uid="{0B64A906-C4E4-4588-BBB6-FEE555DE7384}"/>
    <cellStyle name="Normal 12 3 5 2 2 5" xfId="31598" xr:uid="{6B01C8E1-DFEA-437A-8909-D3470B14ED06}"/>
    <cellStyle name="Normal 12 3 5 2 2 5 2" xfId="31599" xr:uid="{7322A63E-ADD2-423A-BB9D-4F101F165CD8}"/>
    <cellStyle name="Normal 12 3 5 2 2 6" xfId="31600" xr:uid="{084B7563-3813-4BD7-9E1D-4B2541BC40FB}"/>
    <cellStyle name="Normal 12 3 5 2 2 6 2" xfId="31601" xr:uid="{FA70464B-78EA-4053-A8D8-8BDE3135075A}"/>
    <cellStyle name="Normal 12 3 5 2 2 7" xfId="31602" xr:uid="{4AFB5777-2758-4522-9055-D72662DAB613}"/>
    <cellStyle name="Normal 12 3 5 2 2 7 2" xfId="31603" xr:uid="{53FA1749-A7B8-4BE4-A655-FE57659278DD}"/>
    <cellStyle name="Normal 12 3 5 2 2 8" xfId="31604" xr:uid="{0B4B69E1-9BBF-4FE6-8E01-AE8FD49D9514}"/>
    <cellStyle name="Normal 12 3 5 2 2 8 2" xfId="31605" xr:uid="{75E950D3-AC16-4435-A26F-671923722CAE}"/>
    <cellStyle name="Normal 12 3 5 2 2 9" xfId="31606" xr:uid="{73CB8371-1157-444D-A2AC-ABE4EF16D438}"/>
    <cellStyle name="Normal 12 3 5 2 2 9 2" xfId="31607" xr:uid="{6B695385-9F1C-4179-B098-A61298457899}"/>
    <cellStyle name="Normal 12 3 5 2 2_AAUP CBI Calc" xfId="31608" xr:uid="{5C155E93-02FF-4074-B657-3E5FEAC52BDA}"/>
    <cellStyle name="Normal 12 3 5 2 3" xfId="31609" xr:uid="{4A863AB9-5442-49B5-8AF4-BB1A6315DEF6}"/>
    <cellStyle name="Normal 12 3 5 2 3 10" xfId="31610" xr:uid="{B2381965-2CC8-4ACF-BC3E-C848031956C7}"/>
    <cellStyle name="Normal 12 3 5 2 3 2" xfId="31611" xr:uid="{9905152A-793E-4942-8DCF-1469C06CD672}"/>
    <cellStyle name="Normal 12 3 5 2 3 2 2" xfId="31612" xr:uid="{1A41DF23-2BB3-468A-AA61-4312A39D5E73}"/>
    <cellStyle name="Normal 12 3 5 2 3 2 2 2" xfId="31613" xr:uid="{9130FAEA-D563-465E-991F-F2297EAE9DEB}"/>
    <cellStyle name="Normal 12 3 5 2 3 2 2 2 2" xfId="31614" xr:uid="{CC5A44E5-1D83-472A-969C-72B323E1D56C}"/>
    <cellStyle name="Normal 12 3 5 2 3 2 2 3" xfId="31615" xr:uid="{C19B3B73-4EB8-4517-9D42-72462EE3C415}"/>
    <cellStyle name="Normal 12 3 5 2 3 2 2 3 2" xfId="31616" xr:uid="{635BDA78-B142-441C-B42D-8FD735C49BDC}"/>
    <cellStyle name="Normal 12 3 5 2 3 2 2 4" xfId="31617" xr:uid="{3C0DEF82-3637-4363-8241-720E8EC1F3FA}"/>
    <cellStyle name="Normal 12 3 5 2 3 2 2 4 2" xfId="31618" xr:uid="{6D5490BB-1C29-4C83-8FBE-CFC743AF07D8}"/>
    <cellStyle name="Normal 12 3 5 2 3 2 2 5" xfId="31619" xr:uid="{78A95ED7-A2E8-400C-A3FC-79D4024DFB0F}"/>
    <cellStyle name="Normal 12 3 5 2 3 2 2 5 2" xfId="31620" xr:uid="{27FC1A62-70D0-4CE4-94C5-6C470FB9C549}"/>
    <cellStyle name="Normal 12 3 5 2 3 2 2 6" xfId="31621" xr:uid="{D766B715-C2B0-42B8-B5D0-21EA7B49DFA0}"/>
    <cellStyle name="Normal 12 3 5 2 3 2 2 6 2" xfId="31622" xr:uid="{8551AADF-33A7-4DF2-87A0-FD8DB4C4EF4D}"/>
    <cellStyle name="Normal 12 3 5 2 3 2 2 7" xfId="31623" xr:uid="{7F50B359-1859-4F29-9D0B-4CD650A46393}"/>
    <cellStyle name="Normal 12 3 5 2 3 2 2 7 2" xfId="31624" xr:uid="{A0E20EFD-2360-4DC4-BA4D-38EE2A90E7B7}"/>
    <cellStyle name="Normal 12 3 5 2 3 2 2 8" xfId="31625" xr:uid="{3A15F8C1-09A4-42A0-B142-3138E9FAFD46}"/>
    <cellStyle name="Normal 12 3 5 2 3 2 2_FY15" xfId="31626" xr:uid="{472AB9AB-F592-4EA8-AF2A-989DFF92152D}"/>
    <cellStyle name="Normal 12 3 5 2 3 2 3" xfId="31627" xr:uid="{6ABE91FB-A898-475D-BC83-2ED187748F71}"/>
    <cellStyle name="Normal 12 3 5 2 3 2 3 2" xfId="31628" xr:uid="{4BF3BCF5-9462-49B1-BE10-F5E855D0A3F6}"/>
    <cellStyle name="Normal 12 3 5 2 3 2 4" xfId="31629" xr:uid="{F8A7FFDE-1434-46D3-82C8-958299E4EB52}"/>
    <cellStyle name="Normal 12 3 5 2 3 2 4 2" xfId="31630" xr:uid="{0CB5DB4D-C016-4662-952A-05E94D93ACCD}"/>
    <cellStyle name="Normal 12 3 5 2 3 2 5" xfId="31631" xr:uid="{743E791C-532E-4EB8-9710-7D42CE0EC446}"/>
    <cellStyle name="Normal 12 3 5 2 3 2 5 2" xfId="31632" xr:uid="{EBAA58A8-E5CB-4147-BF6A-BE99702E900C}"/>
    <cellStyle name="Normal 12 3 5 2 3 2 6" xfId="31633" xr:uid="{B2D2723D-94F1-47BB-A264-A9768823E382}"/>
    <cellStyle name="Normal 12 3 5 2 3 2 6 2" xfId="31634" xr:uid="{BC99739E-4F9E-425C-94CC-78BD1D6F5A90}"/>
    <cellStyle name="Normal 12 3 5 2 3 2 7" xfId="31635" xr:uid="{CAA0FD81-A0CD-4A26-81A8-A28865571E84}"/>
    <cellStyle name="Normal 12 3 5 2 3 2 7 2" xfId="31636" xr:uid="{96775D33-906B-4572-A9E4-9AC164DF67AF}"/>
    <cellStyle name="Normal 12 3 5 2 3 2 8" xfId="31637" xr:uid="{44D8C8DF-AA51-4F04-970A-13F78F399C7B}"/>
    <cellStyle name="Normal 12 3 5 2 3 2 8 2" xfId="31638" xr:uid="{62ECC422-2EE4-4B5B-81F5-27A671674FC3}"/>
    <cellStyle name="Normal 12 3 5 2 3 2 9" xfId="31639" xr:uid="{A4FC32D2-1B82-4364-9D06-670EADEF17E4}"/>
    <cellStyle name="Normal 12 3 5 2 3 2_FY15" xfId="31640" xr:uid="{D92B8137-649B-4CA3-AC4B-F164036AED1A}"/>
    <cellStyle name="Normal 12 3 5 2 3 3" xfId="31641" xr:uid="{5BD5F050-1330-4BB0-B6F7-D3800AE9BF56}"/>
    <cellStyle name="Normal 12 3 5 2 3 3 2" xfId="31642" xr:uid="{C16F7027-B5B3-4D21-9FA4-E3497E009805}"/>
    <cellStyle name="Normal 12 3 5 2 3 3 2 2" xfId="31643" xr:uid="{B03F5CCD-B2FA-42C4-B9EC-5C8037333AAF}"/>
    <cellStyle name="Normal 12 3 5 2 3 3 3" xfId="31644" xr:uid="{DACAA61C-9363-4618-A590-202BF9894A03}"/>
    <cellStyle name="Normal 12 3 5 2 3 3 3 2" xfId="31645" xr:uid="{55838849-13C6-44FF-AEAA-A978B863E509}"/>
    <cellStyle name="Normal 12 3 5 2 3 3 4" xfId="31646" xr:uid="{9D81758A-900F-4BB1-8103-0A31DE572DA3}"/>
    <cellStyle name="Normal 12 3 5 2 3 3 4 2" xfId="31647" xr:uid="{6579EC82-9500-415E-B952-1351001333D1}"/>
    <cellStyle name="Normal 12 3 5 2 3 3 5" xfId="31648" xr:uid="{738FB821-B308-422E-9EF7-09DD83B130C6}"/>
    <cellStyle name="Normal 12 3 5 2 3 3 5 2" xfId="31649" xr:uid="{BA544AE3-3042-4145-99CB-47F3CD14C710}"/>
    <cellStyle name="Normal 12 3 5 2 3 3 6" xfId="31650" xr:uid="{245A6EB8-513B-4D0E-9943-8D6368890AF4}"/>
    <cellStyle name="Normal 12 3 5 2 3 3 6 2" xfId="31651" xr:uid="{1CC82732-731A-4AB9-8BB1-D962EAE8CD02}"/>
    <cellStyle name="Normal 12 3 5 2 3 3 7" xfId="31652" xr:uid="{31AE09C2-23BC-42B2-8927-A67E364505E0}"/>
    <cellStyle name="Normal 12 3 5 2 3 3 7 2" xfId="31653" xr:uid="{D6ABBA23-B1B8-4F36-AA87-2ED8E22ED0AC}"/>
    <cellStyle name="Normal 12 3 5 2 3 3 8" xfId="31654" xr:uid="{9693E0D2-1026-45EB-8660-494D0FF10541}"/>
    <cellStyle name="Normal 12 3 5 2 3 3_FY15" xfId="31655" xr:uid="{5718C671-821C-4FC9-A9D2-9D736C61698A}"/>
    <cellStyle name="Normal 12 3 5 2 3 4" xfId="31656" xr:uid="{2339B694-1697-4021-AC47-FB70A5EE9ED1}"/>
    <cellStyle name="Normal 12 3 5 2 3 4 2" xfId="31657" xr:uid="{A8791B1C-E64D-4D29-8EF0-74B12BE5DB0D}"/>
    <cellStyle name="Normal 12 3 5 2 3 5" xfId="31658" xr:uid="{249F7BE6-CF44-4640-AF56-088924F73515}"/>
    <cellStyle name="Normal 12 3 5 2 3 5 2" xfId="31659" xr:uid="{C1D354AE-148D-42B8-9801-75B8BB9D84AD}"/>
    <cellStyle name="Normal 12 3 5 2 3 6" xfId="31660" xr:uid="{8B9826B0-09B3-4331-A76A-DBBA2DDDCC31}"/>
    <cellStyle name="Normal 12 3 5 2 3 6 2" xfId="31661" xr:uid="{0D02F44D-DB5D-4088-9B1B-4CFB9D5B7AC3}"/>
    <cellStyle name="Normal 12 3 5 2 3 7" xfId="31662" xr:uid="{34A1E47D-32D8-4BBF-B446-F83005D67342}"/>
    <cellStyle name="Normal 12 3 5 2 3 7 2" xfId="31663" xr:uid="{962A3188-1C9B-4A81-9164-53688843FD87}"/>
    <cellStyle name="Normal 12 3 5 2 3 8" xfId="31664" xr:uid="{05DC77CF-B3BF-4DD7-B158-A9C4DA7D7EAA}"/>
    <cellStyle name="Normal 12 3 5 2 3 8 2" xfId="31665" xr:uid="{1FEDD762-2E3F-41D0-AD4C-5F1A8298CE65}"/>
    <cellStyle name="Normal 12 3 5 2 3 9" xfId="31666" xr:uid="{A6109227-6BD3-4FD2-BA68-B326A29D1117}"/>
    <cellStyle name="Normal 12 3 5 2 3 9 2" xfId="31667" xr:uid="{FEC2A5C3-B012-4B59-A447-F458CC3BCC6D}"/>
    <cellStyle name="Normal 12 3 5 2 3_AAUP CBI Calc" xfId="31668" xr:uid="{CA83A605-328D-4D87-A636-AF2A6ACACFBE}"/>
    <cellStyle name="Normal 12 3 5 2 4" xfId="31669" xr:uid="{019C4AFF-ED3F-4647-B134-677C3FC26D02}"/>
    <cellStyle name="Normal 12 3 5 2 4 10" xfId="31670" xr:uid="{25D63D9B-687C-48ED-A6C7-D9D3B71A063E}"/>
    <cellStyle name="Normal 12 3 5 2 4 2" xfId="31671" xr:uid="{ADC360B5-573A-4186-AF9D-911A7C7F7FD2}"/>
    <cellStyle name="Normal 12 3 5 2 4 2 2" xfId="31672" xr:uid="{D9AA8E0F-44A3-4F3B-9864-7D46B842370A}"/>
    <cellStyle name="Normal 12 3 5 2 4 2 2 2" xfId="31673" xr:uid="{C5717B7B-6258-4702-BD80-16B4E9E82228}"/>
    <cellStyle name="Normal 12 3 5 2 4 2 2 2 2" xfId="31674" xr:uid="{8D9143E2-F6CD-492B-B35C-BDBC6A4DC4E9}"/>
    <cellStyle name="Normal 12 3 5 2 4 2 2 3" xfId="31675" xr:uid="{2FE2770B-A1EE-4692-BE39-13F53E6012E7}"/>
    <cellStyle name="Normal 12 3 5 2 4 2 2 3 2" xfId="31676" xr:uid="{5E397EE8-4E3E-4450-B649-0CAF218BA31A}"/>
    <cellStyle name="Normal 12 3 5 2 4 2 2 4" xfId="31677" xr:uid="{EF659268-7E99-4C11-A55F-5020394B200A}"/>
    <cellStyle name="Normal 12 3 5 2 4 2 2 4 2" xfId="31678" xr:uid="{16CB045C-EB13-48C7-8006-C33CF390E777}"/>
    <cellStyle name="Normal 12 3 5 2 4 2 2 5" xfId="31679" xr:uid="{37677D7A-6581-4EC4-B760-A0264CC6C1D4}"/>
    <cellStyle name="Normal 12 3 5 2 4 2 2 5 2" xfId="31680" xr:uid="{1AC8D2E6-5829-429E-B301-F1EA0193B468}"/>
    <cellStyle name="Normal 12 3 5 2 4 2 2 6" xfId="31681" xr:uid="{F6A42CC4-C564-47C3-81D8-C923E8EA82F1}"/>
    <cellStyle name="Normal 12 3 5 2 4 2 2 6 2" xfId="31682" xr:uid="{7D052633-A06B-4A21-A583-56F9E125D5C4}"/>
    <cellStyle name="Normal 12 3 5 2 4 2 2 7" xfId="31683" xr:uid="{68EAD42B-6E0E-4606-8D99-45D5FA37CA57}"/>
    <cellStyle name="Normal 12 3 5 2 4 2 2 7 2" xfId="31684" xr:uid="{77C4FC95-9893-4C26-A4EF-056A73BC6FE1}"/>
    <cellStyle name="Normal 12 3 5 2 4 2 2 8" xfId="31685" xr:uid="{229D197A-1859-426C-B7F7-126900547886}"/>
    <cellStyle name="Normal 12 3 5 2 4 2 2_FY15" xfId="31686" xr:uid="{4C63EA1E-E253-4E5F-A4E5-F6A886332BDA}"/>
    <cellStyle name="Normal 12 3 5 2 4 2 3" xfId="31687" xr:uid="{A86C1CD1-5D71-4592-8724-CD9E36568EB4}"/>
    <cellStyle name="Normal 12 3 5 2 4 2 3 2" xfId="31688" xr:uid="{F67AA927-C354-44B8-9FF4-F4242A6C291D}"/>
    <cellStyle name="Normal 12 3 5 2 4 2 4" xfId="31689" xr:uid="{48154596-93EE-4693-8D5A-230FCB1291E1}"/>
    <cellStyle name="Normal 12 3 5 2 4 2 4 2" xfId="31690" xr:uid="{5DF15145-8C97-4A8F-A956-E231E541F9E1}"/>
    <cellStyle name="Normal 12 3 5 2 4 2 5" xfId="31691" xr:uid="{6281D329-2776-47C8-B868-1423CE7D416E}"/>
    <cellStyle name="Normal 12 3 5 2 4 2 5 2" xfId="31692" xr:uid="{01207D38-6086-46D6-A363-FEB066E4D4EB}"/>
    <cellStyle name="Normal 12 3 5 2 4 2 6" xfId="31693" xr:uid="{DCE67749-7850-433D-8648-0A67D2711D10}"/>
    <cellStyle name="Normal 12 3 5 2 4 2 6 2" xfId="31694" xr:uid="{05B39346-56C8-435A-909B-5232A6A590DF}"/>
    <cellStyle name="Normal 12 3 5 2 4 2 7" xfId="31695" xr:uid="{1A585A26-1A79-407C-A1B6-5A36402EE27B}"/>
    <cellStyle name="Normal 12 3 5 2 4 2 7 2" xfId="31696" xr:uid="{C7CDCDDB-9ABD-4294-A84E-C492B29F149F}"/>
    <cellStyle name="Normal 12 3 5 2 4 2 8" xfId="31697" xr:uid="{252ED7F9-5A3E-4884-89AD-106685879213}"/>
    <cellStyle name="Normal 12 3 5 2 4 2 8 2" xfId="31698" xr:uid="{BDC8F265-101F-438A-A5E2-C3C8366DA7CB}"/>
    <cellStyle name="Normal 12 3 5 2 4 2 9" xfId="31699" xr:uid="{99822F43-ECEC-4858-A3AD-8D26466584D4}"/>
    <cellStyle name="Normal 12 3 5 2 4 2_FY15" xfId="31700" xr:uid="{3FD9B149-C6AC-4E6F-ABD7-6656576DBD9F}"/>
    <cellStyle name="Normal 12 3 5 2 4 3" xfId="31701" xr:uid="{001B3FE2-2E51-4E75-8096-189AA50575F5}"/>
    <cellStyle name="Normal 12 3 5 2 4 3 2" xfId="31702" xr:uid="{7F5B2952-A362-4514-9493-ACE5AABE4451}"/>
    <cellStyle name="Normal 12 3 5 2 4 3 2 2" xfId="31703" xr:uid="{41ACC759-1783-4B30-A46F-94C745704D4E}"/>
    <cellStyle name="Normal 12 3 5 2 4 3 3" xfId="31704" xr:uid="{1EF372E1-F24F-4E90-9877-FEC7B23B8468}"/>
    <cellStyle name="Normal 12 3 5 2 4 3 3 2" xfId="31705" xr:uid="{BE87E0DD-2FAD-4D95-A682-29DD98859BB1}"/>
    <cellStyle name="Normal 12 3 5 2 4 3 4" xfId="31706" xr:uid="{C49DD594-F5EA-4FDD-BA72-48E43389B094}"/>
    <cellStyle name="Normal 12 3 5 2 4 3 4 2" xfId="31707" xr:uid="{DEA02A51-B1E9-4365-8661-C1C8B6F7BD83}"/>
    <cellStyle name="Normal 12 3 5 2 4 3 5" xfId="31708" xr:uid="{D037F56D-D636-49FE-AB64-F317C04B8B26}"/>
    <cellStyle name="Normal 12 3 5 2 4 3 5 2" xfId="31709" xr:uid="{BA08892D-C2A9-4779-B636-87DB93D14C84}"/>
    <cellStyle name="Normal 12 3 5 2 4 3 6" xfId="31710" xr:uid="{DD2BC164-CC4D-4834-9233-4D4E1946706D}"/>
    <cellStyle name="Normal 12 3 5 2 4 3 6 2" xfId="31711" xr:uid="{BCB46041-EBCE-47A5-82AF-688DAAC746D7}"/>
    <cellStyle name="Normal 12 3 5 2 4 3 7" xfId="31712" xr:uid="{71FB7136-135E-4D3C-B4D3-D6C0B2704DBA}"/>
    <cellStyle name="Normal 12 3 5 2 4 3 7 2" xfId="31713" xr:uid="{442C23D3-78BB-427A-A99A-A2617B8C4BA1}"/>
    <cellStyle name="Normal 12 3 5 2 4 3 8" xfId="31714" xr:uid="{8D4644D3-9F55-4001-A757-5E913CB2BD11}"/>
    <cellStyle name="Normal 12 3 5 2 4 3_FY15" xfId="31715" xr:uid="{3AF98992-2706-48A1-886E-DD9ACE366176}"/>
    <cellStyle name="Normal 12 3 5 2 4 4" xfId="31716" xr:uid="{CB37518B-BCFC-496E-8FE1-4DAA11DD0D29}"/>
    <cellStyle name="Normal 12 3 5 2 4 4 2" xfId="31717" xr:uid="{E093A430-885B-4181-821C-A500A3186112}"/>
    <cellStyle name="Normal 12 3 5 2 4 5" xfId="31718" xr:uid="{066A53CE-D30F-4440-BC6D-6A6A4B318D96}"/>
    <cellStyle name="Normal 12 3 5 2 4 5 2" xfId="31719" xr:uid="{43553942-7EB7-4834-A5BF-2086C7E1BA3E}"/>
    <cellStyle name="Normal 12 3 5 2 4 6" xfId="31720" xr:uid="{81BBD307-51AC-47E6-B419-E33499EFD0F6}"/>
    <cellStyle name="Normal 12 3 5 2 4 6 2" xfId="31721" xr:uid="{425D0243-8F26-468E-870B-2F8F74BA66E8}"/>
    <cellStyle name="Normal 12 3 5 2 4 7" xfId="31722" xr:uid="{BA13841F-DA65-4802-81DE-C9A7FF7B30F0}"/>
    <cellStyle name="Normal 12 3 5 2 4 7 2" xfId="31723" xr:uid="{9C270E0D-6C6D-43A7-8934-E115D9D9B911}"/>
    <cellStyle name="Normal 12 3 5 2 4 8" xfId="31724" xr:uid="{29677BDC-CA4E-4BB8-AFB7-D08F0AB5EFAB}"/>
    <cellStyle name="Normal 12 3 5 2 4 8 2" xfId="31725" xr:uid="{EF1B85BA-7F6B-44D7-886D-F0255F0F75A5}"/>
    <cellStyle name="Normal 12 3 5 2 4 9" xfId="31726" xr:uid="{F76D1565-564C-4C90-964C-65C85540F30E}"/>
    <cellStyle name="Normal 12 3 5 2 4 9 2" xfId="31727" xr:uid="{A895F1F9-FCC1-4863-A58C-01A5E7A305A1}"/>
    <cellStyle name="Normal 12 3 5 2 4_AAUP CBI Calc" xfId="31728" xr:uid="{B1478DE5-5647-46CF-9041-FE7B66C2B1DE}"/>
    <cellStyle name="Normal 12 3 5 2 5" xfId="31729" xr:uid="{C0148498-6117-4518-B1E6-D797D1B44451}"/>
    <cellStyle name="Normal 12 3 5 2 5 10" xfId="31730" xr:uid="{891C22DF-E6BB-4A1C-9E9F-E02D260B40C2}"/>
    <cellStyle name="Normal 12 3 5 2 5 2" xfId="31731" xr:uid="{E2E5512E-9D8C-4609-93FB-1941FF369384}"/>
    <cellStyle name="Normal 12 3 5 2 5 2 2" xfId="31732" xr:uid="{D1355C8E-3140-4579-9231-AFBD31F92CB6}"/>
    <cellStyle name="Normal 12 3 5 2 5 2 2 2" xfId="31733" xr:uid="{27ECBB31-C2F2-4277-98AC-2AD9118F2E33}"/>
    <cellStyle name="Normal 12 3 5 2 5 2 2 2 2" xfId="31734" xr:uid="{4F3ED4B3-1A58-41C6-9F67-15670F4C0669}"/>
    <cellStyle name="Normal 12 3 5 2 5 2 2 3" xfId="31735" xr:uid="{F65B12AB-9E5C-4A18-B2AB-892DC6DB31BE}"/>
    <cellStyle name="Normal 12 3 5 2 5 2 2 3 2" xfId="31736" xr:uid="{FEA94448-77B9-4249-8BF6-B2365279E16F}"/>
    <cellStyle name="Normal 12 3 5 2 5 2 2 4" xfId="31737" xr:uid="{1096C2B0-8F8E-4A6D-8AD3-F04EF4FA79F4}"/>
    <cellStyle name="Normal 12 3 5 2 5 2 2 4 2" xfId="31738" xr:uid="{0D1F1ECE-B4D1-484E-9F1E-0CC85F3A1C9A}"/>
    <cellStyle name="Normal 12 3 5 2 5 2 2 5" xfId="31739" xr:uid="{A038F702-D9FF-4A90-B343-04928077D3B5}"/>
    <cellStyle name="Normal 12 3 5 2 5 2 2 5 2" xfId="31740" xr:uid="{61075728-1C98-4AD1-887F-4309CE5C6CB9}"/>
    <cellStyle name="Normal 12 3 5 2 5 2 2 6" xfId="31741" xr:uid="{2D2677E2-7511-4992-B992-178B52C9F44B}"/>
    <cellStyle name="Normal 12 3 5 2 5 2 2 6 2" xfId="31742" xr:uid="{563C0ED0-29A0-48C1-A719-C684E40243C3}"/>
    <cellStyle name="Normal 12 3 5 2 5 2 2 7" xfId="31743" xr:uid="{3DCEC74D-72FD-4A73-A224-62B275E203BD}"/>
    <cellStyle name="Normal 12 3 5 2 5 2 2 7 2" xfId="31744" xr:uid="{19A18606-8E2A-4AD9-8D5A-A8B6509A0584}"/>
    <cellStyle name="Normal 12 3 5 2 5 2 2 8" xfId="31745" xr:uid="{92F1C11D-FC3C-41BA-9101-EB5C896E085E}"/>
    <cellStyle name="Normal 12 3 5 2 5 2 2_FY15" xfId="31746" xr:uid="{260A02E2-C0EF-460C-A498-B4899C6C798E}"/>
    <cellStyle name="Normal 12 3 5 2 5 2 3" xfId="31747" xr:uid="{566460FB-048B-452C-B688-85FD45F92535}"/>
    <cellStyle name="Normal 12 3 5 2 5 2 3 2" xfId="31748" xr:uid="{FC7AA1E3-12D4-433C-9744-1AEA8A32D068}"/>
    <cellStyle name="Normal 12 3 5 2 5 2 4" xfId="31749" xr:uid="{7DCD2274-EB60-4D32-93C2-3E5BD0DF334F}"/>
    <cellStyle name="Normal 12 3 5 2 5 2 4 2" xfId="31750" xr:uid="{F2FE28FB-D714-496E-903A-F0A70670F43C}"/>
    <cellStyle name="Normal 12 3 5 2 5 2 5" xfId="31751" xr:uid="{958C3646-2260-4428-94CD-1B7D7663DFC9}"/>
    <cellStyle name="Normal 12 3 5 2 5 2 5 2" xfId="31752" xr:uid="{05C846F4-4F36-481E-8105-84C6BB49B072}"/>
    <cellStyle name="Normal 12 3 5 2 5 2 6" xfId="31753" xr:uid="{B58630EB-4ECC-4AE2-96D7-EC6884D0FA28}"/>
    <cellStyle name="Normal 12 3 5 2 5 2 6 2" xfId="31754" xr:uid="{9D7C7FB7-394E-4CD3-B3DE-362C3EB25A48}"/>
    <cellStyle name="Normal 12 3 5 2 5 2 7" xfId="31755" xr:uid="{6A488A50-837A-45E0-A4FC-A695039A88B1}"/>
    <cellStyle name="Normal 12 3 5 2 5 2 7 2" xfId="31756" xr:uid="{92E96B39-E378-4197-8CBF-DFF3BD2E97A4}"/>
    <cellStyle name="Normal 12 3 5 2 5 2 8" xfId="31757" xr:uid="{24057D59-E96F-4581-B887-E0DE9AC14722}"/>
    <cellStyle name="Normal 12 3 5 2 5 2 8 2" xfId="31758" xr:uid="{552F1E63-89EC-4556-AD72-A2343FE3D319}"/>
    <cellStyle name="Normal 12 3 5 2 5 2 9" xfId="31759" xr:uid="{B6EDFB02-EC77-4D13-85BB-6A14F1E35E8F}"/>
    <cellStyle name="Normal 12 3 5 2 5 2_FY15" xfId="31760" xr:uid="{801C9910-AD42-4939-9471-596FC64F4A22}"/>
    <cellStyle name="Normal 12 3 5 2 5 3" xfId="31761" xr:uid="{7232B567-9F3A-4B78-A1CA-359CB102BBF8}"/>
    <cellStyle name="Normal 12 3 5 2 5 3 2" xfId="31762" xr:uid="{3C96D73E-2BF3-4276-8044-1B34D3416AA6}"/>
    <cellStyle name="Normal 12 3 5 2 5 3 2 2" xfId="31763" xr:uid="{A40BE6EE-F237-458B-9EFC-FF33C402A819}"/>
    <cellStyle name="Normal 12 3 5 2 5 3 3" xfId="31764" xr:uid="{7F700929-BA4E-417F-ADC1-D56FDAD13A6B}"/>
    <cellStyle name="Normal 12 3 5 2 5 3 3 2" xfId="31765" xr:uid="{12C762AF-9C65-4547-B7F0-6EC049B53E3E}"/>
    <cellStyle name="Normal 12 3 5 2 5 3 4" xfId="31766" xr:uid="{E033EEC4-7C06-4CCB-9563-13C9A2CF2300}"/>
    <cellStyle name="Normal 12 3 5 2 5 3 4 2" xfId="31767" xr:uid="{4653779D-6548-44F5-9D67-A928314AC3D4}"/>
    <cellStyle name="Normal 12 3 5 2 5 3 5" xfId="31768" xr:uid="{480A95FC-5CD4-4765-B28D-1F452F5DAA4F}"/>
    <cellStyle name="Normal 12 3 5 2 5 3 5 2" xfId="31769" xr:uid="{C95BE938-5B02-4FBF-B0D1-B63AD9C4B275}"/>
    <cellStyle name="Normal 12 3 5 2 5 3 6" xfId="31770" xr:uid="{1ADCA351-C987-417C-BD6B-FD3C550525B8}"/>
    <cellStyle name="Normal 12 3 5 2 5 3 6 2" xfId="31771" xr:uid="{006B4F83-64ED-4348-A506-603B050954FE}"/>
    <cellStyle name="Normal 12 3 5 2 5 3 7" xfId="31772" xr:uid="{9597D489-97BA-4C16-9B12-43587084091D}"/>
    <cellStyle name="Normal 12 3 5 2 5 3 7 2" xfId="31773" xr:uid="{BBB4F97E-B657-4194-81BD-0027996FF01F}"/>
    <cellStyle name="Normal 12 3 5 2 5 3 8" xfId="31774" xr:uid="{5AFD7A92-A52F-4E4C-BD08-026EA81E9DCC}"/>
    <cellStyle name="Normal 12 3 5 2 5 3_FY15" xfId="31775" xr:uid="{037D5935-BFD7-4917-8CBA-54326BAB2A7D}"/>
    <cellStyle name="Normal 12 3 5 2 5 4" xfId="31776" xr:uid="{2C139440-B59C-473F-96B2-98A15A34018F}"/>
    <cellStyle name="Normal 12 3 5 2 5 4 2" xfId="31777" xr:uid="{2DF94FB5-2BEA-4161-BD96-B3DCFB061E37}"/>
    <cellStyle name="Normal 12 3 5 2 5 5" xfId="31778" xr:uid="{319FC3FA-E62A-4DD0-B6A6-22CDB4DAD42A}"/>
    <cellStyle name="Normal 12 3 5 2 5 5 2" xfId="31779" xr:uid="{DD51D871-7294-45BA-BCEF-C37D6DF6AB5A}"/>
    <cellStyle name="Normal 12 3 5 2 5 6" xfId="31780" xr:uid="{A0E156F3-315A-4BFE-881A-5E16647880CB}"/>
    <cellStyle name="Normal 12 3 5 2 5 6 2" xfId="31781" xr:uid="{AF626165-D25F-4046-AA08-BDC7A7183909}"/>
    <cellStyle name="Normal 12 3 5 2 5 7" xfId="31782" xr:uid="{28C53B66-8DC2-4A6C-8396-575AE6255115}"/>
    <cellStyle name="Normal 12 3 5 2 5 7 2" xfId="31783" xr:uid="{0F44A6AF-D946-41EE-95F0-BF8C4C265063}"/>
    <cellStyle name="Normal 12 3 5 2 5 8" xfId="31784" xr:uid="{7831D5B6-3405-4398-AA22-FCFC524BEB8E}"/>
    <cellStyle name="Normal 12 3 5 2 5 8 2" xfId="31785" xr:uid="{FBDCF338-83D8-4C3A-96EC-F760856DA615}"/>
    <cellStyle name="Normal 12 3 5 2 5 9" xfId="31786" xr:uid="{9A8C5B97-9F17-4DAC-AA60-D33B67B44ADB}"/>
    <cellStyle name="Normal 12 3 5 2 5 9 2" xfId="31787" xr:uid="{EF8E6E67-17FD-4F03-B4D5-5CB48850643C}"/>
    <cellStyle name="Normal 12 3 5 2 5_AAUP CBI Calc" xfId="31788" xr:uid="{D288D34D-E2D7-470A-BA39-DD93297DF98E}"/>
    <cellStyle name="Normal 12 3 5 2 6" xfId="31789" xr:uid="{14D9C89B-4FE4-485A-B72E-891215613F89}"/>
    <cellStyle name="Normal 12 3 5 2 6 2" xfId="31790" xr:uid="{20F7BA29-ADFE-4D8E-8F6A-5AAD5D733B81}"/>
    <cellStyle name="Normal 12 3 5 2 6 2 2" xfId="31791" xr:uid="{A497D54A-D0BC-41D8-9657-682762F45045}"/>
    <cellStyle name="Normal 12 3 5 2 6 2 2 2" xfId="31792" xr:uid="{04B485A7-A6A4-49E8-B92A-CDB0A8FCE64C}"/>
    <cellStyle name="Normal 12 3 5 2 6 2 3" xfId="31793" xr:uid="{697CDC97-7EBB-43D4-9750-7EA0ADBA8A94}"/>
    <cellStyle name="Normal 12 3 5 2 6 2 3 2" xfId="31794" xr:uid="{597211BF-328B-4646-9D57-9E2D8F5D04EF}"/>
    <cellStyle name="Normal 12 3 5 2 6 2 4" xfId="31795" xr:uid="{5FB2683D-883F-44EF-9F09-EBED32587D3B}"/>
    <cellStyle name="Normal 12 3 5 2 6 2 4 2" xfId="31796" xr:uid="{73BDCBAE-1595-4AAD-B847-4BE5D89B468F}"/>
    <cellStyle name="Normal 12 3 5 2 6 2 5" xfId="31797" xr:uid="{CEFD767F-AED9-430A-B86C-07B074C0E8FC}"/>
    <cellStyle name="Normal 12 3 5 2 6 2 5 2" xfId="31798" xr:uid="{A9654190-E0BA-4D9A-9A02-DB9B4B7B7C2B}"/>
    <cellStyle name="Normal 12 3 5 2 6 2 6" xfId="31799" xr:uid="{6CDC67BA-C64B-4D8D-AE43-C047A15E8321}"/>
    <cellStyle name="Normal 12 3 5 2 6 2 6 2" xfId="31800" xr:uid="{F659AFB8-847F-496F-BF6F-DEE417DCFA3D}"/>
    <cellStyle name="Normal 12 3 5 2 6 2 7" xfId="31801" xr:uid="{AF01CC8E-4C45-4BDF-82DE-963F1DBA8E73}"/>
    <cellStyle name="Normal 12 3 5 2 6 2 7 2" xfId="31802" xr:uid="{C2D1A1CC-3FEB-413F-A5DE-CCAD9F45EF48}"/>
    <cellStyle name="Normal 12 3 5 2 6 2 8" xfId="31803" xr:uid="{0C97E4E0-534C-4E36-9EB4-4E8C40743FD4}"/>
    <cellStyle name="Normal 12 3 5 2 6 2_FY15" xfId="31804" xr:uid="{5FA5A1CA-447E-4AA1-AB30-BA6311106803}"/>
    <cellStyle name="Normal 12 3 5 2 6 3" xfId="31805" xr:uid="{5C26AC42-25CE-4E5C-A839-B07072712F59}"/>
    <cellStyle name="Normal 12 3 5 2 6 3 2" xfId="31806" xr:uid="{6D520881-C677-47B6-9BB1-E7F3B21CE45C}"/>
    <cellStyle name="Normal 12 3 5 2 6 4" xfId="31807" xr:uid="{4CC8F595-EAF4-4A84-9A72-6E123FA0A12F}"/>
    <cellStyle name="Normal 12 3 5 2 6 4 2" xfId="31808" xr:uid="{242E9EE8-C602-4E39-82AC-936150808D79}"/>
    <cellStyle name="Normal 12 3 5 2 6 5" xfId="31809" xr:uid="{725D161B-C6B5-4C97-B9F9-E1027824C0D6}"/>
    <cellStyle name="Normal 12 3 5 2 6 5 2" xfId="31810" xr:uid="{E8F200DD-DA5D-40D6-8D89-4DF7F237B68F}"/>
    <cellStyle name="Normal 12 3 5 2 6 6" xfId="31811" xr:uid="{12090C7C-97BE-4502-8A7B-60F4CC6EAD43}"/>
    <cellStyle name="Normal 12 3 5 2 6 6 2" xfId="31812" xr:uid="{B95D08B7-C3F5-4954-AF82-0C85273F7EE0}"/>
    <cellStyle name="Normal 12 3 5 2 6 7" xfId="31813" xr:uid="{AEBD4864-92A2-454E-B0B8-A701663D9FFF}"/>
    <cellStyle name="Normal 12 3 5 2 6 7 2" xfId="31814" xr:uid="{AFE03CD9-51B1-48AC-8C0B-685CEEB198D0}"/>
    <cellStyle name="Normal 12 3 5 2 6 8" xfId="31815" xr:uid="{E99EBA26-D720-4B85-915E-462438A79531}"/>
    <cellStyle name="Normal 12 3 5 2 6 8 2" xfId="31816" xr:uid="{BEF9E1E8-93B5-4AAD-887A-8729274BFDB5}"/>
    <cellStyle name="Normal 12 3 5 2 6 9" xfId="31817" xr:uid="{DAC1732E-334C-4ED9-A8B8-1DCD05BB7DF1}"/>
    <cellStyle name="Normal 12 3 5 2 6_FY15" xfId="31818" xr:uid="{F6BE3F68-C24C-4AFA-B104-52551AF59081}"/>
    <cellStyle name="Normal 12 3 5 2 7" xfId="31819" xr:uid="{2E8DEE50-8DF2-4E08-8D65-67C9001FFC3E}"/>
    <cellStyle name="Normal 12 3 5 2 7 2" xfId="31820" xr:uid="{A6B96183-79B2-41A0-AE56-E81E8D2AB537}"/>
    <cellStyle name="Normal 12 3 5 2 7 2 2" xfId="31821" xr:uid="{58727BB0-1686-4230-A67E-34D0D04792B1}"/>
    <cellStyle name="Normal 12 3 5 2 7 2 2 2" xfId="31822" xr:uid="{CCE761C7-BFB2-459A-8762-F0ADA19CD637}"/>
    <cellStyle name="Normal 12 3 5 2 7 2 3" xfId="31823" xr:uid="{3B4411DB-BA28-4A1D-A531-E1A8C7788592}"/>
    <cellStyle name="Normal 12 3 5 2 7 2 3 2" xfId="31824" xr:uid="{08976B57-C92C-40E8-918F-451F2E229E7C}"/>
    <cellStyle name="Normal 12 3 5 2 7 2 4" xfId="31825" xr:uid="{9A2EAFB9-629A-4B51-B450-1B641D9AC166}"/>
    <cellStyle name="Normal 12 3 5 2 7 2 4 2" xfId="31826" xr:uid="{14F98B59-33E5-4CA0-A93E-7376D0B97938}"/>
    <cellStyle name="Normal 12 3 5 2 7 2 5" xfId="31827" xr:uid="{65AB4655-22A7-4B6B-A8ED-20C3C4D2CFC7}"/>
    <cellStyle name="Normal 12 3 5 2 7 2 5 2" xfId="31828" xr:uid="{F51BCCCD-6022-4392-A2AD-4CBEE50201F4}"/>
    <cellStyle name="Normal 12 3 5 2 7 2 6" xfId="31829" xr:uid="{10BF947A-5CFF-4820-BD9E-1ECAEAB5D5B6}"/>
    <cellStyle name="Normal 12 3 5 2 7 2 6 2" xfId="31830" xr:uid="{CBD06D74-A53E-4626-8F88-D78752DDEDE7}"/>
    <cellStyle name="Normal 12 3 5 2 7 2 7" xfId="31831" xr:uid="{11453C3F-9F05-4A9F-801E-938CD7B53850}"/>
    <cellStyle name="Normal 12 3 5 2 7 2 7 2" xfId="31832" xr:uid="{1D79963B-2F99-49C1-B453-391430D58F13}"/>
    <cellStyle name="Normal 12 3 5 2 7 2 8" xfId="31833" xr:uid="{1CE9F9A8-5D31-4B08-AB1D-0537C68D2161}"/>
    <cellStyle name="Normal 12 3 5 2 7 2_FY15" xfId="31834" xr:uid="{0B827489-95FB-4E17-8EC9-F54EBAB2524C}"/>
    <cellStyle name="Normal 12 3 5 2 7 3" xfId="31835" xr:uid="{C438BAED-5680-4078-BB98-EB84F7F48776}"/>
    <cellStyle name="Normal 12 3 5 2 7 3 2" xfId="31836" xr:uid="{41209715-598D-47D3-AA04-1E369220D282}"/>
    <cellStyle name="Normal 12 3 5 2 7 4" xfId="31837" xr:uid="{0E5D3D94-160B-4D38-AEB7-E29B2891521D}"/>
    <cellStyle name="Normal 12 3 5 2 7 4 2" xfId="31838" xr:uid="{6CC2CCB8-9BC9-4E05-9361-1666CBA771E7}"/>
    <cellStyle name="Normal 12 3 5 2 7 5" xfId="31839" xr:uid="{713F4BB3-0CE7-4663-9E26-E17ED7A3D0E5}"/>
    <cellStyle name="Normal 12 3 5 2 7 5 2" xfId="31840" xr:uid="{3BACB660-35F8-4F00-8751-0ACE4388551B}"/>
    <cellStyle name="Normal 12 3 5 2 7 6" xfId="31841" xr:uid="{A8B8A24A-FBE3-4EE8-A952-6889300DBF05}"/>
    <cellStyle name="Normal 12 3 5 2 7 6 2" xfId="31842" xr:uid="{7F101CF0-75AB-471C-89F1-3B1DE7F795D9}"/>
    <cellStyle name="Normal 12 3 5 2 7 7" xfId="31843" xr:uid="{169EAF77-11AE-4F90-9974-AEE87B4CC398}"/>
    <cellStyle name="Normal 12 3 5 2 7 7 2" xfId="31844" xr:uid="{44E267EA-F9A5-4833-B75E-AD60BCD208CC}"/>
    <cellStyle name="Normal 12 3 5 2 7 8" xfId="31845" xr:uid="{B322789D-1A75-4372-A848-5FD72204CEE4}"/>
    <cellStyle name="Normal 12 3 5 2 7 8 2" xfId="31846" xr:uid="{6C894A22-1F76-4133-B845-18D49239BC05}"/>
    <cellStyle name="Normal 12 3 5 2 7 9" xfId="31847" xr:uid="{DF8962F0-37D3-4E3F-8630-01574656F16E}"/>
    <cellStyle name="Normal 12 3 5 2 7_FY15" xfId="31848" xr:uid="{7A5343D6-B3C8-4D8F-9552-1883B31F89A9}"/>
    <cellStyle name="Normal 12 3 5 2 8" xfId="31849" xr:uid="{B19A8A88-D8E3-4DC1-ADFB-920EC5BF24AE}"/>
    <cellStyle name="Normal 12 3 5 2 8 2" xfId="31850" xr:uid="{7E6C4835-7F2B-45DE-A81B-C6B7E2017A6A}"/>
    <cellStyle name="Normal 12 3 5 2 8 2 2" xfId="31851" xr:uid="{762E9056-25E1-4BB8-A10F-D4A18E6AC8D6}"/>
    <cellStyle name="Normal 12 3 5 2 8 3" xfId="31852" xr:uid="{D98B885E-4A59-41A1-A978-A880D7D74F24}"/>
    <cellStyle name="Normal 12 3 5 2 8 3 2" xfId="31853" xr:uid="{4D8756C4-EF86-4BA4-B55A-E83B396490A3}"/>
    <cellStyle name="Normal 12 3 5 2 8 4" xfId="31854" xr:uid="{CC61FDC8-E597-45A8-AEC6-EFC6AD6B22ED}"/>
    <cellStyle name="Normal 12 3 5 2 8 4 2" xfId="31855" xr:uid="{65E2030E-BDB2-44E7-978F-5909D562B6B5}"/>
    <cellStyle name="Normal 12 3 5 2 8 5" xfId="31856" xr:uid="{9A9A98A5-7943-4F5A-8623-C0D96902A10A}"/>
    <cellStyle name="Normal 12 3 5 2 8 5 2" xfId="31857" xr:uid="{D0A3D958-89B1-4C78-9DFC-E3EE5D2BF195}"/>
    <cellStyle name="Normal 12 3 5 2 8 6" xfId="31858" xr:uid="{731A64A1-BE93-4563-959B-20DEB1E1A7B2}"/>
    <cellStyle name="Normal 12 3 5 2 8 6 2" xfId="31859" xr:uid="{490537E3-6461-492A-8E23-8C404A0C829E}"/>
    <cellStyle name="Normal 12 3 5 2 8 7" xfId="31860" xr:uid="{A32098B5-CC3D-4B94-AC49-AAE93BC91E15}"/>
    <cellStyle name="Normal 12 3 5 2 8 7 2" xfId="31861" xr:uid="{888B2157-4E06-4459-B3BF-C5105E618705}"/>
    <cellStyle name="Normal 12 3 5 2 8 8" xfId="31862" xr:uid="{29860935-37FE-4508-B532-EA9EC034D396}"/>
    <cellStyle name="Normal 12 3 5 2 8_FY15" xfId="31863" xr:uid="{80554770-157F-4B1C-AB78-918222E557D1}"/>
    <cellStyle name="Normal 12 3 5 2 9" xfId="31864" xr:uid="{894CE153-B0A8-4E8E-B0E2-D54A40BF1679}"/>
    <cellStyle name="Normal 12 3 5 2 9 2" xfId="31865" xr:uid="{EC8CAA3A-6765-452B-B41D-199909690768}"/>
    <cellStyle name="Normal 12 3 5 2_AAUP CBI Calc" xfId="31866" xr:uid="{648F7181-74DB-4A8B-B503-4473F4FCF164}"/>
    <cellStyle name="Normal 12 3 5 3" xfId="31867" xr:uid="{D36FBF4F-6131-45C4-BAA0-9EA95579717E}"/>
    <cellStyle name="Normal 12 3 5 3 10" xfId="31868" xr:uid="{0D3BBB1F-ACF6-456A-9E50-4A45A8E292E5}"/>
    <cellStyle name="Normal 12 3 5 3 10 2" xfId="31869" xr:uid="{F4B87120-4A10-43FC-AA80-19B6E02F4BD9}"/>
    <cellStyle name="Normal 12 3 5 3 11" xfId="31870" xr:uid="{729BFF53-6E7E-4925-813A-AD9CE21146E8}"/>
    <cellStyle name="Normal 12 3 5 3 11 2" xfId="31871" xr:uid="{5BF50532-FA3B-42FF-8B07-531FB9B4B762}"/>
    <cellStyle name="Normal 12 3 5 3 12" xfId="31872" xr:uid="{3CF678FC-42D4-44D9-AB9A-B5910DD024D9}"/>
    <cellStyle name="Normal 12 3 5 3 2" xfId="31873" xr:uid="{91C2C0EE-89BF-41F9-BFAE-711835350E1B}"/>
    <cellStyle name="Normal 12 3 5 3 2 10" xfId="31874" xr:uid="{CDF4F2D1-8324-4923-A868-44E35918FBF5}"/>
    <cellStyle name="Normal 12 3 5 3 2 2" xfId="31875" xr:uid="{5D0FCB88-5F86-4D94-977D-CA6A4714C9FB}"/>
    <cellStyle name="Normal 12 3 5 3 2 2 2" xfId="31876" xr:uid="{CDC71DE2-2E2C-4637-BE19-468EC454B867}"/>
    <cellStyle name="Normal 12 3 5 3 2 2 2 2" xfId="31877" xr:uid="{9E209439-6C14-4436-8C65-509C95197C10}"/>
    <cellStyle name="Normal 12 3 5 3 2 2 2 2 2" xfId="31878" xr:uid="{8C7CC803-03A6-4262-9E80-B844EF73236F}"/>
    <cellStyle name="Normal 12 3 5 3 2 2 2 3" xfId="31879" xr:uid="{DF3156B3-E827-461C-A176-4116BE216A98}"/>
    <cellStyle name="Normal 12 3 5 3 2 2 2 3 2" xfId="31880" xr:uid="{07EB4D4C-3E3D-4368-826F-C0A9980C7A45}"/>
    <cellStyle name="Normal 12 3 5 3 2 2 2 4" xfId="31881" xr:uid="{CF85159B-DB52-4F2E-BDAC-CC017F3F4584}"/>
    <cellStyle name="Normal 12 3 5 3 2 2 2 4 2" xfId="31882" xr:uid="{DCBE6A64-51FD-4572-A1D9-BA00E38B6403}"/>
    <cellStyle name="Normal 12 3 5 3 2 2 2 5" xfId="31883" xr:uid="{66E00CEF-C86D-4AE5-8CAC-645E6DE83E30}"/>
    <cellStyle name="Normal 12 3 5 3 2 2 2 5 2" xfId="31884" xr:uid="{5E4E8763-53F0-4A51-85BD-B5E813E99A60}"/>
    <cellStyle name="Normal 12 3 5 3 2 2 2 6" xfId="31885" xr:uid="{B0C977B7-46D2-442C-A783-A9F121753C19}"/>
    <cellStyle name="Normal 12 3 5 3 2 2 2 6 2" xfId="31886" xr:uid="{BC87832A-DEB6-4F64-B91F-5F29BEAD78CD}"/>
    <cellStyle name="Normal 12 3 5 3 2 2 2 7" xfId="31887" xr:uid="{43402273-0212-460C-A657-B8F977B50626}"/>
    <cellStyle name="Normal 12 3 5 3 2 2 2 7 2" xfId="31888" xr:uid="{0C99692A-0698-4ECC-981F-8F1D72E82AEC}"/>
    <cellStyle name="Normal 12 3 5 3 2 2 2 8" xfId="31889" xr:uid="{4686E9C1-CA3C-4656-9EA8-250E301C448E}"/>
    <cellStyle name="Normal 12 3 5 3 2 2 2_FY15" xfId="31890" xr:uid="{39CF0F6C-68ED-46F7-B659-4FFB742E7E0C}"/>
    <cellStyle name="Normal 12 3 5 3 2 2 3" xfId="31891" xr:uid="{6B6829D1-EF6C-4C3B-8C5C-DDC3336112D7}"/>
    <cellStyle name="Normal 12 3 5 3 2 2 3 2" xfId="31892" xr:uid="{DA8F075D-2246-4DC8-8B49-9BDE5B12DBC7}"/>
    <cellStyle name="Normal 12 3 5 3 2 2 4" xfId="31893" xr:uid="{B2565F0E-5E24-4279-88E4-45C36E88EE9C}"/>
    <cellStyle name="Normal 12 3 5 3 2 2 4 2" xfId="31894" xr:uid="{FE67EE5A-0F9F-4AC4-A7B2-D8893E1C7909}"/>
    <cellStyle name="Normal 12 3 5 3 2 2 5" xfId="31895" xr:uid="{1875E34B-47D8-441B-83EC-0F32C522C743}"/>
    <cellStyle name="Normal 12 3 5 3 2 2 5 2" xfId="31896" xr:uid="{42859D7B-3769-444B-923E-E2031A955805}"/>
    <cellStyle name="Normal 12 3 5 3 2 2 6" xfId="31897" xr:uid="{B5836E68-BB14-47BA-A8CD-094E7772BA18}"/>
    <cellStyle name="Normal 12 3 5 3 2 2 6 2" xfId="31898" xr:uid="{F9A25928-DFF2-42CD-A453-15579F2D5D19}"/>
    <cellStyle name="Normal 12 3 5 3 2 2 7" xfId="31899" xr:uid="{78927304-629E-48D4-A3C7-A3F88BDC83F1}"/>
    <cellStyle name="Normal 12 3 5 3 2 2 7 2" xfId="31900" xr:uid="{DB74D64A-29EF-4753-9415-7E6B1525BA9F}"/>
    <cellStyle name="Normal 12 3 5 3 2 2 8" xfId="31901" xr:uid="{9A4E3871-D160-4253-BB6F-F05C2006EE69}"/>
    <cellStyle name="Normal 12 3 5 3 2 2 8 2" xfId="31902" xr:uid="{08321AF3-CD61-4F58-96E8-A2A8155E2A56}"/>
    <cellStyle name="Normal 12 3 5 3 2 2 9" xfId="31903" xr:uid="{7FE912A4-5BB5-4A3C-8BEC-79F44C0F684B}"/>
    <cellStyle name="Normal 12 3 5 3 2 2_FY15" xfId="31904" xr:uid="{DCBFBD23-9DF0-4EAA-B20B-3BF009D6EF33}"/>
    <cellStyle name="Normal 12 3 5 3 2 3" xfId="31905" xr:uid="{BDD1840E-B773-40FF-8CF3-B6EEF456F386}"/>
    <cellStyle name="Normal 12 3 5 3 2 3 2" xfId="31906" xr:uid="{BBE959FC-A51C-4925-B2CC-C49DFD6F6076}"/>
    <cellStyle name="Normal 12 3 5 3 2 3 2 2" xfId="31907" xr:uid="{AE4C186F-1869-41AC-9D5A-F10A6FE20777}"/>
    <cellStyle name="Normal 12 3 5 3 2 3 3" xfId="31908" xr:uid="{61506BE3-7BE4-4190-B60D-CB332F75B99B}"/>
    <cellStyle name="Normal 12 3 5 3 2 3 3 2" xfId="31909" xr:uid="{AD9A8684-9443-4F48-8E74-045F7EFF56B0}"/>
    <cellStyle name="Normal 12 3 5 3 2 3 4" xfId="31910" xr:uid="{6317D6F8-5271-4889-999C-4FD94CDBC44E}"/>
    <cellStyle name="Normal 12 3 5 3 2 3 4 2" xfId="31911" xr:uid="{EAC067E1-6DBB-43E1-B65C-D39C6D15ED7D}"/>
    <cellStyle name="Normal 12 3 5 3 2 3 5" xfId="31912" xr:uid="{DF7367AE-C502-4C86-8921-0C6BFC7C7568}"/>
    <cellStyle name="Normal 12 3 5 3 2 3 5 2" xfId="31913" xr:uid="{7DE443D3-86F1-49A5-9026-6A0DF78E5B66}"/>
    <cellStyle name="Normal 12 3 5 3 2 3 6" xfId="31914" xr:uid="{00265D0F-447B-4250-B32E-C24DBB69672B}"/>
    <cellStyle name="Normal 12 3 5 3 2 3 6 2" xfId="31915" xr:uid="{703E1A0A-09B1-42ED-8CEE-9632907294DD}"/>
    <cellStyle name="Normal 12 3 5 3 2 3 7" xfId="31916" xr:uid="{271C38BB-A21C-4A55-B988-66E260D7B20B}"/>
    <cellStyle name="Normal 12 3 5 3 2 3 7 2" xfId="31917" xr:uid="{A82B45A2-F6EB-4F9E-B368-40ED7CC9E846}"/>
    <cellStyle name="Normal 12 3 5 3 2 3 8" xfId="31918" xr:uid="{B282C0C2-A9CD-404C-9182-0B60C2A5EBAD}"/>
    <cellStyle name="Normal 12 3 5 3 2 3_FY15" xfId="31919" xr:uid="{D38F7104-AC23-471F-A01A-B499B229BC70}"/>
    <cellStyle name="Normal 12 3 5 3 2 4" xfId="31920" xr:uid="{AFBBE92E-0692-4E8B-A66C-E386E7F7FD23}"/>
    <cellStyle name="Normal 12 3 5 3 2 4 2" xfId="31921" xr:uid="{76720562-2DA0-4253-98B3-AC8A65E52E9D}"/>
    <cellStyle name="Normal 12 3 5 3 2 5" xfId="31922" xr:uid="{465DD907-471C-4804-B6F4-8175A64C8A89}"/>
    <cellStyle name="Normal 12 3 5 3 2 5 2" xfId="31923" xr:uid="{5B26C86A-27CC-4B7B-9D2D-1E31F6055970}"/>
    <cellStyle name="Normal 12 3 5 3 2 6" xfId="31924" xr:uid="{5BA599C3-32F1-49D9-9CE6-8ADDBA653DFE}"/>
    <cellStyle name="Normal 12 3 5 3 2 6 2" xfId="31925" xr:uid="{C2D07C48-C5D8-4E78-A442-FBA3D3A11AC0}"/>
    <cellStyle name="Normal 12 3 5 3 2 7" xfId="31926" xr:uid="{1DE54D20-F653-4625-B6FB-D0119643913C}"/>
    <cellStyle name="Normal 12 3 5 3 2 7 2" xfId="31927" xr:uid="{AAF799CC-270F-4963-AF54-8A560EA1621F}"/>
    <cellStyle name="Normal 12 3 5 3 2 8" xfId="31928" xr:uid="{E2F7A078-0674-4BB4-B79A-A26C3CA0AA69}"/>
    <cellStyle name="Normal 12 3 5 3 2 8 2" xfId="31929" xr:uid="{DE2BEEFF-3B98-4945-9383-ABACF908D8CA}"/>
    <cellStyle name="Normal 12 3 5 3 2 9" xfId="31930" xr:uid="{935A90F0-9DAD-4FEF-9A9F-A6AD05D9AF95}"/>
    <cellStyle name="Normal 12 3 5 3 2 9 2" xfId="31931" xr:uid="{67370913-7635-4BBF-88D8-33B5E5FC231D}"/>
    <cellStyle name="Normal 12 3 5 3 2_AAUP CBI Calc" xfId="31932" xr:uid="{9E490A3C-62D4-4D45-BB78-A4E0C7B13382}"/>
    <cellStyle name="Normal 12 3 5 3 3" xfId="31933" xr:uid="{08B40D09-2397-4801-9E39-16E5464C28AB}"/>
    <cellStyle name="Normal 12 3 5 3 3 2" xfId="31934" xr:uid="{B96F67CC-ECFF-448A-B985-2F48EFC8428A}"/>
    <cellStyle name="Normal 12 3 5 3 3 2 2" xfId="31935" xr:uid="{5D27613F-DAF8-4284-929C-4BAD05DEE62C}"/>
    <cellStyle name="Normal 12 3 5 3 3 2 2 2" xfId="31936" xr:uid="{41D3C3EC-7037-4253-8E95-6B0196E59EE6}"/>
    <cellStyle name="Normal 12 3 5 3 3 2 3" xfId="31937" xr:uid="{AB6D2300-B6F4-4EC7-B752-6D5EB9E949EF}"/>
    <cellStyle name="Normal 12 3 5 3 3 2 3 2" xfId="31938" xr:uid="{5AF296FA-AA89-4BD2-8D05-F6C485DA40C0}"/>
    <cellStyle name="Normal 12 3 5 3 3 2 4" xfId="31939" xr:uid="{64EAD5FB-CEDE-414F-A6A3-7B5BEFECDF7B}"/>
    <cellStyle name="Normal 12 3 5 3 3 2 4 2" xfId="31940" xr:uid="{C1C1B1E0-A90C-4450-903C-271BAAF85154}"/>
    <cellStyle name="Normal 12 3 5 3 3 2 5" xfId="31941" xr:uid="{9990DFEA-6060-4649-8579-2E441F1FBDBA}"/>
    <cellStyle name="Normal 12 3 5 3 3 2 5 2" xfId="31942" xr:uid="{8999049A-B4BA-4F6E-9013-145BEE501578}"/>
    <cellStyle name="Normal 12 3 5 3 3 2 6" xfId="31943" xr:uid="{17EB30CA-3340-478B-B699-3404BAD2FA7A}"/>
    <cellStyle name="Normal 12 3 5 3 3 2 6 2" xfId="31944" xr:uid="{A239DEF5-C590-4A8B-9BE2-1054E538E3BB}"/>
    <cellStyle name="Normal 12 3 5 3 3 2 7" xfId="31945" xr:uid="{84EF050E-F212-4E5E-A965-6090E6E1094E}"/>
    <cellStyle name="Normal 12 3 5 3 3 2 7 2" xfId="31946" xr:uid="{F33D7A35-B2CC-45A0-9374-E398CE19CC96}"/>
    <cellStyle name="Normal 12 3 5 3 3 2 8" xfId="31947" xr:uid="{FE5CBAB4-9A7B-47A1-B906-1ABA3879B6D4}"/>
    <cellStyle name="Normal 12 3 5 3 3 2_FY15" xfId="31948" xr:uid="{9D9A6BA5-633B-4675-A0B9-7C0662902E9E}"/>
    <cellStyle name="Normal 12 3 5 3 3 3" xfId="31949" xr:uid="{450E2C9C-32E6-4631-B636-1020A9EB2E59}"/>
    <cellStyle name="Normal 12 3 5 3 3 3 2" xfId="31950" xr:uid="{3B3D7ACC-0809-4AA5-BC80-D08BB74F6A9E}"/>
    <cellStyle name="Normal 12 3 5 3 3 4" xfId="31951" xr:uid="{2DCBB695-376D-4589-801E-8FF24904A733}"/>
    <cellStyle name="Normal 12 3 5 3 3 4 2" xfId="31952" xr:uid="{B604941D-7836-424D-BE1D-8E5BE771FA1A}"/>
    <cellStyle name="Normal 12 3 5 3 3 5" xfId="31953" xr:uid="{ACDBE420-3ADE-4F09-821E-5BDC5D50E65E}"/>
    <cellStyle name="Normal 12 3 5 3 3 5 2" xfId="31954" xr:uid="{19A7319A-7613-48D9-A826-34184E6EB8F9}"/>
    <cellStyle name="Normal 12 3 5 3 3 6" xfId="31955" xr:uid="{A8D5924F-A3F7-4416-A273-765BA9614425}"/>
    <cellStyle name="Normal 12 3 5 3 3 6 2" xfId="31956" xr:uid="{C8455CD3-4B3A-414C-A6BC-DF923F482953}"/>
    <cellStyle name="Normal 12 3 5 3 3 7" xfId="31957" xr:uid="{B3F16B85-80C1-45AB-967F-82D2FBFCDDD1}"/>
    <cellStyle name="Normal 12 3 5 3 3 7 2" xfId="31958" xr:uid="{197F8ED9-783C-4FB6-8CC2-6445EB477F65}"/>
    <cellStyle name="Normal 12 3 5 3 3 8" xfId="31959" xr:uid="{47D1DE4B-17BD-4606-9CC1-38DBABC00E3D}"/>
    <cellStyle name="Normal 12 3 5 3 3 8 2" xfId="31960" xr:uid="{DBB733CC-9CD1-4E5B-BBD7-EF334B789985}"/>
    <cellStyle name="Normal 12 3 5 3 3 9" xfId="31961" xr:uid="{E3FD35A3-9106-496F-AFF7-878BB7A63DFF}"/>
    <cellStyle name="Normal 12 3 5 3 3_FY15" xfId="31962" xr:uid="{4B0E2B83-94D4-41AE-9948-69A5FE5E00D9}"/>
    <cellStyle name="Normal 12 3 5 3 4" xfId="31963" xr:uid="{D102B923-D2B9-4D49-9B51-621AB105B833}"/>
    <cellStyle name="Normal 12 3 5 3 4 2" xfId="31964" xr:uid="{C345D9AD-CC79-4A23-B2D2-FE2387E3E98C}"/>
    <cellStyle name="Normal 12 3 5 3 4 2 2" xfId="31965" xr:uid="{0AEB5BE2-352D-41AF-AC25-5187237469C8}"/>
    <cellStyle name="Normal 12 3 5 3 4 2 2 2" xfId="31966" xr:uid="{60AFC1D4-FE27-4C44-8050-16D39A3C6E96}"/>
    <cellStyle name="Normal 12 3 5 3 4 2 3" xfId="31967" xr:uid="{D461B3E3-2713-4DF4-9C15-FF431DB1C128}"/>
    <cellStyle name="Normal 12 3 5 3 4 2 3 2" xfId="31968" xr:uid="{EC3C110E-50B3-4C00-BB9C-AB5833B8EE16}"/>
    <cellStyle name="Normal 12 3 5 3 4 2 4" xfId="31969" xr:uid="{99F14517-51F4-4B13-B527-65CFC8EC961C}"/>
    <cellStyle name="Normal 12 3 5 3 4 2 4 2" xfId="31970" xr:uid="{E134A46C-6D52-49C7-A27C-23E89083A954}"/>
    <cellStyle name="Normal 12 3 5 3 4 2 5" xfId="31971" xr:uid="{A12E5F96-E98B-4639-9EC2-7D1202747CA8}"/>
    <cellStyle name="Normal 12 3 5 3 4 2 5 2" xfId="31972" xr:uid="{8A01B90B-83F7-4174-946D-C0E2E8A8D1F1}"/>
    <cellStyle name="Normal 12 3 5 3 4 2 6" xfId="31973" xr:uid="{F3CFFF53-372E-47DF-A1A0-C27085B1A04C}"/>
    <cellStyle name="Normal 12 3 5 3 4 2 6 2" xfId="31974" xr:uid="{AC96A7EF-3C17-488A-A38D-230C3E4F8F24}"/>
    <cellStyle name="Normal 12 3 5 3 4 2 7" xfId="31975" xr:uid="{55FD65EF-1C4D-4D0B-8306-AE09960345F8}"/>
    <cellStyle name="Normal 12 3 5 3 4 2 7 2" xfId="31976" xr:uid="{C04B9E58-2DA5-4AF1-9FFA-49274D6EBA78}"/>
    <cellStyle name="Normal 12 3 5 3 4 2 8" xfId="31977" xr:uid="{CC41BD32-900C-4959-8F6A-D4AC4DA9F054}"/>
    <cellStyle name="Normal 12 3 5 3 4 2_FY15" xfId="31978" xr:uid="{81AFA3D3-C4E2-4BB6-A92F-53BC290E286D}"/>
    <cellStyle name="Normal 12 3 5 3 4 3" xfId="31979" xr:uid="{9CF58A4E-CD95-4AAF-8C4E-78B3A85F5FC9}"/>
    <cellStyle name="Normal 12 3 5 3 4 3 2" xfId="31980" xr:uid="{514A158B-1723-4DC8-8EF6-A2E23EC9C46D}"/>
    <cellStyle name="Normal 12 3 5 3 4 4" xfId="31981" xr:uid="{DFD0A0CF-BAF9-466E-AD5B-80E1E29F33FD}"/>
    <cellStyle name="Normal 12 3 5 3 4 4 2" xfId="31982" xr:uid="{058F0928-F312-4F0D-97A9-3F5BF41404EC}"/>
    <cellStyle name="Normal 12 3 5 3 4 5" xfId="31983" xr:uid="{EF26897F-9FD2-44B1-BAA9-EBD14CAB2FA7}"/>
    <cellStyle name="Normal 12 3 5 3 4 5 2" xfId="31984" xr:uid="{56FA2B4A-BE2B-4A0C-AA59-2D9A7FE0C1AA}"/>
    <cellStyle name="Normal 12 3 5 3 4 6" xfId="31985" xr:uid="{54624BDE-685C-4F8D-A9FB-5E2ADFC41C1C}"/>
    <cellStyle name="Normal 12 3 5 3 4 6 2" xfId="31986" xr:uid="{2185EACB-EBE6-46D6-97A9-A3EB7B4FFFF7}"/>
    <cellStyle name="Normal 12 3 5 3 4 7" xfId="31987" xr:uid="{64F89146-D09C-4E63-88CE-32D5B23F0B8D}"/>
    <cellStyle name="Normal 12 3 5 3 4 7 2" xfId="31988" xr:uid="{82BF3F95-7C5B-474E-86AF-97A0A74BCE20}"/>
    <cellStyle name="Normal 12 3 5 3 4 8" xfId="31989" xr:uid="{CFEAB916-FC74-47EC-9BA2-2C5ECCEE19FD}"/>
    <cellStyle name="Normal 12 3 5 3 4 8 2" xfId="31990" xr:uid="{B75C6682-4D4C-4DB6-9B07-2BFC41A5DD9F}"/>
    <cellStyle name="Normal 12 3 5 3 4 9" xfId="31991" xr:uid="{EB08C2AA-9A04-438A-9205-29550C7638B6}"/>
    <cellStyle name="Normal 12 3 5 3 4_FY15" xfId="31992" xr:uid="{875B434D-22DE-4229-A6C6-70DA5A553DC9}"/>
    <cellStyle name="Normal 12 3 5 3 5" xfId="31993" xr:uid="{928E8E51-374A-4B21-8B35-452049ADC0AB}"/>
    <cellStyle name="Normal 12 3 5 3 5 2" xfId="31994" xr:uid="{2E8FE900-F45A-403C-A1A6-520E75C14E75}"/>
    <cellStyle name="Normal 12 3 5 3 5 2 2" xfId="31995" xr:uid="{43155912-AD7D-478C-AA51-1829E4A249AC}"/>
    <cellStyle name="Normal 12 3 5 3 5 3" xfId="31996" xr:uid="{C951D252-F2DD-485D-B40C-F4E19915E43A}"/>
    <cellStyle name="Normal 12 3 5 3 5 3 2" xfId="31997" xr:uid="{76DFD54C-B680-47BE-B2F8-F472D33AE903}"/>
    <cellStyle name="Normal 12 3 5 3 5 4" xfId="31998" xr:uid="{D87B9FE7-A57D-4CF6-8084-C348B5A286DF}"/>
    <cellStyle name="Normal 12 3 5 3 5 4 2" xfId="31999" xr:uid="{2042DDB2-F438-4457-BE94-EE797A447B8A}"/>
    <cellStyle name="Normal 12 3 5 3 5 5" xfId="32000" xr:uid="{3402B68F-7A61-424C-864F-0D78F2098651}"/>
    <cellStyle name="Normal 12 3 5 3 5 5 2" xfId="32001" xr:uid="{3911E744-CE73-42F3-98F9-72B356D67A1D}"/>
    <cellStyle name="Normal 12 3 5 3 5 6" xfId="32002" xr:uid="{779C9266-A3A6-4FF5-A6DA-C2DA52F7A0DB}"/>
    <cellStyle name="Normal 12 3 5 3 5 6 2" xfId="32003" xr:uid="{DF625AB7-D263-4BDC-B91D-A3BA1D0BFB88}"/>
    <cellStyle name="Normal 12 3 5 3 5 7" xfId="32004" xr:uid="{FCAC9467-8442-40A0-AE69-C621EF38760E}"/>
    <cellStyle name="Normal 12 3 5 3 5 7 2" xfId="32005" xr:uid="{A72FFA29-4844-4478-8B01-7148BBBCDC24}"/>
    <cellStyle name="Normal 12 3 5 3 5 8" xfId="32006" xr:uid="{BCDBCE0F-8A1C-4313-B6C0-89100E388C16}"/>
    <cellStyle name="Normal 12 3 5 3 5_FY15" xfId="32007" xr:uid="{73B7703B-EFBA-44A6-93A4-D261B675AAB3}"/>
    <cellStyle name="Normal 12 3 5 3 6" xfId="32008" xr:uid="{1EF32B94-C7F9-464B-8C9E-17C53A36AF57}"/>
    <cellStyle name="Normal 12 3 5 3 6 2" xfId="32009" xr:uid="{E50B7DF0-5C52-4260-BAAE-8501A3684889}"/>
    <cellStyle name="Normal 12 3 5 3 7" xfId="32010" xr:uid="{A0202260-FF8E-42B1-AEB4-7BE1934ED216}"/>
    <cellStyle name="Normal 12 3 5 3 7 2" xfId="32011" xr:uid="{70953356-8566-4EA2-B3BC-EAEC35575BDD}"/>
    <cellStyle name="Normal 12 3 5 3 8" xfId="32012" xr:uid="{589DD57C-2CA8-4803-A7E5-675FCDD3D171}"/>
    <cellStyle name="Normal 12 3 5 3 8 2" xfId="32013" xr:uid="{979DAD63-6C25-41D4-98AE-A5A53E0CD8D8}"/>
    <cellStyle name="Normal 12 3 5 3 9" xfId="32014" xr:uid="{46C8124E-8A0A-4104-B2D3-64CA316D5DF9}"/>
    <cellStyle name="Normal 12 3 5 3 9 2" xfId="32015" xr:uid="{71FDF236-F766-4836-B258-D65169DBB8E9}"/>
    <cellStyle name="Normal 12 3 5 3_AAUP CBI Calc" xfId="32016" xr:uid="{8CAE63D4-C55D-4424-BB19-A4D6A75718C9}"/>
    <cellStyle name="Normal 12 3 5 4" xfId="32017" xr:uid="{4C893BC0-081F-4DD5-9447-E3BD2CC0DFC6}"/>
    <cellStyle name="Normal 12 3 5 4 10" xfId="32018" xr:uid="{6021179C-DFD7-43A0-8E97-9E78348BF0AB}"/>
    <cellStyle name="Normal 12 3 5 4 2" xfId="32019" xr:uid="{0D2B311F-8415-4ED7-BD8D-AEDE3A004048}"/>
    <cellStyle name="Normal 12 3 5 4 2 2" xfId="32020" xr:uid="{20F5710F-FE64-4638-8861-512A1E959D75}"/>
    <cellStyle name="Normal 12 3 5 4 2 2 2" xfId="32021" xr:uid="{B872A555-F112-48CF-A416-D642B60E5C63}"/>
    <cellStyle name="Normal 12 3 5 4 2 2 2 2" xfId="32022" xr:uid="{73BF8003-1612-4C17-AF89-7300F96A418E}"/>
    <cellStyle name="Normal 12 3 5 4 2 2 3" xfId="32023" xr:uid="{17E15B17-31B4-4657-A572-A9C2A26441E4}"/>
    <cellStyle name="Normal 12 3 5 4 2 2 3 2" xfId="32024" xr:uid="{4311692A-8714-4C8F-8B81-D1EA46D6CEEF}"/>
    <cellStyle name="Normal 12 3 5 4 2 2 4" xfId="32025" xr:uid="{8E325095-D2FA-4F82-8F82-FC5AE7D0AAB0}"/>
    <cellStyle name="Normal 12 3 5 4 2 2 4 2" xfId="32026" xr:uid="{7761F7CA-B6CB-4DF2-922E-62CE5B8088B6}"/>
    <cellStyle name="Normal 12 3 5 4 2 2 5" xfId="32027" xr:uid="{3B1DD302-FFE6-4B75-BECA-EDCA47114A41}"/>
    <cellStyle name="Normal 12 3 5 4 2 2 5 2" xfId="32028" xr:uid="{8E892508-9CFB-4DE5-BC05-FDD5ABF492A8}"/>
    <cellStyle name="Normal 12 3 5 4 2 2 6" xfId="32029" xr:uid="{707D39EB-A458-4E72-BB9A-171EABAC59FD}"/>
    <cellStyle name="Normal 12 3 5 4 2 2 6 2" xfId="32030" xr:uid="{C8685AA8-97AD-410D-AC19-FB41D47A7E62}"/>
    <cellStyle name="Normal 12 3 5 4 2 2 7" xfId="32031" xr:uid="{10F52325-EDEE-4151-96AC-FEECF011DA19}"/>
    <cellStyle name="Normal 12 3 5 4 2 2 7 2" xfId="32032" xr:uid="{3BAB46FA-B4A0-43D4-8E83-D45D361DBE20}"/>
    <cellStyle name="Normal 12 3 5 4 2 2 8" xfId="32033" xr:uid="{8D4ABC12-95F6-4B45-9356-51BA4B572C43}"/>
    <cellStyle name="Normal 12 3 5 4 2 2_FY15" xfId="32034" xr:uid="{87945FF9-AF2B-4CAE-B657-83A079655CF8}"/>
    <cellStyle name="Normal 12 3 5 4 2 3" xfId="32035" xr:uid="{D647D5D7-7974-42FB-B6B8-2E0CB81C4006}"/>
    <cellStyle name="Normal 12 3 5 4 2 3 2" xfId="32036" xr:uid="{675005C4-91DE-4E0C-99C7-3A39BFB98E72}"/>
    <cellStyle name="Normal 12 3 5 4 2 4" xfId="32037" xr:uid="{1CE3D34E-CF11-44BB-93A7-2A8D90530C34}"/>
    <cellStyle name="Normal 12 3 5 4 2 4 2" xfId="32038" xr:uid="{C85E1BCB-D602-4C68-8653-40CD26CBF82D}"/>
    <cellStyle name="Normal 12 3 5 4 2 5" xfId="32039" xr:uid="{6E472B7C-C20D-4621-9150-D002D2B6A6BE}"/>
    <cellStyle name="Normal 12 3 5 4 2 5 2" xfId="32040" xr:uid="{808EF460-565E-4AE4-9A09-8853FF26F80E}"/>
    <cellStyle name="Normal 12 3 5 4 2 6" xfId="32041" xr:uid="{93958DEC-A31A-48B6-8670-99EA4A973DA8}"/>
    <cellStyle name="Normal 12 3 5 4 2 6 2" xfId="32042" xr:uid="{7F593868-E4DE-43E0-9906-528BA73CC2D1}"/>
    <cellStyle name="Normal 12 3 5 4 2 7" xfId="32043" xr:uid="{95DB7D8C-FCFC-4041-AB66-701CFE6142A0}"/>
    <cellStyle name="Normal 12 3 5 4 2 7 2" xfId="32044" xr:uid="{313614E7-EE9D-455C-9F2A-2924D1E11886}"/>
    <cellStyle name="Normal 12 3 5 4 2 8" xfId="32045" xr:uid="{8E781B0C-5D2A-4B6B-A480-8E165FFE81F4}"/>
    <cellStyle name="Normal 12 3 5 4 2 8 2" xfId="32046" xr:uid="{A732BA20-2C23-4E3A-97B8-8C9241F51A56}"/>
    <cellStyle name="Normal 12 3 5 4 2 9" xfId="32047" xr:uid="{A216CC01-905B-4B95-BB32-15A0116C598E}"/>
    <cellStyle name="Normal 12 3 5 4 2_FY15" xfId="32048" xr:uid="{A8270A3C-7E15-4F82-BBF6-9FD7704D2FCD}"/>
    <cellStyle name="Normal 12 3 5 4 3" xfId="32049" xr:uid="{7E078EE2-A983-4F89-BD05-FB16DD1D5B5B}"/>
    <cellStyle name="Normal 12 3 5 4 3 2" xfId="32050" xr:uid="{8EC55173-4A9D-431D-B192-99E5278E2260}"/>
    <cellStyle name="Normal 12 3 5 4 3 2 2" xfId="32051" xr:uid="{C3107559-9401-44DC-AB9A-70093C9B0A79}"/>
    <cellStyle name="Normal 12 3 5 4 3 3" xfId="32052" xr:uid="{1E6340AD-E688-4493-AD07-0D3C00E723A2}"/>
    <cellStyle name="Normal 12 3 5 4 3 3 2" xfId="32053" xr:uid="{1DDF25AC-1D44-45D1-B08C-F6A27B919AA6}"/>
    <cellStyle name="Normal 12 3 5 4 3 4" xfId="32054" xr:uid="{40D597AC-5C56-4800-B84E-CDCAF28175CC}"/>
    <cellStyle name="Normal 12 3 5 4 3 4 2" xfId="32055" xr:uid="{2707755D-FCD6-47F7-B62A-446B46142D77}"/>
    <cellStyle name="Normal 12 3 5 4 3 5" xfId="32056" xr:uid="{E11681CB-40A2-400B-9958-DE7A2A28719B}"/>
    <cellStyle name="Normal 12 3 5 4 3 5 2" xfId="32057" xr:uid="{D7218C3E-0B4B-4441-9CE7-364715355A26}"/>
    <cellStyle name="Normal 12 3 5 4 3 6" xfId="32058" xr:uid="{EB762A2E-A8A5-4A9F-B827-BAC8ABB1A1F1}"/>
    <cellStyle name="Normal 12 3 5 4 3 6 2" xfId="32059" xr:uid="{0C0441F2-0CFF-4AD8-9AD5-C069F369AAFD}"/>
    <cellStyle name="Normal 12 3 5 4 3 7" xfId="32060" xr:uid="{2E81DEEA-865A-4494-B8EE-4F310C72E530}"/>
    <cellStyle name="Normal 12 3 5 4 3 7 2" xfId="32061" xr:uid="{E55DB284-BC33-41F6-BCB6-2176A5DB9AB7}"/>
    <cellStyle name="Normal 12 3 5 4 3 8" xfId="32062" xr:uid="{85C9319C-3152-43A4-BB50-41D09EEB08EC}"/>
    <cellStyle name="Normal 12 3 5 4 3_FY15" xfId="32063" xr:uid="{48D74B4E-C47D-4AB8-9676-5CF656D0F27D}"/>
    <cellStyle name="Normal 12 3 5 4 4" xfId="32064" xr:uid="{D2F06556-5076-4D61-B331-54F72B15311E}"/>
    <cellStyle name="Normal 12 3 5 4 4 2" xfId="32065" xr:uid="{7E74C591-B9C2-49BF-A686-843878B4EF3E}"/>
    <cellStyle name="Normal 12 3 5 4 5" xfId="32066" xr:uid="{84E80FEB-A6F6-4ACC-A903-14A7DB6C54B1}"/>
    <cellStyle name="Normal 12 3 5 4 5 2" xfId="32067" xr:uid="{B87F2C90-3760-4B31-B81F-8037C8CE3FA4}"/>
    <cellStyle name="Normal 12 3 5 4 6" xfId="32068" xr:uid="{B808C63E-B4C3-44FF-9750-EC0B35ABCFBE}"/>
    <cellStyle name="Normal 12 3 5 4 6 2" xfId="32069" xr:uid="{8588DB41-FDAE-4339-AEAA-61FC7F17ED26}"/>
    <cellStyle name="Normal 12 3 5 4 7" xfId="32070" xr:uid="{D5CD4D01-8203-4C55-A034-096FAE208CA2}"/>
    <cellStyle name="Normal 12 3 5 4 7 2" xfId="32071" xr:uid="{0EB0DC95-9E2A-48F6-9DC9-24C7E47F6297}"/>
    <cellStyle name="Normal 12 3 5 4 8" xfId="32072" xr:uid="{24376B4E-609F-4043-9E26-A995519936AF}"/>
    <cellStyle name="Normal 12 3 5 4 8 2" xfId="32073" xr:uid="{8A69F084-D39F-4A5E-907A-965D7FFA090B}"/>
    <cellStyle name="Normal 12 3 5 4 9" xfId="32074" xr:uid="{A8E1E5DA-596F-45A6-91E4-8717516C6B0A}"/>
    <cellStyle name="Normal 12 3 5 4 9 2" xfId="32075" xr:uid="{8EE50DB4-EDDD-42CC-9644-9DC7FB0ED747}"/>
    <cellStyle name="Normal 12 3 5 4_AAUP CBI Calc" xfId="32076" xr:uid="{B3A3C837-D82F-4EA4-9D22-63D3EA383DD2}"/>
    <cellStyle name="Normal 12 3 5 5" xfId="32077" xr:uid="{7DA1FCBF-2826-4CDD-B9AA-DEF4903AE53D}"/>
    <cellStyle name="Normal 12 3 5 5 10" xfId="32078" xr:uid="{F21FED7C-B673-4BBA-9A22-EC85F0E2D484}"/>
    <cellStyle name="Normal 12 3 5 5 2" xfId="32079" xr:uid="{B9595E3A-A589-4392-878D-623BDB852DAE}"/>
    <cellStyle name="Normal 12 3 5 5 2 2" xfId="32080" xr:uid="{96A65027-842A-4260-AFC7-ADF2ACFD0188}"/>
    <cellStyle name="Normal 12 3 5 5 2 2 2" xfId="32081" xr:uid="{E8A817A6-DE63-4C10-86B7-DFFA5FFA8E41}"/>
    <cellStyle name="Normal 12 3 5 5 2 2 2 2" xfId="32082" xr:uid="{CB6E34C4-1796-4F57-A3B3-E89ABC8F2FD0}"/>
    <cellStyle name="Normal 12 3 5 5 2 2 3" xfId="32083" xr:uid="{DE7AC238-45E2-4273-AB4E-3B8D0198CC3B}"/>
    <cellStyle name="Normal 12 3 5 5 2 2 3 2" xfId="32084" xr:uid="{9821451D-1D30-4A7E-B20D-DAB572693699}"/>
    <cellStyle name="Normal 12 3 5 5 2 2 4" xfId="32085" xr:uid="{C812ED29-8EAA-469C-A23E-15BEFEE39198}"/>
    <cellStyle name="Normal 12 3 5 5 2 2 4 2" xfId="32086" xr:uid="{81FBA6D1-3A38-4B81-973B-A197008A5B00}"/>
    <cellStyle name="Normal 12 3 5 5 2 2 5" xfId="32087" xr:uid="{37661BF8-498F-44A3-9C0E-812A80740A13}"/>
    <cellStyle name="Normal 12 3 5 5 2 2 5 2" xfId="32088" xr:uid="{2F4E4FCD-3F2C-420B-8D7C-196B0CE7CCC4}"/>
    <cellStyle name="Normal 12 3 5 5 2 2 6" xfId="32089" xr:uid="{45F5AE33-17BB-459D-B7D0-BB32C9BAE1E4}"/>
    <cellStyle name="Normal 12 3 5 5 2 2 6 2" xfId="32090" xr:uid="{B6DCA1FA-0DD1-4C86-AB05-2969EE2163F4}"/>
    <cellStyle name="Normal 12 3 5 5 2 2 7" xfId="32091" xr:uid="{BE662192-8902-4126-B0D0-C0BFA55932C6}"/>
    <cellStyle name="Normal 12 3 5 5 2 2 7 2" xfId="32092" xr:uid="{159E04AF-00E5-40FB-8F7D-FC5E13DD3294}"/>
    <cellStyle name="Normal 12 3 5 5 2 2 8" xfId="32093" xr:uid="{9AE49D17-271C-46A4-A8AE-91F635532FE8}"/>
    <cellStyle name="Normal 12 3 5 5 2 2_FY15" xfId="32094" xr:uid="{30014DBA-99DF-4C92-9EB4-75E80B2A7636}"/>
    <cellStyle name="Normal 12 3 5 5 2 3" xfId="32095" xr:uid="{E4F52595-939E-4611-82BD-1F8FF52FD0D3}"/>
    <cellStyle name="Normal 12 3 5 5 2 3 2" xfId="32096" xr:uid="{2842C1AF-0BB1-4CD7-8426-8C7A6C3F7E9C}"/>
    <cellStyle name="Normal 12 3 5 5 2 4" xfId="32097" xr:uid="{621FB57B-DF32-442E-90FE-CC966E30D1BA}"/>
    <cellStyle name="Normal 12 3 5 5 2 4 2" xfId="32098" xr:uid="{9223A017-6B68-4EFA-A51D-5161AE443552}"/>
    <cellStyle name="Normal 12 3 5 5 2 5" xfId="32099" xr:uid="{C7B5FEEC-A230-4D0D-9A0E-D8C3A541F0F0}"/>
    <cellStyle name="Normal 12 3 5 5 2 5 2" xfId="32100" xr:uid="{69DB8C94-45EF-4381-B8EC-4353FFDBF553}"/>
    <cellStyle name="Normal 12 3 5 5 2 6" xfId="32101" xr:uid="{3FE86E1F-1BB1-48F7-AA23-CEA23F5FA03F}"/>
    <cellStyle name="Normal 12 3 5 5 2 6 2" xfId="32102" xr:uid="{89FBA963-3925-49EB-B80E-4DA97A526771}"/>
    <cellStyle name="Normal 12 3 5 5 2 7" xfId="32103" xr:uid="{AD7B1097-A0EF-47AA-9741-C3831DED81CF}"/>
    <cellStyle name="Normal 12 3 5 5 2 7 2" xfId="32104" xr:uid="{3C6A402B-39F6-4072-A0BC-46AFC6F3ABA7}"/>
    <cellStyle name="Normal 12 3 5 5 2 8" xfId="32105" xr:uid="{43F6D514-039E-462F-9B10-CD03DA663691}"/>
    <cellStyle name="Normal 12 3 5 5 2 8 2" xfId="32106" xr:uid="{1161C990-6B24-46F5-B6FC-6594AE0B85F7}"/>
    <cellStyle name="Normal 12 3 5 5 2 9" xfId="32107" xr:uid="{A06A6240-13F0-4556-9451-15D44B09F3D3}"/>
    <cellStyle name="Normal 12 3 5 5 2_FY15" xfId="32108" xr:uid="{B11C6C08-79A3-43C0-BDEE-0CF54BD22AF3}"/>
    <cellStyle name="Normal 12 3 5 5 3" xfId="32109" xr:uid="{11577E64-A70D-42A0-81D9-B14B3CDB7426}"/>
    <cellStyle name="Normal 12 3 5 5 3 2" xfId="32110" xr:uid="{40A0FAC3-6B5B-44EF-B17D-58FA88BE5754}"/>
    <cellStyle name="Normal 12 3 5 5 3 2 2" xfId="32111" xr:uid="{733CE976-1101-493A-8207-DCFE400D03B3}"/>
    <cellStyle name="Normal 12 3 5 5 3 3" xfId="32112" xr:uid="{60772B2F-8319-4E89-AFDD-5B4E59826811}"/>
    <cellStyle name="Normal 12 3 5 5 3 3 2" xfId="32113" xr:uid="{02360C47-5624-4C46-9D2E-846FB6A7C9F8}"/>
    <cellStyle name="Normal 12 3 5 5 3 4" xfId="32114" xr:uid="{98DFF8F6-5715-45C3-B5A9-09ED830F2B3F}"/>
    <cellStyle name="Normal 12 3 5 5 3 4 2" xfId="32115" xr:uid="{AEC9606B-F697-4E5A-9352-8A0882B028D2}"/>
    <cellStyle name="Normal 12 3 5 5 3 5" xfId="32116" xr:uid="{57DED429-8F9D-44BC-A543-BD783DA1C009}"/>
    <cellStyle name="Normal 12 3 5 5 3 5 2" xfId="32117" xr:uid="{0A5F480E-187F-411D-B029-9905AB1679BC}"/>
    <cellStyle name="Normal 12 3 5 5 3 6" xfId="32118" xr:uid="{3FDA6F3F-58A0-4345-88DB-DAFB566C0577}"/>
    <cellStyle name="Normal 12 3 5 5 3 6 2" xfId="32119" xr:uid="{7BEA5146-EE92-4788-B17E-E80176A7562E}"/>
    <cellStyle name="Normal 12 3 5 5 3 7" xfId="32120" xr:uid="{757A39A5-E84D-4384-AAF2-CCF3CC350681}"/>
    <cellStyle name="Normal 12 3 5 5 3 7 2" xfId="32121" xr:uid="{27180700-566D-4828-85FE-E0134341B774}"/>
    <cellStyle name="Normal 12 3 5 5 3 8" xfId="32122" xr:uid="{4FCC3EF8-8DF0-4526-B8B3-FCCB8A1B0BEB}"/>
    <cellStyle name="Normal 12 3 5 5 3_FY15" xfId="32123" xr:uid="{17560F76-4CAA-4C00-993E-D2759531EBDA}"/>
    <cellStyle name="Normal 12 3 5 5 4" xfId="32124" xr:uid="{C4CF2EA5-66C0-4E43-B16C-73E7568A5789}"/>
    <cellStyle name="Normal 12 3 5 5 4 2" xfId="32125" xr:uid="{ACAF8B4B-9366-4239-95CD-94F217DBAD94}"/>
    <cellStyle name="Normal 12 3 5 5 5" xfId="32126" xr:uid="{B3D4BFAE-3D29-4D73-8051-BB46FC2D3479}"/>
    <cellStyle name="Normal 12 3 5 5 5 2" xfId="32127" xr:uid="{6E1A612F-FD8F-44F8-BCC3-4B14436FBB91}"/>
    <cellStyle name="Normal 12 3 5 5 6" xfId="32128" xr:uid="{9F8E0868-E167-47C2-88BB-703FC158E2D8}"/>
    <cellStyle name="Normal 12 3 5 5 6 2" xfId="32129" xr:uid="{439BFAA3-4818-4062-BC90-CF9DC81189EE}"/>
    <cellStyle name="Normal 12 3 5 5 7" xfId="32130" xr:uid="{BB1ED7D5-9DB6-4520-8339-3337C9A2E940}"/>
    <cellStyle name="Normal 12 3 5 5 7 2" xfId="32131" xr:uid="{FC35F511-D86E-4F72-8594-8BAEB70B7C0E}"/>
    <cellStyle name="Normal 12 3 5 5 8" xfId="32132" xr:uid="{FA330816-B690-4317-A4B7-5FF0F22EC3C1}"/>
    <cellStyle name="Normal 12 3 5 5 8 2" xfId="32133" xr:uid="{133BF040-C4EF-4CAE-A600-AAF382B11FC9}"/>
    <cellStyle name="Normal 12 3 5 5 9" xfId="32134" xr:uid="{885EDCB3-9A82-4712-AC3A-C95F4523F5C6}"/>
    <cellStyle name="Normal 12 3 5 5 9 2" xfId="32135" xr:uid="{8C8D1181-713B-49AA-80E9-7CEDF82A006B}"/>
    <cellStyle name="Normal 12 3 5 5_AAUP CBI Calc" xfId="32136" xr:uid="{C7B465FD-03C5-4C1B-B24E-D672D032DF3C}"/>
    <cellStyle name="Normal 12 3 5 6" xfId="32137" xr:uid="{842125C4-66F3-4709-ADEF-75DA9C111A0F}"/>
    <cellStyle name="Normal 12 3 5 6 10" xfId="32138" xr:uid="{2FF5D0D7-94E9-4214-91B0-EE357E557BFE}"/>
    <cellStyle name="Normal 12 3 5 6 2" xfId="32139" xr:uid="{45A68B02-79B7-48B1-B635-B353BA88B2E3}"/>
    <cellStyle name="Normal 12 3 5 6 2 2" xfId="32140" xr:uid="{41353A2F-C060-4DA1-9183-6AB7456B3DF8}"/>
    <cellStyle name="Normal 12 3 5 6 2 2 2" xfId="32141" xr:uid="{186CC5A0-8885-4156-84DF-62EF7378F627}"/>
    <cellStyle name="Normal 12 3 5 6 2 2 2 2" xfId="32142" xr:uid="{D5DF83C2-A936-4B18-9F0A-62932C077CED}"/>
    <cellStyle name="Normal 12 3 5 6 2 2 3" xfId="32143" xr:uid="{C1BA8BC4-C2BC-47E2-B218-255E1375F975}"/>
    <cellStyle name="Normal 12 3 5 6 2 2 3 2" xfId="32144" xr:uid="{25D11845-16A6-49CF-A15C-01EA1942ED55}"/>
    <cellStyle name="Normal 12 3 5 6 2 2 4" xfId="32145" xr:uid="{FB3B0CDE-E09A-4BC2-84E2-C061BF8C26A5}"/>
    <cellStyle name="Normal 12 3 5 6 2 2 4 2" xfId="32146" xr:uid="{723F7F3E-ABCA-4C46-AF29-5B312EBC8393}"/>
    <cellStyle name="Normal 12 3 5 6 2 2 5" xfId="32147" xr:uid="{4CAEB45C-5870-4EC8-BB1C-943C3CDE384E}"/>
    <cellStyle name="Normal 12 3 5 6 2 2 5 2" xfId="32148" xr:uid="{79F213AB-CB3F-41E9-80C0-5BAE8969BFED}"/>
    <cellStyle name="Normal 12 3 5 6 2 2 6" xfId="32149" xr:uid="{E4AB129C-35A4-4A18-A8C0-0D470F079AA1}"/>
    <cellStyle name="Normal 12 3 5 6 2 2 6 2" xfId="32150" xr:uid="{5A8CFE4D-C85A-4DFA-A33F-F2DB76F33071}"/>
    <cellStyle name="Normal 12 3 5 6 2 2 7" xfId="32151" xr:uid="{DBDA1714-326A-4415-8F99-2925BB75AA9A}"/>
    <cellStyle name="Normal 12 3 5 6 2 2 7 2" xfId="32152" xr:uid="{7CBF7AE0-B9EB-481E-A063-59A8445A2079}"/>
    <cellStyle name="Normal 12 3 5 6 2 2 8" xfId="32153" xr:uid="{C9346C2B-451B-4DED-A8D2-049CD4683D29}"/>
    <cellStyle name="Normal 12 3 5 6 2 2_FY15" xfId="32154" xr:uid="{C5B20395-D56C-4024-8F23-652E6672FF0C}"/>
    <cellStyle name="Normal 12 3 5 6 2 3" xfId="32155" xr:uid="{319D2716-12EF-43E2-BFB6-AEE1333F93AB}"/>
    <cellStyle name="Normal 12 3 5 6 2 3 2" xfId="32156" xr:uid="{DDF9EB9E-4733-4B67-A6BC-92D03DDAFBDD}"/>
    <cellStyle name="Normal 12 3 5 6 2 4" xfId="32157" xr:uid="{78D74EC7-3D52-4978-905F-748DF114ED20}"/>
    <cellStyle name="Normal 12 3 5 6 2 4 2" xfId="32158" xr:uid="{F8A7B8A8-5685-42E3-B12F-4514EF63AE8A}"/>
    <cellStyle name="Normal 12 3 5 6 2 5" xfId="32159" xr:uid="{C296088E-1EEC-4F76-BEAF-CFF7464C3B70}"/>
    <cellStyle name="Normal 12 3 5 6 2 5 2" xfId="32160" xr:uid="{249B2828-9A5B-4C65-8757-4DA768C02CBB}"/>
    <cellStyle name="Normal 12 3 5 6 2 6" xfId="32161" xr:uid="{0C33DB50-ECB9-4E3D-95CD-BB20BB9DC26D}"/>
    <cellStyle name="Normal 12 3 5 6 2 6 2" xfId="32162" xr:uid="{A76CC674-CEAE-4F24-9771-058DD8B3287C}"/>
    <cellStyle name="Normal 12 3 5 6 2 7" xfId="32163" xr:uid="{608F16FA-3912-482A-8B58-00311704E4A7}"/>
    <cellStyle name="Normal 12 3 5 6 2 7 2" xfId="32164" xr:uid="{FB29A0F2-9297-4389-964D-906281586536}"/>
    <cellStyle name="Normal 12 3 5 6 2 8" xfId="32165" xr:uid="{2B30EA3C-4C37-4231-B7B0-61A6137E5C0B}"/>
    <cellStyle name="Normal 12 3 5 6 2 8 2" xfId="32166" xr:uid="{5228E056-9A1B-4AAE-B983-812563CFF037}"/>
    <cellStyle name="Normal 12 3 5 6 2 9" xfId="32167" xr:uid="{BDBBF62F-F00B-4678-8F0E-11393C8EDF24}"/>
    <cellStyle name="Normal 12 3 5 6 2_FY15" xfId="32168" xr:uid="{5C4173CD-04BF-450D-A2C9-8C0F0B7FE1F3}"/>
    <cellStyle name="Normal 12 3 5 6 3" xfId="32169" xr:uid="{5FA70914-7BF6-417F-8F93-A225985B0FFE}"/>
    <cellStyle name="Normal 12 3 5 6 3 2" xfId="32170" xr:uid="{8E428F26-63D8-448F-813B-FE54B3630204}"/>
    <cellStyle name="Normal 12 3 5 6 3 2 2" xfId="32171" xr:uid="{9511EA74-13E6-40BE-85BD-67CD4EF513C0}"/>
    <cellStyle name="Normal 12 3 5 6 3 3" xfId="32172" xr:uid="{CA6EA999-09FA-43B1-AD52-5AFF2DE7E585}"/>
    <cellStyle name="Normal 12 3 5 6 3 3 2" xfId="32173" xr:uid="{77733F38-DF02-4E3E-8010-CFFFE673F826}"/>
    <cellStyle name="Normal 12 3 5 6 3 4" xfId="32174" xr:uid="{DE5FD146-A90A-4598-A4CF-B9F474018801}"/>
    <cellStyle name="Normal 12 3 5 6 3 4 2" xfId="32175" xr:uid="{277C8C1E-7857-4307-A524-3D50DDD80C0A}"/>
    <cellStyle name="Normal 12 3 5 6 3 5" xfId="32176" xr:uid="{9C3E3811-B0E2-4FA7-AFD3-54D9F529ABA7}"/>
    <cellStyle name="Normal 12 3 5 6 3 5 2" xfId="32177" xr:uid="{F148D8A9-2FE3-43E0-82E4-E169B00A41CB}"/>
    <cellStyle name="Normal 12 3 5 6 3 6" xfId="32178" xr:uid="{26D07A8F-9A88-42DF-A81E-DC19119EE86B}"/>
    <cellStyle name="Normal 12 3 5 6 3 6 2" xfId="32179" xr:uid="{3B20F4AA-92D7-4141-81B8-072DDD55CB6D}"/>
    <cellStyle name="Normal 12 3 5 6 3 7" xfId="32180" xr:uid="{7CD3B389-AEF5-46F2-A5F2-B52CE73FD6CB}"/>
    <cellStyle name="Normal 12 3 5 6 3 7 2" xfId="32181" xr:uid="{339D895B-A289-4C12-8EA7-42025070AF50}"/>
    <cellStyle name="Normal 12 3 5 6 3 8" xfId="32182" xr:uid="{AC1E76F8-9C19-4DE8-A60D-10DBB7A95458}"/>
    <cellStyle name="Normal 12 3 5 6 3_FY15" xfId="32183" xr:uid="{B4E2D74E-753C-4236-825C-C949D8734F7C}"/>
    <cellStyle name="Normal 12 3 5 6 4" xfId="32184" xr:uid="{473EA7F4-A7D6-44FB-900B-A67EAEA1C4A9}"/>
    <cellStyle name="Normal 12 3 5 6 4 2" xfId="32185" xr:uid="{35DDB45D-1FD4-45FE-B952-3D673B958AA8}"/>
    <cellStyle name="Normal 12 3 5 6 5" xfId="32186" xr:uid="{89D3F697-8CA2-425D-8D2A-44038E16FE84}"/>
    <cellStyle name="Normal 12 3 5 6 5 2" xfId="32187" xr:uid="{042D33AD-32DE-4ECC-B2FA-01DA720B4CAA}"/>
    <cellStyle name="Normal 12 3 5 6 6" xfId="32188" xr:uid="{C06BC919-4DF0-4C65-A143-6E8EB28FD8C4}"/>
    <cellStyle name="Normal 12 3 5 6 6 2" xfId="32189" xr:uid="{A17263BC-7FA0-4844-9531-EEB69E30F3A5}"/>
    <cellStyle name="Normal 12 3 5 6 7" xfId="32190" xr:uid="{610BCCF1-B588-4767-8140-F1983654D461}"/>
    <cellStyle name="Normal 12 3 5 6 7 2" xfId="32191" xr:uid="{B7F250D1-F5F4-466B-AB03-38FDC9BF527B}"/>
    <cellStyle name="Normal 12 3 5 6 8" xfId="32192" xr:uid="{78CBFDE4-7634-40C1-AF04-C423501F68D6}"/>
    <cellStyle name="Normal 12 3 5 6 8 2" xfId="32193" xr:uid="{FAA620CE-4CE9-4941-9706-3C069CB625AB}"/>
    <cellStyle name="Normal 12 3 5 6 9" xfId="32194" xr:uid="{0BD85652-622E-4941-A3CA-9A416E140958}"/>
    <cellStyle name="Normal 12 3 5 6 9 2" xfId="32195" xr:uid="{9F501066-F8FC-49FE-8029-93100E0FC801}"/>
    <cellStyle name="Normal 12 3 5 6_AAUP CBI Calc" xfId="32196" xr:uid="{81CAAB8B-013E-44EC-8BF7-97963AB1F293}"/>
    <cellStyle name="Normal 12 3 5 7" xfId="32197" xr:uid="{501DB4E7-E14C-47BA-A550-2511F4DEED5C}"/>
    <cellStyle name="Normal 12 3 5 7 10" xfId="32198" xr:uid="{675403A2-2579-4C0C-9941-324376425F04}"/>
    <cellStyle name="Normal 12 3 5 7 2" xfId="32199" xr:uid="{BCEEE781-0B16-4BF1-B87B-2819231D0E35}"/>
    <cellStyle name="Normal 12 3 5 7 2 2" xfId="32200" xr:uid="{69F5E555-1854-49EE-81A0-03A15939E396}"/>
    <cellStyle name="Normal 12 3 5 7 2 2 2" xfId="32201" xr:uid="{BA80427A-9A11-41D4-87DC-04D128123F7E}"/>
    <cellStyle name="Normal 12 3 5 7 2 2 2 2" xfId="32202" xr:uid="{E973645B-E1E4-4221-8E0B-8161C0514386}"/>
    <cellStyle name="Normal 12 3 5 7 2 2 3" xfId="32203" xr:uid="{A01803B8-3E11-470E-AA33-C1B43C54481A}"/>
    <cellStyle name="Normal 12 3 5 7 2 2 3 2" xfId="32204" xr:uid="{E8694E51-E1AC-40C7-9419-A3C50143DAD1}"/>
    <cellStyle name="Normal 12 3 5 7 2 2 4" xfId="32205" xr:uid="{9D694DFD-163B-4C8B-926C-7D75B1870D84}"/>
    <cellStyle name="Normal 12 3 5 7 2 2 4 2" xfId="32206" xr:uid="{1F06638D-419A-4E97-BA98-31DA5416C57B}"/>
    <cellStyle name="Normal 12 3 5 7 2 2 5" xfId="32207" xr:uid="{EDB71F35-AA42-4278-BFEE-7678EAD304C6}"/>
    <cellStyle name="Normal 12 3 5 7 2 2 5 2" xfId="32208" xr:uid="{6B8098ED-EEF2-4E32-822B-11848A09A424}"/>
    <cellStyle name="Normal 12 3 5 7 2 2 6" xfId="32209" xr:uid="{B45D82BA-228B-4E44-83FE-89028BF97930}"/>
    <cellStyle name="Normal 12 3 5 7 2 2 6 2" xfId="32210" xr:uid="{45BCE22B-03DC-418F-8140-03E3D8C61442}"/>
    <cellStyle name="Normal 12 3 5 7 2 2 7" xfId="32211" xr:uid="{F4EE3CEA-FE19-423A-AD5F-5CCB5DC54654}"/>
    <cellStyle name="Normal 12 3 5 7 2 2 7 2" xfId="32212" xr:uid="{6E3F2635-A9D1-4561-A798-2C1670C66656}"/>
    <cellStyle name="Normal 12 3 5 7 2 2 8" xfId="32213" xr:uid="{3C82B263-2EC5-437B-A402-9A023A92B7A0}"/>
    <cellStyle name="Normal 12 3 5 7 2 2_FY15" xfId="32214" xr:uid="{1F5FA2D6-2062-435C-94E6-58BD241DCA14}"/>
    <cellStyle name="Normal 12 3 5 7 2 3" xfId="32215" xr:uid="{9A8D3FC5-B1DE-4652-9200-6EF56A332E4D}"/>
    <cellStyle name="Normal 12 3 5 7 2 3 2" xfId="32216" xr:uid="{16BB5553-3AE9-4734-8637-2915D470A6C5}"/>
    <cellStyle name="Normal 12 3 5 7 2 4" xfId="32217" xr:uid="{F57677D4-ADF0-49EC-9A7C-D15E80973B4F}"/>
    <cellStyle name="Normal 12 3 5 7 2 4 2" xfId="32218" xr:uid="{2FBE3F0D-8DB2-4AA1-A5BC-FADDE66FB6F3}"/>
    <cellStyle name="Normal 12 3 5 7 2 5" xfId="32219" xr:uid="{6E28A046-91FA-4E5A-B261-CC13BC2A29B0}"/>
    <cellStyle name="Normal 12 3 5 7 2 5 2" xfId="32220" xr:uid="{53D9032A-AA22-4BFD-AADF-8C53F0384E9B}"/>
    <cellStyle name="Normal 12 3 5 7 2 6" xfId="32221" xr:uid="{849686FC-290A-4AB1-8F07-F07CED2D6A2F}"/>
    <cellStyle name="Normal 12 3 5 7 2 6 2" xfId="32222" xr:uid="{B7684BB7-941D-453E-8193-98FE859B22E2}"/>
    <cellStyle name="Normal 12 3 5 7 2 7" xfId="32223" xr:uid="{14B31920-772D-4E5A-B416-A69B52C1EAE9}"/>
    <cellStyle name="Normal 12 3 5 7 2 7 2" xfId="32224" xr:uid="{1CFB4061-B2A1-47DA-A4DB-6475072E1404}"/>
    <cellStyle name="Normal 12 3 5 7 2 8" xfId="32225" xr:uid="{DB43EE02-D249-4B87-B2B9-4A555500B88C}"/>
    <cellStyle name="Normal 12 3 5 7 2 8 2" xfId="32226" xr:uid="{618A89D2-7804-441B-9C3B-1E859C2EBA2E}"/>
    <cellStyle name="Normal 12 3 5 7 2 9" xfId="32227" xr:uid="{7B03C8E2-F41C-4E94-97AF-048F1EFB3B0A}"/>
    <cellStyle name="Normal 12 3 5 7 2_FY15" xfId="32228" xr:uid="{4582AC11-4EE6-4557-98D7-1221BD8E7050}"/>
    <cellStyle name="Normal 12 3 5 7 3" xfId="32229" xr:uid="{AFE3E2FB-C956-4902-AE95-F0C5620FAE3C}"/>
    <cellStyle name="Normal 12 3 5 7 3 2" xfId="32230" xr:uid="{AD9B5E01-C8DB-42E9-ACCB-314DAF648F1B}"/>
    <cellStyle name="Normal 12 3 5 7 3 2 2" xfId="32231" xr:uid="{865BBB5E-05F9-4400-8CAA-806DD5FA4CAF}"/>
    <cellStyle name="Normal 12 3 5 7 3 3" xfId="32232" xr:uid="{34F7101C-160D-41BC-B567-9FC0BF65AEAE}"/>
    <cellStyle name="Normal 12 3 5 7 3 3 2" xfId="32233" xr:uid="{4381B192-07F8-41B3-B140-7F52B469FB84}"/>
    <cellStyle name="Normal 12 3 5 7 3 4" xfId="32234" xr:uid="{97DBC663-74A9-4F3C-BB6A-8C88C360A430}"/>
    <cellStyle name="Normal 12 3 5 7 3 4 2" xfId="32235" xr:uid="{37E36897-2068-4C0F-B4B9-364709EC469E}"/>
    <cellStyle name="Normal 12 3 5 7 3 5" xfId="32236" xr:uid="{29F7DF71-7B37-4C74-AC69-5FC36289E0D6}"/>
    <cellStyle name="Normal 12 3 5 7 3 5 2" xfId="32237" xr:uid="{B81EECC8-9C46-4875-849B-D1A1EB9DAD86}"/>
    <cellStyle name="Normal 12 3 5 7 3 6" xfId="32238" xr:uid="{B02461A7-752A-482A-80B3-14E54F3EDD45}"/>
    <cellStyle name="Normal 12 3 5 7 3 6 2" xfId="32239" xr:uid="{E09DE1A2-8CCC-4B6F-B05B-5B5B543747BF}"/>
    <cellStyle name="Normal 12 3 5 7 3 7" xfId="32240" xr:uid="{EDB6F590-5C86-4452-A111-D1FA334EECFB}"/>
    <cellStyle name="Normal 12 3 5 7 3 7 2" xfId="32241" xr:uid="{BDF1F742-26D2-4D68-BCD1-48D254C54310}"/>
    <cellStyle name="Normal 12 3 5 7 3 8" xfId="32242" xr:uid="{8E63FB8C-A80F-47B7-A9EB-BAC19EDB4DB2}"/>
    <cellStyle name="Normal 12 3 5 7 3_FY15" xfId="32243" xr:uid="{C2627630-1DA5-43A1-88D0-D1332E87A940}"/>
    <cellStyle name="Normal 12 3 5 7 4" xfId="32244" xr:uid="{9D139531-4179-47B6-AE82-5205F3343CB8}"/>
    <cellStyle name="Normal 12 3 5 7 4 2" xfId="32245" xr:uid="{A449A3FC-D4A0-434D-A82A-0CFD17315ECD}"/>
    <cellStyle name="Normal 12 3 5 7 5" xfId="32246" xr:uid="{5158CD4E-E8FC-4FA3-96B4-32EC71035884}"/>
    <cellStyle name="Normal 12 3 5 7 5 2" xfId="32247" xr:uid="{E513FF30-B46A-49C0-B57C-CAE6C6FAA692}"/>
    <cellStyle name="Normal 12 3 5 7 6" xfId="32248" xr:uid="{CF25DC89-9902-420E-A4A3-417F7694CF8C}"/>
    <cellStyle name="Normal 12 3 5 7 6 2" xfId="32249" xr:uid="{79C3DF6E-9A15-4FD2-AF71-8DB04C9E86A1}"/>
    <cellStyle name="Normal 12 3 5 7 7" xfId="32250" xr:uid="{7E4F3199-A9D6-4CE8-80B7-D853F69623AC}"/>
    <cellStyle name="Normal 12 3 5 7 7 2" xfId="32251" xr:uid="{61D2726F-5A37-4BF7-854B-BFCB76705420}"/>
    <cellStyle name="Normal 12 3 5 7 8" xfId="32252" xr:uid="{E963ADBD-299D-4E51-8B6F-973D69798470}"/>
    <cellStyle name="Normal 12 3 5 7 8 2" xfId="32253" xr:uid="{1532AD9B-D0A5-4F32-A843-DA0F09FB18C1}"/>
    <cellStyle name="Normal 12 3 5 7 9" xfId="32254" xr:uid="{BBBB327F-34D5-49B1-8044-81E42EC645FF}"/>
    <cellStyle name="Normal 12 3 5 7 9 2" xfId="32255" xr:uid="{AD72A92C-A508-4BF2-8273-986F5F46FD33}"/>
    <cellStyle name="Normal 12 3 5 7_AAUP CBI Calc" xfId="32256" xr:uid="{A74FFBB9-35BC-40EB-9C6D-4A46C205C520}"/>
    <cellStyle name="Normal 12 3 5 8" xfId="32257" xr:uid="{45294F1C-3DF5-446E-B22B-4FF8AC31397C}"/>
    <cellStyle name="Normal 12 3 5 8 2" xfId="32258" xr:uid="{DEDF77FF-C0BE-4182-AEDF-81D5D7E29222}"/>
    <cellStyle name="Normal 12 3 5 8 2 2" xfId="32259" xr:uid="{FA74AA9E-4E4F-44E1-A42E-6FB760DD7DDF}"/>
    <cellStyle name="Normal 12 3 5 8 2 2 2" xfId="32260" xr:uid="{75B3A896-C7B4-4219-9BCD-0FE680184174}"/>
    <cellStyle name="Normal 12 3 5 8 2 3" xfId="32261" xr:uid="{3D8E993B-8FE4-44EF-B615-922133AC9350}"/>
    <cellStyle name="Normal 12 3 5 8 2 3 2" xfId="32262" xr:uid="{935104DD-A3FE-470A-A0DD-929F715ADB4C}"/>
    <cellStyle name="Normal 12 3 5 8 2 4" xfId="32263" xr:uid="{A740C718-D3DD-4A56-9C28-7AFED8AC3522}"/>
    <cellStyle name="Normal 12 3 5 8 2 4 2" xfId="32264" xr:uid="{451E9C1C-E53A-4021-89EA-C9611920EAE8}"/>
    <cellStyle name="Normal 12 3 5 8 2 5" xfId="32265" xr:uid="{3962AC3E-44B6-4EED-B2A9-072DF8519B13}"/>
    <cellStyle name="Normal 12 3 5 8 2 5 2" xfId="32266" xr:uid="{F7FEF8D1-00D7-42B2-80BC-9E971AC8AF4F}"/>
    <cellStyle name="Normal 12 3 5 8 2 6" xfId="32267" xr:uid="{5012E336-B918-431D-A09C-7B60CDC4DAAE}"/>
    <cellStyle name="Normal 12 3 5 8 2 6 2" xfId="32268" xr:uid="{5998BD5E-5D82-43E9-A113-0E141CF90CA3}"/>
    <cellStyle name="Normal 12 3 5 8 2 7" xfId="32269" xr:uid="{3F23ECA1-603E-4792-AE46-8D4EFE53ED08}"/>
    <cellStyle name="Normal 12 3 5 8 2 7 2" xfId="32270" xr:uid="{3B63CFA6-F6CC-4CAF-88A4-44C86C0C3D20}"/>
    <cellStyle name="Normal 12 3 5 8 2 8" xfId="32271" xr:uid="{EF8B76A9-4836-4EBC-ACD2-60FFD892576D}"/>
    <cellStyle name="Normal 12 3 5 8 2_FY15" xfId="32272" xr:uid="{D5BF1246-061F-4788-BBAB-9BCE4CA5440E}"/>
    <cellStyle name="Normal 12 3 5 8 3" xfId="32273" xr:uid="{404C5E26-8B9A-4B2F-9249-A8E6FF5D333E}"/>
    <cellStyle name="Normal 12 3 5 8 3 2" xfId="32274" xr:uid="{29E926F1-3491-4446-9538-296B7954C1A5}"/>
    <cellStyle name="Normal 12 3 5 8 4" xfId="32275" xr:uid="{51C10262-53AA-4619-A947-D5F3FECBF02F}"/>
    <cellStyle name="Normal 12 3 5 8 4 2" xfId="32276" xr:uid="{47138D88-9101-4046-A1F8-0E6DE7A4EF8B}"/>
    <cellStyle name="Normal 12 3 5 8 5" xfId="32277" xr:uid="{87A55D3D-EA50-4437-9FCA-6AFF676D308B}"/>
    <cellStyle name="Normal 12 3 5 8 5 2" xfId="32278" xr:uid="{1CE0D866-543F-4898-9729-3CCFD1CD3838}"/>
    <cellStyle name="Normal 12 3 5 8 6" xfId="32279" xr:uid="{EA917BF0-609E-4BEC-BDC8-6215033E0CA5}"/>
    <cellStyle name="Normal 12 3 5 8 6 2" xfId="32280" xr:uid="{E3629391-F24B-4D72-92D6-59297F9D7CEB}"/>
    <cellStyle name="Normal 12 3 5 8 7" xfId="32281" xr:uid="{3E23715C-C4A9-4677-9C56-62AC66AC3388}"/>
    <cellStyle name="Normal 12 3 5 8 7 2" xfId="32282" xr:uid="{9876505D-E88E-4E10-8D8A-8AB22F0FD5B8}"/>
    <cellStyle name="Normal 12 3 5 8 8" xfId="32283" xr:uid="{5A5B7438-9332-4DE0-ABAE-191BC9AC80F6}"/>
    <cellStyle name="Normal 12 3 5 8 8 2" xfId="32284" xr:uid="{3E5C8DE5-2F04-4EC0-AD09-5F3D9607D40F}"/>
    <cellStyle name="Normal 12 3 5 8 9" xfId="32285" xr:uid="{2424C235-0FD3-464B-B7FD-BCB0EBCC1747}"/>
    <cellStyle name="Normal 12 3 5 8_FY15" xfId="32286" xr:uid="{A382BA16-8455-4914-8BDA-C9AF29B30D04}"/>
    <cellStyle name="Normal 12 3 5 9" xfId="32287" xr:uid="{9BD65755-7EFB-48F5-9394-10F50D4C9368}"/>
    <cellStyle name="Normal 12 3 5 9 2" xfId="32288" xr:uid="{5820605A-F732-4DF9-8D86-9C1A426EAB89}"/>
    <cellStyle name="Normal 12 3 5 9 2 2" xfId="32289" xr:uid="{B3938390-D6DB-40FB-BE6A-FE0A86F892CC}"/>
    <cellStyle name="Normal 12 3 5 9 2 2 2" xfId="32290" xr:uid="{2E3D10D8-F919-488E-B658-00D50323A6B0}"/>
    <cellStyle name="Normal 12 3 5 9 2 3" xfId="32291" xr:uid="{A7C38972-A1E1-4370-BA83-061F7B903052}"/>
    <cellStyle name="Normal 12 3 5 9 2 3 2" xfId="32292" xr:uid="{AB1D5BB1-7FDF-48AF-B45D-C3AEDA1C64AF}"/>
    <cellStyle name="Normal 12 3 5 9 2 4" xfId="32293" xr:uid="{770E6460-ADED-4AB3-AD6C-31BE4DBD089D}"/>
    <cellStyle name="Normal 12 3 5 9 2 4 2" xfId="32294" xr:uid="{8EC67600-5BC5-412A-8756-1992916A3E9A}"/>
    <cellStyle name="Normal 12 3 5 9 2 5" xfId="32295" xr:uid="{742F575E-B8E8-4D3D-855C-F3FC8EECF7A4}"/>
    <cellStyle name="Normal 12 3 5 9 2 5 2" xfId="32296" xr:uid="{0F5AB2E0-42E7-4F6D-83B8-AFA9F450135F}"/>
    <cellStyle name="Normal 12 3 5 9 2 6" xfId="32297" xr:uid="{9A30082D-0715-441C-BACF-EB947B5833DA}"/>
    <cellStyle name="Normal 12 3 5 9 2 6 2" xfId="32298" xr:uid="{A94CAB1F-0989-4803-AAB4-1A08461ACEF4}"/>
    <cellStyle name="Normal 12 3 5 9 2 7" xfId="32299" xr:uid="{831355D8-A7DD-4C0A-ACEB-028B5B761D54}"/>
    <cellStyle name="Normal 12 3 5 9 2 7 2" xfId="32300" xr:uid="{D8AB435C-A66F-4DC0-BD26-D0705A6E2192}"/>
    <cellStyle name="Normal 12 3 5 9 2 8" xfId="32301" xr:uid="{8D94D003-13EA-43F4-906C-0C569CCCB61F}"/>
    <cellStyle name="Normal 12 3 5 9 2_FY15" xfId="32302" xr:uid="{47BE9692-F93A-45AA-AC50-24C363628A39}"/>
    <cellStyle name="Normal 12 3 5 9 3" xfId="32303" xr:uid="{D049BACF-8368-475A-A4E1-BCFDD392328E}"/>
    <cellStyle name="Normal 12 3 5 9 3 2" xfId="32304" xr:uid="{6F50DEE9-4546-423E-9544-EBF32CBC2FE6}"/>
    <cellStyle name="Normal 12 3 5 9 4" xfId="32305" xr:uid="{8C695B44-A94A-4A00-B1F7-11E75FE6A83B}"/>
    <cellStyle name="Normal 12 3 5 9 4 2" xfId="32306" xr:uid="{B1A5B12F-2E2E-454C-B1C4-41F3EE31919C}"/>
    <cellStyle name="Normal 12 3 5 9 5" xfId="32307" xr:uid="{24F976A7-DAB1-4206-AC39-2C996920032A}"/>
    <cellStyle name="Normal 12 3 5 9 5 2" xfId="32308" xr:uid="{2F2038E2-4290-4F32-BBBB-3A139E03AC1F}"/>
    <cellStyle name="Normal 12 3 5 9 6" xfId="32309" xr:uid="{5B7A4977-DE6E-4867-BD9E-C4F90CB8C518}"/>
    <cellStyle name="Normal 12 3 5 9 6 2" xfId="32310" xr:uid="{7EB2BA92-6701-4362-9686-D3504282454B}"/>
    <cellStyle name="Normal 12 3 5 9 7" xfId="32311" xr:uid="{DF95F772-7379-4D04-A1F7-5E8504DBE105}"/>
    <cellStyle name="Normal 12 3 5 9 7 2" xfId="32312" xr:uid="{ECEFA346-FE11-4D62-9436-484EC7260595}"/>
    <cellStyle name="Normal 12 3 5 9 8" xfId="32313" xr:uid="{A782E276-10F2-408A-83F2-032DF047DC83}"/>
    <cellStyle name="Normal 12 3 5 9 8 2" xfId="32314" xr:uid="{19F59B3F-4835-4649-8805-5DFE176328AE}"/>
    <cellStyle name="Normal 12 3 5 9 9" xfId="32315" xr:uid="{9A5D6A6E-962B-445C-B48D-48AEAD671DBA}"/>
    <cellStyle name="Normal 12 3 5 9_FY15" xfId="32316" xr:uid="{1EBF5BB2-D7E6-4050-8A1F-9645DD44C725}"/>
    <cellStyle name="Normal 12 3 5_AAUP CBI Calc" xfId="32317" xr:uid="{49C289E6-C4E2-4C5D-B89E-F8122AC2FAE7}"/>
    <cellStyle name="Normal 12 3 6" xfId="32318" xr:uid="{2F45F6EB-031E-480D-8805-17EFB74877F4}"/>
    <cellStyle name="Normal 12 3 6 10" xfId="32319" xr:uid="{08D82D67-FB60-40D6-8A88-AC12879895E2}"/>
    <cellStyle name="Normal 12 3 6 10 2" xfId="32320" xr:uid="{ED0EFC99-35AE-4A62-8E5C-8B434DA6CF2B}"/>
    <cellStyle name="Normal 12 3 6 11" xfId="32321" xr:uid="{A52F09B9-AE11-49DD-B6F8-6640ECE9212B}"/>
    <cellStyle name="Normal 12 3 6 11 2" xfId="32322" xr:uid="{88239C87-AA00-4002-B16E-49EDD5E13899}"/>
    <cellStyle name="Normal 12 3 6 12" xfId="32323" xr:uid="{0BF6EB5A-5A67-4CAE-8866-06A985459EE8}"/>
    <cellStyle name="Normal 12 3 6 12 2" xfId="32324" xr:uid="{3D0BEDC8-6965-4B8E-A56D-C5D697BFC9E4}"/>
    <cellStyle name="Normal 12 3 6 13" xfId="32325" xr:uid="{43562450-31E7-48AC-9CBB-BB1A3AB2CC12}"/>
    <cellStyle name="Normal 12 3 6 13 2" xfId="32326" xr:uid="{702A06A0-5846-41EA-8EFA-FC22B4062CEF}"/>
    <cellStyle name="Normal 12 3 6 14" xfId="32327" xr:uid="{69E9B7F5-2C82-4878-975C-AD3F621A27FD}"/>
    <cellStyle name="Normal 12 3 6 14 2" xfId="32328" xr:uid="{A81B4BC7-4E4B-43B8-9E6E-19095EA70445}"/>
    <cellStyle name="Normal 12 3 6 15" xfId="32329" xr:uid="{3043F10B-F87D-4240-873B-F09E4A4B2D42}"/>
    <cellStyle name="Normal 12 3 6 15 2" xfId="32330" xr:uid="{B98C19EB-7C7D-4D18-9D5F-90DB9DEAF96B}"/>
    <cellStyle name="Normal 12 3 6 16" xfId="32331" xr:uid="{2B6260B7-7D23-4BD2-9D86-D0F0A4409AD1}"/>
    <cellStyle name="Normal 12 3 6 2" xfId="32332" xr:uid="{6220B9E7-FB55-4878-A6D8-AF9C26E23B5C}"/>
    <cellStyle name="Normal 12 3 6 2 10" xfId="32333" xr:uid="{45EFA2EB-29E7-4A3D-ACB1-02620DAA5062}"/>
    <cellStyle name="Normal 12 3 6 2 10 2" xfId="32334" xr:uid="{E36F5145-C2A8-4E00-8CDA-368FF32D28AC}"/>
    <cellStyle name="Normal 12 3 6 2 11" xfId="32335" xr:uid="{0A48F44A-A459-4D61-95D7-19152A0C312A}"/>
    <cellStyle name="Normal 12 3 6 2 11 2" xfId="32336" xr:uid="{D43DAA45-D4B8-4098-9652-ADA4414445A5}"/>
    <cellStyle name="Normal 12 3 6 2 12" xfId="32337" xr:uid="{7CAF02AB-CC7E-46AF-A3FF-81F6547D9B5C}"/>
    <cellStyle name="Normal 12 3 6 2 2" xfId="32338" xr:uid="{A5734AA4-7324-43A2-A1BA-14BFD51BF6A1}"/>
    <cellStyle name="Normal 12 3 6 2 2 10" xfId="32339" xr:uid="{A1BAD486-62C1-4D92-B010-42D13B09DCB0}"/>
    <cellStyle name="Normal 12 3 6 2 2 2" xfId="32340" xr:uid="{50F272E1-AB98-47FB-941F-333CDDB9B176}"/>
    <cellStyle name="Normal 12 3 6 2 2 2 2" xfId="32341" xr:uid="{DFDD7CB2-CD58-49DA-8DFC-9BA9AC91C821}"/>
    <cellStyle name="Normal 12 3 6 2 2 2 2 2" xfId="32342" xr:uid="{1249C346-B3B1-493B-AFFE-215FB12DFCDB}"/>
    <cellStyle name="Normal 12 3 6 2 2 2 2 2 2" xfId="32343" xr:uid="{96C2707B-6FE4-418F-A6C7-9E19FDD6B4D3}"/>
    <cellStyle name="Normal 12 3 6 2 2 2 2 3" xfId="32344" xr:uid="{61323A8F-36FC-412F-9F54-15410832F688}"/>
    <cellStyle name="Normal 12 3 6 2 2 2 2 3 2" xfId="32345" xr:uid="{14447D9D-812F-4E77-9633-62D081189FCC}"/>
    <cellStyle name="Normal 12 3 6 2 2 2 2 4" xfId="32346" xr:uid="{9125EEF0-D320-4124-B75C-EA1A8B46E98D}"/>
    <cellStyle name="Normal 12 3 6 2 2 2 2 4 2" xfId="32347" xr:uid="{A34202B0-894E-475D-A509-A3E44BC66FB2}"/>
    <cellStyle name="Normal 12 3 6 2 2 2 2 5" xfId="32348" xr:uid="{69187372-503C-40AD-9808-94FAE0163658}"/>
    <cellStyle name="Normal 12 3 6 2 2 2 2 5 2" xfId="32349" xr:uid="{464169B5-000C-4F5C-A333-A747CBB5FAA0}"/>
    <cellStyle name="Normal 12 3 6 2 2 2 2 6" xfId="32350" xr:uid="{C708DB39-1C2E-448B-A7C7-6CF75B391D17}"/>
    <cellStyle name="Normal 12 3 6 2 2 2 2 6 2" xfId="32351" xr:uid="{989BE103-4087-4B78-B217-3C7A0AE1CDA7}"/>
    <cellStyle name="Normal 12 3 6 2 2 2 2 7" xfId="32352" xr:uid="{BB5F32EB-01BE-4D7D-9C57-64BAC8E3363B}"/>
    <cellStyle name="Normal 12 3 6 2 2 2 2 7 2" xfId="32353" xr:uid="{C2624D6B-9545-4C21-9BF5-86D359B6B088}"/>
    <cellStyle name="Normal 12 3 6 2 2 2 2 8" xfId="32354" xr:uid="{B8A45461-E139-4C66-B82B-C46DA19A4D16}"/>
    <cellStyle name="Normal 12 3 6 2 2 2 2_FY15" xfId="32355" xr:uid="{E4166BD9-C131-4C29-96F1-2AFDFE560F79}"/>
    <cellStyle name="Normal 12 3 6 2 2 2 3" xfId="32356" xr:uid="{61B565A7-A911-4B73-8CE6-0F8D1E040DDA}"/>
    <cellStyle name="Normal 12 3 6 2 2 2 3 2" xfId="32357" xr:uid="{E512D088-C256-4DD7-89D3-96D1069B07BD}"/>
    <cellStyle name="Normal 12 3 6 2 2 2 4" xfId="32358" xr:uid="{6DE71645-7F84-498C-AF1C-1FBE140BB4FD}"/>
    <cellStyle name="Normal 12 3 6 2 2 2 4 2" xfId="32359" xr:uid="{7FF123D4-E560-47EB-A3BF-10993BD26401}"/>
    <cellStyle name="Normal 12 3 6 2 2 2 5" xfId="32360" xr:uid="{A9690AD5-0572-4A4F-8B8C-913A9A38BDED}"/>
    <cellStyle name="Normal 12 3 6 2 2 2 5 2" xfId="32361" xr:uid="{83246540-CA1F-4F00-9A0B-186927A4FC27}"/>
    <cellStyle name="Normal 12 3 6 2 2 2 6" xfId="32362" xr:uid="{4259208F-9F0A-4B2F-87D4-69907FDC9C42}"/>
    <cellStyle name="Normal 12 3 6 2 2 2 6 2" xfId="32363" xr:uid="{FB6C7819-4385-4D9D-ABB9-672CC57AC0CB}"/>
    <cellStyle name="Normal 12 3 6 2 2 2 7" xfId="32364" xr:uid="{6BD9D803-A635-4052-B250-CC52C9FF0F13}"/>
    <cellStyle name="Normal 12 3 6 2 2 2 7 2" xfId="32365" xr:uid="{ACFB616E-423D-46FD-809F-B474DC64CBBC}"/>
    <cellStyle name="Normal 12 3 6 2 2 2 8" xfId="32366" xr:uid="{85626898-050C-4E6E-861B-B6D52060C3FB}"/>
    <cellStyle name="Normal 12 3 6 2 2 2 8 2" xfId="32367" xr:uid="{0F83E09B-8700-4DB0-ACDB-F2ED0FB41799}"/>
    <cellStyle name="Normal 12 3 6 2 2 2 9" xfId="32368" xr:uid="{89129C01-185B-4DDA-92D3-206B0A57C23E}"/>
    <cellStyle name="Normal 12 3 6 2 2 2_FY15" xfId="32369" xr:uid="{5DCC9A81-EC58-4E4A-B92A-9156ADC0ECF1}"/>
    <cellStyle name="Normal 12 3 6 2 2 3" xfId="32370" xr:uid="{CBCB2D45-4DC0-4577-B692-63DF7A10B4CC}"/>
    <cellStyle name="Normal 12 3 6 2 2 3 2" xfId="32371" xr:uid="{88663D78-7979-4AB7-8543-9B9B5689F31E}"/>
    <cellStyle name="Normal 12 3 6 2 2 3 2 2" xfId="32372" xr:uid="{D14B5959-921C-4CA2-A296-F50A26247F47}"/>
    <cellStyle name="Normal 12 3 6 2 2 3 3" xfId="32373" xr:uid="{B3CF66EB-1D49-446F-96BB-5124B51EBA05}"/>
    <cellStyle name="Normal 12 3 6 2 2 3 3 2" xfId="32374" xr:uid="{EC48B3F4-CA25-46FC-B936-1A06C293BE82}"/>
    <cellStyle name="Normal 12 3 6 2 2 3 4" xfId="32375" xr:uid="{509B3FB0-298D-4546-9333-4F0D3BEE6F88}"/>
    <cellStyle name="Normal 12 3 6 2 2 3 4 2" xfId="32376" xr:uid="{EA93B873-BF86-4991-8084-2B866A0C6F70}"/>
    <cellStyle name="Normal 12 3 6 2 2 3 5" xfId="32377" xr:uid="{7C6163FC-8D1C-47C7-9C0A-0AE157EC591A}"/>
    <cellStyle name="Normal 12 3 6 2 2 3 5 2" xfId="32378" xr:uid="{22A8C3EC-58FD-46C9-98C0-31FA4A19B404}"/>
    <cellStyle name="Normal 12 3 6 2 2 3 6" xfId="32379" xr:uid="{ACF8B4CC-2064-44D4-A08C-B2CAC835EE53}"/>
    <cellStyle name="Normal 12 3 6 2 2 3 6 2" xfId="32380" xr:uid="{E966C958-E98E-4C86-865D-C91A7EB4DDDA}"/>
    <cellStyle name="Normal 12 3 6 2 2 3 7" xfId="32381" xr:uid="{859AA242-0807-407B-BE84-E9170CB51189}"/>
    <cellStyle name="Normal 12 3 6 2 2 3 7 2" xfId="32382" xr:uid="{8D6B95B6-2D3B-480B-9562-E05E324317C0}"/>
    <cellStyle name="Normal 12 3 6 2 2 3 8" xfId="32383" xr:uid="{791863C6-9A0A-4EA7-B8E2-4E1BF0B996E2}"/>
    <cellStyle name="Normal 12 3 6 2 2 3_FY15" xfId="32384" xr:uid="{9A453C40-0CBA-4B70-867F-EC1C275F112A}"/>
    <cellStyle name="Normal 12 3 6 2 2 4" xfId="32385" xr:uid="{EAFAFFC6-6517-4B5D-A7E6-AEE246184ADD}"/>
    <cellStyle name="Normal 12 3 6 2 2 4 2" xfId="32386" xr:uid="{009C456B-5438-4701-839D-BA67BAB9F40A}"/>
    <cellStyle name="Normal 12 3 6 2 2 5" xfId="32387" xr:uid="{90C317D3-4663-497C-A95D-266B08233F49}"/>
    <cellStyle name="Normal 12 3 6 2 2 5 2" xfId="32388" xr:uid="{9FAA7298-D7A5-46BE-8F52-A2C55960AAF6}"/>
    <cellStyle name="Normal 12 3 6 2 2 6" xfId="32389" xr:uid="{90F0D8C0-6EB2-4EDE-B2E3-4B1FD870A0EC}"/>
    <cellStyle name="Normal 12 3 6 2 2 6 2" xfId="32390" xr:uid="{5E08082F-FB7C-4D49-859C-35987E058EA6}"/>
    <cellStyle name="Normal 12 3 6 2 2 7" xfId="32391" xr:uid="{55E8E857-29F4-41D8-A8E6-CF0212C96A05}"/>
    <cellStyle name="Normal 12 3 6 2 2 7 2" xfId="32392" xr:uid="{23E1B565-05F7-4663-B572-FDE2E7A1234F}"/>
    <cellStyle name="Normal 12 3 6 2 2 8" xfId="32393" xr:uid="{BFD9C315-3EDC-4953-9C79-DAAC5A24DFAA}"/>
    <cellStyle name="Normal 12 3 6 2 2 8 2" xfId="32394" xr:uid="{E89B49CB-5826-4A50-B8BD-F60E5EE33AF4}"/>
    <cellStyle name="Normal 12 3 6 2 2 9" xfId="32395" xr:uid="{3A399660-A287-4317-B720-0F07F3FC435A}"/>
    <cellStyle name="Normal 12 3 6 2 2 9 2" xfId="32396" xr:uid="{594957AC-456C-4A05-AC34-3883FF23222A}"/>
    <cellStyle name="Normal 12 3 6 2 2_AAUP CBI Calc" xfId="32397" xr:uid="{9277E927-5384-4971-B14B-71A9DCEA83E9}"/>
    <cellStyle name="Normal 12 3 6 2 3" xfId="32398" xr:uid="{2AA365E3-3A0C-4577-892F-DB0DCC118A9D}"/>
    <cellStyle name="Normal 12 3 6 2 3 2" xfId="32399" xr:uid="{1F7DF7FC-6657-479A-A034-C2071A2DD408}"/>
    <cellStyle name="Normal 12 3 6 2 3 2 2" xfId="32400" xr:uid="{E2E32AE9-C6E7-4E94-8C7F-84FD7AB4E24F}"/>
    <cellStyle name="Normal 12 3 6 2 3 2 2 2" xfId="32401" xr:uid="{9AC2093B-B987-4878-9C65-5C04619ED079}"/>
    <cellStyle name="Normal 12 3 6 2 3 2 3" xfId="32402" xr:uid="{9D3612D1-67A4-45E5-B511-2EDCE1CCD012}"/>
    <cellStyle name="Normal 12 3 6 2 3 2 3 2" xfId="32403" xr:uid="{ABFC403C-5FFD-428A-A80D-B00D945F73FF}"/>
    <cellStyle name="Normal 12 3 6 2 3 2 4" xfId="32404" xr:uid="{E03D67B1-81F7-4B78-8BBD-3FAC10CEC243}"/>
    <cellStyle name="Normal 12 3 6 2 3 2 4 2" xfId="32405" xr:uid="{FC9DEDF3-E5CF-453C-A496-9E2A97FA70BC}"/>
    <cellStyle name="Normal 12 3 6 2 3 2 5" xfId="32406" xr:uid="{74DF732A-F9B5-4962-95E4-FC4F3714F0D4}"/>
    <cellStyle name="Normal 12 3 6 2 3 2 5 2" xfId="32407" xr:uid="{9C34AB20-5918-4F34-BA18-941FE8B0D182}"/>
    <cellStyle name="Normal 12 3 6 2 3 2 6" xfId="32408" xr:uid="{A975DBC9-2E31-4AE1-B465-73D4828140A2}"/>
    <cellStyle name="Normal 12 3 6 2 3 2 6 2" xfId="32409" xr:uid="{641189A8-85E6-4479-8F60-EFDAB732E9D6}"/>
    <cellStyle name="Normal 12 3 6 2 3 2 7" xfId="32410" xr:uid="{BB07B2DC-543D-499E-807F-73504C199466}"/>
    <cellStyle name="Normal 12 3 6 2 3 2 7 2" xfId="32411" xr:uid="{B7E91C48-1DE3-4B41-A843-349D3A518300}"/>
    <cellStyle name="Normal 12 3 6 2 3 2 8" xfId="32412" xr:uid="{D0C61A25-F5C5-455D-8791-E6400B3B7F5A}"/>
    <cellStyle name="Normal 12 3 6 2 3 2_FY15" xfId="32413" xr:uid="{638C6FFF-8D5E-4541-8F0A-D7FA72B56376}"/>
    <cellStyle name="Normal 12 3 6 2 3 3" xfId="32414" xr:uid="{B070E69B-5775-49A4-9197-2EEB3822B3E1}"/>
    <cellStyle name="Normal 12 3 6 2 3 3 2" xfId="32415" xr:uid="{68C86450-1B86-4793-9979-ACC6DD79310C}"/>
    <cellStyle name="Normal 12 3 6 2 3 4" xfId="32416" xr:uid="{E2665EEC-F8B7-4716-9CD7-BD1580726401}"/>
    <cellStyle name="Normal 12 3 6 2 3 4 2" xfId="32417" xr:uid="{84358EF0-0034-4208-B47F-D187B15B7BEB}"/>
    <cellStyle name="Normal 12 3 6 2 3 5" xfId="32418" xr:uid="{C4F2E0E0-A4A6-4DA4-B4E2-7C823F33249C}"/>
    <cellStyle name="Normal 12 3 6 2 3 5 2" xfId="32419" xr:uid="{70746CC7-7D34-4515-B1ED-8A004FF51752}"/>
    <cellStyle name="Normal 12 3 6 2 3 6" xfId="32420" xr:uid="{ED38330A-254A-48D5-BC57-3E86A78CBDC9}"/>
    <cellStyle name="Normal 12 3 6 2 3 6 2" xfId="32421" xr:uid="{9A36C253-FF4F-47C3-9B7B-50903C90616F}"/>
    <cellStyle name="Normal 12 3 6 2 3 7" xfId="32422" xr:uid="{B0A1009C-1AF7-47E8-9AB2-AC6224DE9470}"/>
    <cellStyle name="Normal 12 3 6 2 3 7 2" xfId="32423" xr:uid="{9AD10A29-F62D-4A20-B6B1-30DF1B221C55}"/>
    <cellStyle name="Normal 12 3 6 2 3 8" xfId="32424" xr:uid="{EB06F950-F1D3-48CA-BC4B-B31C0BA4F366}"/>
    <cellStyle name="Normal 12 3 6 2 3 8 2" xfId="32425" xr:uid="{01F5DE7D-418D-4C22-8BD1-819C5682AB90}"/>
    <cellStyle name="Normal 12 3 6 2 3 9" xfId="32426" xr:uid="{325E7952-0DE3-441A-8749-4C201B5CAC25}"/>
    <cellStyle name="Normal 12 3 6 2 3_FY15" xfId="32427" xr:uid="{C228B9FD-8CF3-4422-884B-7437F6EF87EC}"/>
    <cellStyle name="Normal 12 3 6 2 4" xfId="32428" xr:uid="{3D2EE97E-98C4-4FF8-BE12-6C6D55696924}"/>
    <cellStyle name="Normal 12 3 6 2 4 2" xfId="32429" xr:uid="{D33E180D-3C11-4464-95B5-B592B988E234}"/>
    <cellStyle name="Normal 12 3 6 2 4 2 2" xfId="32430" xr:uid="{5F3E79CA-70A3-4A6A-B4D5-80E0A603655F}"/>
    <cellStyle name="Normal 12 3 6 2 4 2 2 2" xfId="32431" xr:uid="{D476A129-B033-4292-A9A0-980F3E491F43}"/>
    <cellStyle name="Normal 12 3 6 2 4 2 3" xfId="32432" xr:uid="{112C1A5C-EC24-4993-8605-3CF6E6EEACCE}"/>
    <cellStyle name="Normal 12 3 6 2 4 2 3 2" xfId="32433" xr:uid="{4601B4AE-E184-4075-9BF0-415DADF8C578}"/>
    <cellStyle name="Normal 12 3 6 2 4 2 4" xfId="32434" xr:uid="{1225CBD9-30D4-4897-9B62-341811088C03}"/>
    <cellStyle name="Normal 12 3 6 2 4 2 4 2" xfId="32435" xr:uid="{2351FBD6-CD80-4FAD-8A58-09D702B76DF2}"/>
    <cellStyle name="Normal 12 3 6 2 4 2 5" xfId="32436" xr:uid="{BF50D342-F234-4EED-8AC6-F82E3FE41D08}"/>
    <cellStyle name="Normal 12 3 6 2 4 2 5 2" xfId="32437" xr:uid="{228D2C79-7F10-4D25-AE21-305704E1AFF2}"/>
    <cellStyle name="Normal 12 3 6 2 4 2 6" xfId="32438" xr:uid="{18653EE3-AFF8-4977-AAA0-FFC75CCF2A89}"/>
    <cellStyle name="Normal 12 3 6 2 4 2 6 2" xfId="32439" xr:uid="{EA6A633D-6FE9-446A-ACAD-44225A3A53CB}"/>
    <cellStyle name="Normal 12 3 6 2 4 2 7" xfId="32440" xr:uid="{C651CECC-BD31-4CEE-8641-B9D1FA276E6B}"/>
    <cellStyle name="Normal 12 3 6 2 4 2 7 2" xfId="32441" xr:uid="{1EE4FBDF-2328-4DEA-B377-2EF8327A0B08}"/>
    <cellStyle name="Normal 12 3 6 2 4 2 8" xfId="32442" xr:uid="{A6725FCB-7BBE-4E9C-8E70-ED6B9AE7F0B4}"/>
    <cellStyle name="Normal 12 3 6 2 4 2_FY15" xfId="32443" xr:uid="{401CAF7A-AA9E-4EA7-A71B-97C51F60BD95}"/>
    <cellStyle name="Normal 12 3 6 2 4 3" xfId="32444" xr:uid="{045446FA-C394-4F3A-B5A7-A82102BB8447}"/>
    <cellStyle name="Normal 12 3 6 2 4 3 2" xfId="32445" xr:uid="{54CE0B89-B573-44A9-96F7-DEEDA12FA2D5}"/>
    <cellStyle name="Normal 12 3 6 2 4 4" xfId="32446" xr:uid="{E89D91FE-009F-4852-A74E-AB8241FAFEC0}"/>
    <cellStyle name="Normal 12 3 6 2 4 4 2" xfId="32447" xr:uid="{262BE962-41C1-4B62-BAD5-38F12C5CFB99}"/>
    <cellStyle name="Normal 12 3 6 2 4 5" xfId="32448" xr:uid="{0D76BECF-2D5A-4841-A8A5-13E0646DA867}"/>
    <cellStyle name="Normal 12 3 6 2 4 5 2" xfId="32449" xr:uid="{59539B81-9BDB-4802-930A-93DF64878ED7}"/>
    <cellStyle name="Normal 12 3 6 2 4 6" xfId="32450" xr:uid="{03B6B845-6F03-43C4-8250-F16F38B5D9D0}"/>
    <cellStyle name="Normal 12 3 6 2 4 6 2" xfId="32451" xr:uid="{A6C12361-2FA0-41E6-AB1B-A51E61E022A3}"/>
    <cellStyle name="Normal 12 3 6 2 4 7" xfId="32452" xr:uid="{C2B67F58-B2FA-4A5D-AF55-F027ED21FA62}"/>
    <cellStyle name="Normal 12 3 6 2 4 7 2" xfId="32453" xr:uid="{20344284-8685-41EA-BEFF-70FECDB4098B}"/>
    <cellStyle name="Normal 12 3 6 2 4 8" xfId="32454" xr:uid="{F5E74B6F-2D6A-4E70-A506-5260143D5816}"/>
    <cellStyle name="Normal 12 3 6 2 4 8 2" xfId="32455" xr:uid="{3005A855-7DA5-4119-BE80-59F941033A79}"/>
    <cellStyle name="Normal 12 3 6 2 4 9" xfId="32456" xr:uid="{01C9205D-4702-4C43-98FB-B174685873FB}"/>
    <cellStyle name="Normal 12 3 6 2 4_FY15" xfId="32457" xr:uid="{1ED781D7-58CD-40D0-8BA9-CE253D378D90}"/>
    <cellStyle name="Normal 12 3 6 2 5" xfId="32458" xr:uid="{0523D21C-9C0E-4CE4-A675-E9F7FF52727E}"/>
    <cellStyle name="Normal 12 3 6 2 5 2" xfId="32459" xr:uid="{698042EB-E1C2-43B9-92BA-2451E7CF2380}"/>
    <cellStyle name="Normal 12 3 6 2 5 2 2" xfId="32460" xr:uid="{8A825D65-8668-44FA-89E2-C0E58ECFEE1F}"/>
    <cellStyle name="Normal 12 3 6 2 5 3" xfId="32461" xr:uid="{C166D2CB-5506-4A4A-87A2-7AED81F82F06}"/>
    <cellStyle name="Normal 12 3 6 2 5 3 2" xfId="32462" xr:uid="{127371FC-AD5E-4327-B1A9-B16578B076E0}"/>
    <cellStyle name="Normal 12 3 6 2 5 4" xfId="32463" xr:uid="{D16C6040-B39F-46D3-ADC1-469585202F9E}"/>
    <cellStyle name="Normal 12 3 6 2 5 4 2" xfId="32464" xr:uid="{3F84A9FC-CACA-4552-92CF-ACD223959710}"/>
    <cellStyle name="Normal 12 3 6 2 5 5" xfId="32465" xr:uid="{DACB06A5-54F5-4A6C-A097-3C8CDB4D8235}"/>
    <cellStyle name="Normal 12 3 6 2 5 5 2" xfId="32466" xr:uid="{4A1A15E2-1DA0-43D5-9848-88CDDE987957}"/>
    <cellStyle name="Normal 12 3 6 2 5 6" xfId="32467" xr:uid="{EB6BDB51-4B90-4D40-9748-241FE8CB8043}"/>
    <cellStyle name="Normal 12 3 6 2 5 6 2" xfId="32468" xr:uid="{1C4A69CD-31C6-42B1-AE1F-361F6EF96E1D}"/>
    <cellStyle name="Normal 12 3 6 2 5 7" xfId="32469" xr:uid="{1DE58B62-1341-4EA6-A91B-A387F8F71A53}"/>
    <cellStyle name="Normal 12 3 6 2 5 7 2" xfId="32470" xr:uid="{5B1C2F47-5D28-4ED6-9479-7DCB64D01AF7}"/>
    <cellStyle name="Normal 12 3 6 2 5 8" xfId="32471" xr:uid="{B6324988-C337-4CBC-91B3-043F4D1639FE}"/>
    <cellStyle name="Normal 12 3 6 2 5_FY15" xfId="32472" xr:uid="{2A603B22-0B73-4944-82D4-AED8D8BE3020}"/>
    <cellStyle name="Normal 12 3 6 2 6" xfId="32473" xr:uid="{599B7EBD-527C-40DB-9760-7DBB0797AD9F}"/>
    <cellStyle name="Normal 12 3 6 2 6 2" xfId="32474" xr:uid="{B94EE9C3-AC4B-4342-9265-E06B70FCEA21}"/>
    <cellStyle name="Normal 12 3 6 2 7" xfId="32475" xr:uid="{2CD75A3A-5A12-42A6-A931-ABCA6C35E6A5}"/>
    <cellStyle name="Normal 12 3 6 2 7 2" xfId="32476" xr:uid="{C1E7BE3E-50A3-4CEA-8F59-3A1643E61262}"/>
    <cellStyle name="Normal 12 3 6 2 8" xfId="32477" xr:uid="{480672C7-AAD6-4381-A4FF-71F7283C606F}"/>
    <cellStyle name="Normal 12 3 6 2 8 2" xfId="32478" xr:uid="{45FF2685-EDD9-42CF-8A7E-EA3F8D63B8EE}"/>
    <cellStyle name="Normal 12 3 6 2 9" xfId="32479" xr:uid="{01348AB9-1C6F-4BCF-A5CE-542746971E82}"/>
    <cellStyle name="Normal 12 3 6 2 9 2" xfId="32480" xr:uid="{60A86958-B074-4494-B842-86B421B692E9}"/>
    <cellStyle name="Normal 12 3 6 2_AAUP CBI Calc" xfId="32481" xr:uid="{CAFA177D-6C12-4B0C-9273-1CC309046C7C}"/>
    <cellStyle name="Normal 12 3 6 3" xfId="32482" xr:uid="{9C9E4DF0-C86D-4548-9C36-65B93BF74EF2}"/>
    <cellStyle name="Normal 12 3 6 3 10" xfId="32483" xr:uid="{93037EB4-6275-4194-A6ED-D8AE299B1F8E}"/>
    <cellStyle name="Normal 12 3 6 3 2" xfId="32484" xr:uid="{EBE70534-F5D1-4A71-91EA-00E731C736DA}"/>
    <cellStyle name="Normal 12 3 6 3 2 2" xfId="32485" xr:uid="{BF9C5DDD-D02D-46AA-BE43-864C2A373030}"/>
    <cellStyle name="Normal 12 3 6 3 2 2 2" xfId="32486" xr:uid="{08361954-25E0-4934-B724-D4FC35E6392D}"/>
    <cellStyle name="Normal 12 3 6 3 2 2 2 2" xfId="32487" xr:uid="{19E049BD-558E-4F15-8871-12E31D317ED0}"/>
    <cellStyle name="Normal 12 3 6 3 2 2 3" xfId="32488" xr:uid="{961CF6D6-EDF2-4943-99B2-38B5A23188EC}"/>
    <cellStyle name="Normal 12 3 6 3 2 2 3 2" xfId="32489" xr:uid="{17EDFF0D-5F43-4298-964E-A5E78C5407C7}"/>
    <cellStyle name="Normal 12 3 6 3 2 2 4" xfId="32490" xr:uid="{6645A537-7672-40A3-BC78-ED9CD239494B}"/>
    <cellStyle name="Normal 12 3 6 3 2 2 4 2" xfId="32491" xr:uid="{59CEF166-1418-443D-8C60-081B6246CC13}"/>
    <cellStyle name="Normal 12 3 6 3 2 2 5" xfId="32492" xr:uid="{D2CE914B-C187-44EE-8920-C9661A8A4C55}"/>
    <cellStyle name="Normal 12 3 6 3 2 2 5 2" xfId="32493" xr:uid="{529FFE40-59BE-4331-B52F-B6BE87B267C6}"/>
    <cellStyle name="Normal 12 3 6 3 2 2 6" xfId="32494" xr:uid="{8C99797E-CA98-4619-A19F-28F25CD5A3F2}"/>
    <cellStyle name="Normal 12 3 6 3 2 2 6 2" xfId="32495" xr:uid="{C03F0C54-EBB8-43FB-BDBC-E9739EF99727}"/>
    <cellStyle name="Normal 12 3 6 3 2 2 7" xfId="32496" xr:uid="{FFB29DD2-2883-465E-8461-653ED38CBBCB}"/>
    <cellStyle name="Normal 12 3 6 3 2 2 7 2" xfId="32497" xr:uid="{9A38B9BD-899C-498A-A275-9FF0170BA16B}"/>
    <cellStyle name="Normal 12 3 6 3 2 2 8" xfId="32498" xr:uid="{EBECA590-184A-4F5E-80EE-01D48163ECCC}"/>
    <cellStyle name="Normal 12 3 6 3 2 2_FY15" xfId="32499" xr:uid="{0C618D1E-58F2-4666-9C75-842EFA23E883}"/>
    <cellStyle name="Normal 12 3 6 3 2 3" xfId="32500" xr:uid="{B0D0F007-21B4-44A7-9E16-7DAEC848A972}"/>
    <cellStyle name="Normal 12 3 6 3 2 3 2" xfId="32501" xr:uid="{F3154AC3-CC2B-4C49-92B7-F15D44A50A1C}"/>
    <cellStyle name="Normal 12 3 6 3 2 4" xfId="32502" xr:uid="{7EC42C54-4176-435C-8B49-CA6F4DEA9288}"/>
    <cellStyle name="Normal 12 3 6 3 2 4 2" xfId="32503" xr:uid="{C2E5584D-9F6C-4E74-87E9-3751A41F366F}"/>
    <cellStyle name="Normal 12 3 6 3 2 5" xfId="32504" xr:uid="{BFFDD740-16FE-41F8-8BEC-D4FA8908DD81}"/>
    <cellStyle name="Normal 12 3 6 3 2 5 2" xfId="32505" xr:uid="{0F6A039B-B284-4F4A-A153-C0D5AE35017C}"/>
    <cellStyle name="Normal 12 3 6 3 2 6" xfId="32506" xr:uid="{5AD412D8-2AB3-4FE1-BE49-874552B14BB1}"/>
    <cellStyle name="Normal 12 3 6 3 2 6 2" xfId="32507" xr:uid="{5BA4C42A-DE5D-4F55-B3C5-5D8A1A9595EA}"/>
    <cellStyle name="Normal 12 3 6 3 2 7" xfId="32508" xr:uid="{9E4C1785-DF61-4906-B907-58973FA6D0A8}"/>
    <cellStyle name="Normal 12 3 6 3 2 7 2" xfId="32509" xr:uid="{D93C5E79-FBF5-4BA3-8916-2567AA5C2C03}"/>
    <cellStyle name="Normal 12 3 6 3 2 8" xfId="32510" xr:uid="{91B4765C-D885-487A-810E-956F721B32ED}"/>
    <cellStyle name="Normal 12 3 6 3 2 8 2" xfId="32511" xr:uid="{D1F93F41-C29B-4D7F-A704-43A5A52B96DC}"/>
    <cellStyle name="Normal 12 3 6 3 2 9" xfId="32512" xr:uid="{0F6843F4-27B5-4F46-AD2B-9F38918D9CC1}"/>
    <cellStyle name="Normal 12 3 6 3 2_FY15" xfId="32513" xr:uid="{FBF69310-64F5-40BE-A6E9-034BD37BA6D2}"/>
    <cellStyle name="Normal 12 3 6 3 3" xfId="32514" xr:uid="{4C4F0D84-BC89-4678-BBA0-3D3F12AE98B0}"/>
    <cellStyle name="Normal 12 3 6 3 3 2" xfId="32515" xr:uid="{CF436D7C-8BA7-4FB7-B9FA-6D3B9FF6B15E}"/>
    <cellStyle name="Normal 12 3 6 3 3 2 2" xfId="32516" xr:uid="{962309E9-B3C6-4BA9-B2DC-076B125AA17C}"/>
    <cellStyle name="Normal 12 3 6 3 3 3" xfId="32517" xr:uid="{E04CA998-F254-4859-8F71-B43044651F5C}"/>
    <cellStyle name="Normal 12 3 6 3 3 3 2" xfId="32518" xr:uid="{49DA2D88-ADD0-4E51-AD89-DAC537E38B15}"/>
    <cellStyle name="Normal 12 3 6 3 3 4" xfId="32519" xr:uid="{37320F84-1923-41FF-8494-75954F2223F2}"/>
    <cellStyle name="Normal 12 3 6 3 3 4 2" xfId="32520" xr:uid="{9A87603B-F3CF-4A21-841B-3D42D0A1D557}"/>
    <cellStyle name="Normal 12 3 6 3 3 5" xfId="32521" xr:uid="{00910664-A487-4928-9781-BA52B8112CA5}"/>
    <cellStyle name="Normal 12 3 6 3 3 5 2" xfId="32522" xr:uid="{AF9AE70C-705B-4D96-B7EB-9946D91269CD}"/>
    <cellStyle name="Normal 12 3 6 3 3 6" xfId="32523" xr:uid="{FB6E9867-AE25-43E2-85E9-66E518FFC986}"/>
    <cellStyle name="Normal 12 3 6 3 3 6 2" xfId="32524" xr:uid="{1AFB95C6-2855-41C7-8DC2-F01C374B46A2}"/>
    <cellStyle name="Normal 12 3 6 3 3 7" xfId="32525" xr:uid="{9650172E-D771-47A6-B2DA-3C3ECF8F7A76}"/>
    <cellStyle name="Normal 12 3 6 3 3 7 2" xfId="32526" xr:uid="{347B85DB-4FB1-456A-A074-01F2177A538F}"/>
    <cellStyle name="Normal 12 3 6 3 3 8" xfId="32527" xr:uid="{F45C13FD-BE64-49DB-A165-5C7319A4ECCC}"/>
    <cellStyle name="Normal 12 3 6 3 3_FY15" xfId="32528" xr:uid="{E0CC7F17-FEC1-4E83-BCD4-32A9E35642F8}"/>
    <cellStyle name="Normal 12 3 6 3 4" xfId="32529" xr:uid="{0B05EFFB-15BC-4BB9-B838-CE7134896E11}"/>
    <cellStyle name="Normal 12 3 6 3 4 2" xfId="32530" xr:uid="{CEAD06CE-841B-4E80-AE58-886DCE59A4DB}"/>
    <cellStyle name="Normal 12 3 6 3 5" xfId="32531" xr:uid="{10F51E9D-6040-4D05-BE48-A80461FD18D7}"/>
    <cellStyle name="Normal 12 3 6 3 5 2" xfId="32532" xr:uid="{A33850C1-2EA0-4C4F-BAF2-BEBAD6A89394}"/>
    <cellStyle name="Normal 12 3 6 3 6" xfId="32533" xr:uid="{D48BBB86-FBBA-4369-AF66-920E10E5495F}"/>
    <cellStyle name="Normal 12 3 6 3 6 2" xfId="32534" xr:uid="{8366ED88-9D03-4EC0-997C-5D2353C0F634}"/>
    <cellStyle name="Normal 12 3 6 3 7" xfId="32535" xr:uid="{05B17DDA-49D1-4305-A472-B8B7EB763BDD}"/>
    <cellStyle name="Normal 12 3 6 3 7 2" xfId="32536" xr:uid="{E95FFFA0-34CB-4870-954D-EFD8F17B1771}"/>
    <cellStyle name="Normal 12 3 6 3 8" xfId="32537" xr:uid="{F159661E-80A8-488C-8083-740DF08E960D}"/>
    <cellStyle name="Normal 12 3 6 3 8 2" xfId="32538" xr:uid="{5D9D2B98-75C3-449C-BD19-DF07FE88BED2}"/>
    <cellStyle name="Normal 12 3 6 3 9" xfId="32539" xr:uid="{6C247041-D42C-43D9-929F-3BE1375FD20B}"/>
    <cellStyle name="Normal 12 3 6 3 9 2" xfId="32540" xr:uid="{68F502EA-A22C-4AD2-9F36-5B34AD2B3ED6}"/>
    <cellStyle name="Normal 12 3 6 3_AAUP CBI Calc" xfId="32541" xr:uid="{2C195C6F-0E6C-4D2E-87C7-521DE72402FD}"/>
    <cellStyle name="Normal 12 3 6 4" xfId="32542" xr:uid="{8FBD89CD-FE58-41B2-8909-B168AFA0CC2E}"/>
    <cellStyle name="Normal 12 3 6 4 10" xfId="32543" xr:uid="{87B563E4-AEF0-4257-881A-8A18378D42A0}"/>
    <cellStyle name="Normal 12 3 6 4 2" xfId="32544" xr:uid="{47643B96-0BF9-46C4-8DEF-FFC06F933DEE}"/>
    <cellStyle name="Normal 12 3 6 4 2 2" xfId="32545" xr:uid="{CF07372E-3DB3-45E2-B397-BAF1389733DE}"/>
    <cellStyle name="Normal 12 3 6 4 2 2 2" xfId="32546" xr:uid="{C108AC45-1D94-4CB0-8537-06965496BEF0}"/>
    <cellStyle name="Normal 12 3 6 4 2 2 2 2" xfId="32547" xr:uid="{3E94E5B6-F747-4AC0-B5F6-A9D798C3CE25}"/>
    <cellStyle name="Normal 12 3 6 4 2 2 3" xfId="32548" xr:uid="{3EBEE341-4EA3-48B1-8209-9FF4BA688A0A}"/>
    <cellStyle name="Normal 12 3 6 4 2 2 3 2" xfId="32549" xr:uid="{7C74D7DE-8323-411D-A199-E30FA48F5972}"/>
    <cellStyle name="Normal 12 3 6 4 2 2 4" xfId="32550" xr:uid="{4FCAEE1D-9326-416C-98F5-AF19BBE86A82}"/>
    <cellStyle name="Normal 12 3 6 4 2 2 4 2" xfId="32551" xr:uid="{849ECB6C-D593-4BA3-A7C6-BBD720E97071}"/>
    <cellStyle name="Normal 12 3 6 4 2 2 5" xfId="32552" xr:uid="{21A378B9-DBC7-45CF-A0C0-8010FDA89EA9}"/>
    <cellStyle name="Normal 12 3 6 4 2 2 5 2" xfId="32553" xr:uid="{D0BDB440-804B-4971-81CF-3DD21A45D35A}"/>
    <cellStyle name="Normal 12 3 6 4 2 2 6" xfId="32554" xr:uid="{E280F3C4-D554-4D09-90D0-D839DB123C74}"/>
    <cellStyle name="Normal 12 3 6 4 2 2 6 2" xfId="32555" xr:uid="{86AD2E51-C01B-4AA9-8260-D8D4CA89C06D}"/>
    <cellStyle name="Normal 12 3 6 4 2 2 7" xfId="32556" xr:uid="{95500C2B-C761-4AB9-BDAC-BD2CCC0A4B32}"/>
    <cellStyle name="Normal 12 3 6 4 2 2 7 2" xfId="32557" xr:uid="{BF5645FC-3889-4DD7-BE02-4C4A4FFF5942}"/>
    <cellStyle name="Normal 12 3 6 4 2 2 8" xfId="32558" xr:uid="{5D65BD01-2A91-4C95-9789-81D50BFA0152}"/>
    <cellStyle name="Normal 12 3 6 4 2 2_FY15" xfId="32559" xr:uid="{4C476F0C-7714-43D6-828E-C323001D532E}"/>
    <cellStyle name="Normal 12 3 6 4 2 3" xfId="32560" xr:uid="{DB3428E5-5E93-4FDE-A846-5F1ABDF7A071}"/>
    <cellStyle name="Normal 12 3 6 4 2 3 2" xfId="32561" xr:uid="{B57A2693-9A83-4A3E-83D6-39999684AB9C}"/>
    <cellStyle name="Normal 12 3 6 4 2 4" xfId="32562" xr:uid="{89FD9818-DBEA-4826-BE6A-78C51B9B6C57}"/>
    <cellStyle name="Normal 12 3 6 4 2 4 2" xfId="32563" xr:uid="{C44946BF-88DB-4D0F-936E-4B9592098C81}"/>
    <cellStyle name="Normal 12 3 6 4 2 5" xfId="32564" xr:uid="{37E5DDEB-AFDC-4C5C-8CE8-782DD7691FDC}"/>
    <cellStyle name="Normal 12 3 6 4 2 5 2" xfId="32565" xr:uid="{F9BEEEF7-A210-424D-A8AD-5A496115C190}"/>
    <cellStyle name="Normal 12 3 6 4 2 6" xfId="32566" xr:uid="{BE2296A9-05DF-47F2-9DC8-CCD9C2DF9B79}"/>
    <cellStyle name="Normal 12 3 6 4 2 6 2" xfId="32567" xr:uid="{B0A0755F-082F-4BF0-9DDB-6FE8EEE3EC5F}"/>
    <cellStyle name="Normal 12 3 6 4 2 7" xfId="32568" xr:uid="{F01CFFA7-45B6-40A7-A185-2FE31979A49B}"/>
    <cellStyle name="Normal 12 3 6 4 2 7 2" xfId="32569" xr:uid="{D3FEB85F-5A46-4C2E-A8DA-93C029E5DB36}"/>
    <cellStyle name="Normal 12 3 6 4 2 8" xfId="32570" xr:uid="{C2E3E451-9441-450D-BCEB-CEAC2F24209A}"/>
    <cellStyle name="Normal 12 3 6 4 2 8 2" xfId="32571" xr:uid="{5EBBDA5D-89F3-42A1-9990-8AE91032F4C2}"/>
    <cellStyle name="Normal 12 3 6 4 2 9" xfId="32572" xr:uid="{94364175-F0F0-481D-BD40-10723B1E886C}"/>
    <cellStyle name="Normal 12 3 6 4 2_FY15" xfId="32573" xr:uid="{8C197974-61AC-460D-BF5D-5A2325D8F009}"/>
    <cellStyle name="Normal 12 3 6 4 3" xfId="32574" xr:uid="{91534AAF-F8EF-41C6-9405-DA3139419C60}"/>
    <cellStyle name="Normal 12 3 6 4 3 2" xfId="32575" xr:uid="{118B2394-4BBB-4F6A-8504-496091C11C4D}"/>
    <cellStyle name="Normal 12 3 6 4 3 2 2" xfId="32576" xr:uid="{959EABBC-88FC-4B0E-BFD5-2090C66EC58F}"/>
    <cellStyle name="Normal 12 3 6 4 3 3" xfId="32577" xr:uid="{94199B89-6451-42FD-AFA1-7560A76A861E}"/>
    <cellStyle name="Normal 12 3 6 4 3 3 2" xfId="32578" xr:uid="{CAFFF864-6BC9-4E69-9CAA-16656B1EB7E4}"/>
    <cellStyle name="Normal 12 3 6 4 3 4" xfId="32579" xr:uid="{13B70DDA-7899-418C-941E-390B5B51C8F8}"/>
    <cellStyle name="Normal 12 3 6 4 3 4 2" xfId="32580" xr:uid="{D78F0508-A392-4B8D-AC0B-77A1EC2905FC}"/>
    <cellStyle name="Normal 12 3 6 4 3 5" xfId="32581" xr:uid="{BA6456BE-9A18-4E90-9731-5D81F5FD9C60}"/>
    <cellStyle name="Normal 12 3 6 4 3 5 2" xfId="32582" xr:uid="{1F7BB271-C993-48F2-B55B-1454E702E7B6}"/>
    <cellStyle name="Normal 12 3 6 4 3 6" xfId="32583" xr:uid="{7E1E45E7-982B-450A-B37D-F496CCDC286F}"/>
    <cellStyle name="Normal 12 3 6 4 3 6 2" xfId="32584" xr:uid="{8A195A24-0B3A-4DA4-8915-D99763FB0189}"/>
    <cellStyle name="Normal 12 3 6 4 3 7" xfId="32585" xr:uid="{56419729-D162-4C45-BFA3-A5D88DE66817}"/>
    <cellStyle name="Normal 12 3 6 4 3 7 2" xfId="32586" xr:uid="{2699439B-C45A-42DF-A8E6-DFAA817FFBF9}"/>
    <cellStyle name="Normal 12 3 6 4 3 8" xfId="32587" xr:uid="{045B6B15-CBBD-47C7-915D-6C5D3164B157}"/>
    <cellStyle name="Normal 12 3 6 4 3_FY15" xfId="32588" xr:uid="{006BAAE1-52B7-476B-8F20-0E9E328CB95C}"/>
    <cellStyle name="Normal 12 3 6 4 4" xfId="32589" xr:uid="{22010762-3656-4505-81CE-7D973C37E0C2}"/>
    <cellStyle name="Normal 12 3 6 4 4 2" xfId="32590" xr:uid="{9CF542C7-5C90-446E-88E7-EEFEE2D8D8B2}"/>
    <cellStyle name="Normal 12 3 6 4 5" xfId="32591" xr:uid="{9E81725D-DDF7-4229-A7E7-F1AF48C449AF}"/>
    <cellStyle name="Normal 12 3 6 4 5 2" xfId="32592" xr:uid="{6D38A49C-35FE-422E-825A-39C79F1838AD}"/>
    <cellStyle name="Normal 12 3 6 4 6" xfId="32593" xr:uid="{8DEA7B73-CC2C-4FBC-A130-4E01C2F0E3FE}"/>
    <cellStyle name="Normal 12 3 6 4 6 2" xfId="32594" xr:uid="{0B18E43D-44BD-4B5A-AB8B-85E99A7B2C2D}"/>
    <cellStyle name="Normal 12 3 6 4 7" xfId="32595" xr:uid="{09D1FBF7-8DCB-423C-9DEE-CD36BC49B8FA}"/>
    <cellStyle name="Normal 12 3 6 4 7 2" xfId="32596" xr:uid="{C2BD6CC6-D7CF-47A5-A578-C33C4C790A72}"/>
    <cellStyle name="Normal 12 3 6 4 8" xfId="32597" xr:uid="{3FB52A50-AC0C-41E6-8BE0-3E42FB7C8596}"/>
    <cellStyle name="Normal 12 3 6 4 8 2" xfId="32598" xr:uid="{AEA96857-F9B7-40B3-85EB-09B7FB4FDDEB}"/>
    <cellStyle name="Normal 12 3 6 4 9" xfId="32599" xr:uid="{5DBD2BC7-C6BF-4935-BC2C-05DC3523A885}"/>
    <cellStyle name="Normal 12 3 6 4 9 2" xfId="32600" xr:uid="{43FC5C38-69E4-4E26-9F77-EACBBDE6D2DF}"/>
    <cellStyle name="Normal 12 3 6 4_AAUP CBI Calc" xfId="32601" xr:uid="{1086623E-039E-4473-A49A-52345E81FC92}"/>
    <cellStyle name="Normal 12 3 6 5" xfId="32602" xr:uid="{6CB19B98-C444-4686-8A55-6E9F94E332DD}"/>
    <cellStyle name="Normal 12 3 6 5 10" xfId="32603" xr:uid="{949BE68A-4B90-4357-A601-8E6268305677}"/>
    <cellStyle name="Normal 12 3 6 5 2" xfId="32604" xr:uid="{6457DA02-80B1-44F1-846B-1CB0CD7D1E90}"/>
    <cellStyle name="Normal 12 3 6 5 2 2" xfId="32605" xr:uid="{DC4D8FAB-D1E7-4DFF-9315-5CEB3E309842}"/>
    <cellStyle name="Normal 12 3 6 5 2 2 2" xfId="32606" xr:uid="{7E004B83-A1C3-40B9-BFE0-3BA2062D3136}"/>
    <cellStyle name="Normal 12 3 6 5 2 2 2 2" xfId="32607" xr:uid="{4A500952-79D3-43DB-B312-35F0C9272CC5}"/>
    <cellStyle name="Normal 12 3 6 5 2 2 3" xfId="32608" xr:uid="{76030D97-EA72-4B0B-8923-EFACA5AC7811}"/>
    <cellStyle name="Normal 12 3 6 5 2 2 3 2" xfId="32609" xr:uid="{DD2322BD-8032-413F-B01D-FC28C8D4602D}"/>
    <cellStyle name="Normal 12 3 6 5 2 2 4" xfId="32610" xr:uid="{F98399BE-8769-4039-840D-79C9D2B5D265}"/>
    <cellStyle name="Normal 12 3 6 5 2 2 4 2" xfId="32611" xr:uid="{F0C94AD7-6170-4204-8589-ECA00D855F5E}"/>
    <cellStyle name="Normal 12 3 6 5 2 2 5" xfId="32612" xr:uid="{D80D7FBD-C258-4B9F-938C-B4CA26168B06}"/>
    <cellStyle name="Normal 12 3 6 5 2 2 5 2" xfId="32613" xr:uid="{11F505CF-0ABF-4685-940B-42C3A5152F53}"/>
    <cellStyle name="Normal 12 3 6 5 2 2 6" xfId="32614" xr:uid="{FDA2ABF2-370D-431E-8729-555360D85538}"/>
    <cellStyle name="Normal 12 3 6 5 2 2 6 2" xfId="32615" xr:uid="{668D2125-0C78-462F-B244-2D42771249C4}"/>
    <cellStyle name="Normal 12 3 6 5 2 2 7" xfId="32616" xr:uid="{90EDA7FB-5956-4057-AAA4-1AFB849945F2}"/>
    <cellStyle name="Normal 12 3 6 5 2 2 7 2" xfId="32617" xr:uid="{645E07A0-2D29-4E5B-BAA7-65BEFDC54B50}"/>
    <cellStyle name="Normal 12 3 6 5 2 2 8" xfId="32618" xr:uid="{469757F9-A8D8-43FD-B4C7-49173215A3F4}"/>
    <cellStyle name="Normal 12 3 6 5 2 2_FY15" xfId="32619" xr:uid="{74CB52C9-C869-40C0-8833-3EE15A0C22D6}"/>
    <cellStyle name="Normal 12 3 6 5 2 3" xfId="32620" xr:uid="{2267D944-C93B-4C13-B675-2743AC91CC4E}"/>
    <cellStyle name="Normal 12 3 6 5 2 3 2" xfId="32621" xr:uid="{802284FB-C1F9-460D-8EE1-232501708EA1}"/>
    <cellStyle name="Normal 12 3 6 5 2 4" xfId="32622" xr:uid="{C44A0058-2237-4CED-8B1C-F3B1332648C8}"/>
    <cellStyle name="Normal 12 3 6 5 2 4 2" xfId="32623" xr:uid="{76F04E63-7481-4C3F-836F-E6C3CC2E3556}"/>
    <cellStyle name="Normal 12 3 6 5 2 5" xfId="32624" xr:uid="{6FF43563-7480-4FA5-B6C1-B1C9EEF11825}"/>
    <cellStyle name="Normal 12 3 6 5 2 5 2" xfId="32625" xr:uid="{01C24387-9F0D-4F04-8F62-26D199807157}"/>
    <cellStyle name="Normal 12 3 6 5 2 6" xfId="32626" xr:uid="{160BF44E-C813-4EDC-931A-36328C1C12B1}"/>
    <cellStyle name="Normal 12 3 6 5 2 6 2" xfId="32627" xr:uid="{C4569578-4101-4454-B74B-DEAD7359B9E7}"/>
    <cellStyle name="Normal 12 3 6 5 2 7" xfId="32628" xr:uid="{C3B25B59-220D-435C-BC2B-4F2B8D458508}"/>
    <cellStyle name="Normal 12 3 6 5 2 7 2" xfId="32629" xr:uid="{4E13C4F5-B965-4484-8B7C-243D8B325940}"/>
    <cellStyle name="Normal 12 3 6 5 2 8" xfId="32630" xr:uid="{62C3D719-A3A2-4F8D-A2F2-761B5844C346}"/>
    <cellStyle name="Normal 12 3 6 5 2 8 2" xfId="32631" xr:uid="{2BE54741-F5B6-41AA-BE66-AA270E5AE3B6}"/>
    <cellStyle name="Normal 12 3 6 5 2 9" xfId="32632" xr:uid="{24115AE4-6D8F-436E-9EC1-FE4E219EE3D9}"/>
    <cellStyle name="Normal 12 3 6 5 2_FY15" xfId="32633" xr:uid="{46A92766-153A-4299-BFF8-918272C07D64}"/>
    <cellStyle name="Normal 12 3 6 5 3" xfId="32634" xr:uid="{C66C156E-04D3-4893-9C09-8616AD2C6023}"/>
    <cellStyle name="Normal 12 3 6 5 3 2" xfId="32635" xr:uid="{6BD2FC62-B195-4AF2-A0E5-064438122100}"/>
    <cellStyle name="Normal 12 3 6 5 3 2 2" xfId="32636" xr:uid="{753D7D02-2EDF-454C-89BA-8D1182704A74}"/>
    <cellStyle name="Normal 12 3 6 5 3 3" xfId="32637" xr:uid="{72757E44-1169-4BE0-86C7-0C98028FB3DD}"/>
    <cellStyle name="Normal 12 3 6 5 3 3 2" xfId="32638" xr:uid="{58CB9550-181E-4C29-85D4-6137A04520B7}"/>
    <cellStyle name="Normal 12 3 6 5 3 4" xfId="32639" xr:uid="{9C3D3934-D9BA-4300-9DDF-C1BC255CD4C8}"/>
    <cellStyle name="Normal 12 3 6 5 3 4 2" xfId="32640" xr:uid="{BC58A5E7-9011-4028-8610-E6927287479C}"/>
    <cellStyle name="Normal 12 3 6 5 3 5" xfId="32641" xr:uid="{7A5A719D-20F3-4B9C-85CC-5275D7958B70}"/>
    <cellStyle name="Normal 12 3 6 5 3 5 2" xfId="32642" xr:uid="{FDE4F68D-06DC-40EB-B73B-D7F4D105F8DA}"/>
    <cellStyle name="Normal 12 3 6 5 3 6" xfId="32643" xr:uid="{E067F26F-C9A3-42D7-9C09-D936C44F2298}"/>
    <cellStyle name="Normal 12 3 6 5 3 6 2" xfId="32644" xr:uid="{D0E61C9C-21C4-443E-A8FB-593A7C0D106C}"/>
    <cellStyle name="Normal 12 3 6 5 3 7" xfId="32645" xr:uid="{1D35456D-1FE6-4C81-871F-055122DD65E6}"/>
    <cellStyle name="Normal 12 3 6 5 3 7 2" xfId="32646" xr:uid="{8AB1C633-5D5C-47BD-AA0C-8BD04274974D}"/>
    <cellStyle name="Normal 12 3 6 5 3 8" xfId="32647" xr:uid="{9E6A5760-C990-4089-8FED-3C45A18C647A}"/>
    <cellStyle name="Normal 12 3 6 5 3_FY15" xfId="32648" xr:uid="{1B59D712-189A-490F-8DA0-405F641D4D96}"/>
    <cellStyle name="Normal 12 3 6 5 4" xfId="32649" xr:uid="{EBFA2018-EB77-40C2-943F-0C076D67EF7D}"/>
    <cellStyle name="Normal 12 3 6 5 4 2" xfId="32650" xr:uid="{91F0CE5A-620D-47D2-B2DB-A06CCC8876DA}"/>
    <cellStyle name="Normal 12 3 6 5 5" xfId="32651" xr:uid="{310BE6D8-3F7C-4B9C-A90F-75AD4135DC57}"/>
    <cellStyle name="Normal 12 3 6 5 5 2" xfId="32652" xr:uid="{D2687665-5165-43EF-B5DB-A658CE60CD6B}"/>
    <cellStyle name="Normal 12 3 6 5 6" xfId="32653" xr:uid="{0D2347A3-F1DF-4CC5-A3DC-D1CA500E365B}"/>
    <cellStyle name="Normal 12 3 6 5 6 2" xfId="32654" xr:uid="{CE5D0ED2-418A-4248-B565-CE74F455FC31}"/>
    <cellStyle name="Normal 12 3 6 5 7" xfId="32655" xr:uid="{860240D1-3BF1-4C54-8EE8-F9D943372BE3}"/>
    <cellStyle name="Normal 12 3 6 5 7 2" xfId="32656" xr:uid="{DF82F09F-0EB1-48D8-9819-84EC92AA79E7}"/>
    <cellStyle name="Normal 12 3 6 5 8" xfId="32657" xr:uid="{DC2E69E7-CA50-4C7B-AF4E-6BBD94A8E8EC}"/>
    <cellStyle name="Normal 12 3 6 5 8 2" xfId="32658" xr:uid="{950CDA28-C9DB-4DB2-ACA1-EECBF6F101BD}"/>
    <cellStyle name="Normal 12 3 6 5 9" xfId="32659" xr:uid="{D9B0B2CA-2AC1-44C9-BBD8-42068FA94524}"/>
    <cellStyle name="Normal 12 3 6 5 9 2" xfId="32660" xr:uid="{8DB50B85-F27C-4467-A849-5EDB6E0B5DC4}"/>
    <cellStyle name="Normal 12 3 6 5_AAUP CBI Calc" xfId="32661" xr:uid="{A6C2AC9D-8E37-4230-A3E0-337ADA65151E}"/>
    <cellStyle name="Normal 12 3 6 6" xfId="32662" xr:uid="{4B1FFB96-33DC-451A-AB74-AC172C82CAC6}"/>
    <cellStyle name="Normal 12 3 6 6 10" xfId="32663" xr:uid="{E407A113-FF7B-4980-8A9E-98579AD85659}"/>
    <cellStyle name="Normal 12 3 6 6 2" xfId="32664" xr:uid="{D3AB5D01-5DCB-46E1-9819-3A22D205FE5E}"/>
    <cellStyle name="Normal 12 3 6 6 2 2" xfId="32665" xr:uid="{2C75A70B-8B57-4135-8451-FE91BF90A837}"/>
    <cellStyle name="Normal 12 3 6 6 2 2 2" xfId="32666" xr:uid="{FB1923BB-987A-43A6-9957-CD1E66AAF10F}"/>
    <cellStyle name="Normal 12 3 6 6 2 2 2 2" xfId="32667" xr:uid="{A4FFFCB8-1E0F-4C2D-B075-16E93760616D}"/>
    <cellStyle name="Normal 12 3 6 6 2 2 3" xfId="32668" xr:uid="{C1AF7675-3019-4EBA-9AF7-5364F3396F3D}"/>
    <cellStyle name="Normal 12 3 6 6 2 2 3 2" xfId="32669" xr:uid="{AF694B8F-0BF4-4025-AA75-7F6E235E716A}"/>
    <cellStyle name="Normal 12 3 6 6 2 2 4" xfId="32670" xr:uid="{1CE9B65F-D2E2-4FE3-B893-1946EBE7981E}"/>
    <cellStyle name="Normal 12 3 6 6 2 2 4 2" xfId="32671" xr:uid="{92EF7AF7-6C0A-4C30-A08F-9B0041314FA9}"/>
    <cellStyle name="Normal 12 3 6 6 2 2 5" xfId="32672" xr:uid="{30124FAD-2EEA-43EE-8942-E0600FB84100}"/>
    <cellStyle name="Normal 12 3 6 6 2 2 5 2" xfId="32673" xr:uid="{29A16AB1-4A5A-4368-AFAC-8F3AE97CB072}"/>
    <cellStyle name="Normal 12 3 6 6 2 2 6" xfId="32674" xr:uid="{F130181A-CA74-400D-9A23-ED65A70C60EA}"/>
    <cellStyle name="Normal 12 3 6 6 2 2 6 2" xfId="32675" xr:uid="{F015F932-ECA4-4C09-B56F-A98C112450E6}"/>
    <cellStyle name="Normal 12 3 6 6 2 2 7" xfId="32676" xr:uid="{EA7D4B11-F923-42C2-9683-964C786E5BFE}"/>
    <cellStyle name="Normal 12 3 6 6 2 2 7 2" xfId="32677" xr:uid="{9F327E38-B29E-496D-AB17-1F7D991202C8}"/>
    <cellStyle name="Normal 12 3 6 6 2 2 8" xfId="32678" xr:uid="{FE25D8F6-AD3F-4084-98DD-D3D4C2EBF09A}"/>
    <cellStyle name="Normal 12 3 6 6 2 2_FY15" xfId="32679" xr:uid="{C90C81C4-D64F-475C-8A86-E678D3B16782}"/>
    <cellStyle name="Normal 12 3 6 6 2 3" xfId="32680" xr:uid="{8349817C-6F81-4DB3-AE1A-428D4F284CCD}"/>
    <cellStyle name="Normal 12 3 6 6 2 3 2" xfId="32681" xr:uid="{769B94E7-0036-4DF8-976D-8A42B8CE73A6}"/>
    <cellStyle name="Normal 12 3 6 6 2 4" xfId="32682" xr:uid="{9F5062BA-A96C-4AED-A212-502106C96C71}"/>
    <cellStyle name="Normal 12 3 6 6 2 4 2" xfId="32683" xr:uid="{625F8C64-FC7C-4CE5-B310-B01A357DA59B}"/>
    <cellStyle name="Normal 12 3 6 6 2 5" xfId="32684" xr:uid="{BC73C6DE-578A-4A84-95BB-F0B139A2108E}"/>
    <cellStyle name="Normal 12 3 6 6 2 5 2" xfId="32685" xr:uid="{54F98D56-571E-4658-9017-D3C53C38FCF9}"/>
    <cellStyle name="Normal 12 3 6 6 2 6" xfId="32686" xr:uid="{73430928-3DD1-4CD2-BEC1-85AC3695C0F0}"/>
    <cellStyle name="Normal 12 3 6 6 2 6 2" xfId="32687" xr:uid="{5B3B1D59-FD5A-454C-9508-24051D5B048C}"/>
    <cellStyle name="Normal 12 3 6 6 2 7" xfId="32688" xr:uid="{242A43BD-0C08-42C4-892D-05B81EEE30D1}"/>
    <cellStyle name="Normal 12 3 6 6 2 7 2" xfId="32689" xr:uid="{62140EA8-A99F-4B24-AB13-9F0EA619799E}"/>
    <cellStyle name="Normal 12 3 6 6 2 8" xfId="32690" xr:uid="{F8AF73DE-4279-4862-BFFB-364EC9D81E2E}"/>
    <cellStyle name="Normal 12 3 6 6 2 8 2" xfId="32691" xr:uid="{60D42486-5822-4E28-99E8-B9CA6F1E01B9}"/>
    <cellStyle name="Normal 12 3 6 6 2 9" xfId="32692" xr:uid="{ABB956BF-2149-4BD6-8268-10494A68A70E}"/>
    <cellStyle name="Normal 12 3 6 6 2_FY15" xfId="32693" xr:uid="{8DCFF8FD-2559-4081-80BA-47EED49E1D81}"/>
    <cellStyle name="Normal 12 3 6 6 3" xfId="32694" xr:uid="{2DB3EB2A-698B-4992-B096-5FDF0AB95397}"/>
    <cellStyle name="Normal 12 3 6 6 3 2" xfId="32695" xr:uid="{E5A1755D-8E1C-4244-89EA-D928C7DE8792}"/>
    <cellStyle name="Normal 12 3 6 6 3 2 2" xfId="32696" xr:uid="{0033D84F-C22D-45F5-BEBF-9C94961DC33C}"/>
    <cellStyle name="Normal 12 3 6 6 3 3" xfId="32697" xr:uid="{A7FB51F9-0B97-4645-83E5-1BFDB4D6E145}"/>
    <cellStyle name="Normal 12 3 6 6 3 3 2" xfId="32698" xr:uid="{0E42F5B3-9B8A-47C0-A691-D5CDC339F95C}"/>
    <cellStyle name="Normal 12 3 6 6 3 4" xfId="32699" xr:uid="{3C5314B3-A8BE-4A53-801A-CC4862818624}"/>
    <cellStyle name="Normal 12 3 6 6 3 4 2" xfId="32700" xr:uid="{24183555-12F6-4256-80C3-B96E75EF68AE}"/>
    <cellStyle name="Normal 12 3 6 6 3 5" xfId="32701" xr:uid="{3D89D44B-26B8-4430-AD6A-FCABAA4907C4}"/>
    <cellStyle name="Normal 12 3 6 6 3 5 2" xfId="32702" xr:uid="{508E8578-862C-452D-B810-96F3C0EEA409}"/>
    <cellStyle name="Normal 12 3 6 6 3 6" xfId="32703" xr:uid="{4C7B6658-7D47-43CC-8291-0948CB973A58}"/>
    <cellStyle name="Normal 12 3 6 6 3 6 2" xfId="32704" xr:uid="{B156B77D-7650-4016-A73E-407864B0BC5A}"/>
    <cellStyle name="Normal 12 3 6 6 3 7" xfId="32705" xr:uid="{96D4FA43-CD52-4CEB-BD8E-15882BCB7E71}"/>
    <cellStyle name="Normal 12 3 6 6 3 7 2" xfId="32706" xr:uid="{8C2D4C81-9D01-4296-9F19-972D05AB5C3D}"/>
    <cellStyle name="Normal 12 3 6 6 3 8" xfId="32707" xr:uid="{8D1C6D20-6FEA-4C74-BDA5-F31378D35119}"/>
    <cellStyle name="Normal 12 3 6 6 3_FY15" xfId="32708" xr:uid="{D7EEA0DA-BEA8-4D81-ABB7-A60F755CE056}"/>
    <cellStyle name="Normal 12 3 6 6 4" xfId="32709" xr:uid="{D3E6DFF7-0C54-421C-A046-312BE6536561}"/>
    <cellStyle name="Normal 12 3 6 6 4 2" xfId="32710" xr:uid="{0E3D4B86-F212-4065-B036-F8A940ADC6A2}"/>
    <cellStyle name="Normal 12 3 6 6 5" xfId="32711" xr:uid="{C5BEB733-D91D-4F2E-801B-C5867B23A352}"/>
    <cellStyle name="Normal 12 3 6 6 5 2" xfId="32712" xr:uid="{63367FC5-01D2-4747-831E-EC6A56C6A652}"/>
    <cellStyle name="Normal 12 3 6 6 6" xfId="32713" xr:uid="{30CAF76A-7FA8-4A03-B08E-34C39B065BB0}"/>
    <cellStyle name="Normal 12 3 6 6 6 2" xfId="32714" xr:uid="{33E4BF8A-C207-4F39-8EF4-8D701598290B}"/>
    <cellStyle name="Normal 12 3 6 6 7" xfId="32715" xr:uid="{62EF4612-EF2E-4AF2-8C06-4D04F91C8C6C}"/>
    <cellStyle name="Normal 12 3 6 6 7 2" xfId="32716" xr:uid="{7E3898EC-B88F-44EB-87C9-B4962FA984EB}"/>
    <cellStyle name="Normal 12 3 6 6 8" xfId="32717" xr:uid="{EB625BDF-EFCC-4F8D-A191-B54786AEACE2}"/>
    <cellStyle name="Normal 12 3 6 6 8 2" xfId="32718" xr:uid="{0B0AC983-460A-4B92-B89C-FE19885B42FB}"/>
    <cellStyle name="Normal 12 3 6 6 9" xfId="32719" xr:uid="{4E7002F0-D031-4FB9-A652-176390351B4F}"/>
    <cellStyle name="Normal 12 3 6 6 9 2" xfId="32720" xr:uid="{A8D3B6DA-008C-4382-9958-CB7DA41E6523}"/>
    <cellStyle name="Normal 12 3 6 6_AAUP CBI Calc" xfId="32721" xr:uid="{7787BA42-545E-4469-9F77-0F2E7092D549}"/>
    <cellStyle name="Normal 12 3 6 7" xfId="32722" xr:uid="{D2EDF10F-5DB1-4A9A-92D0-23E977B0491D}"/>
    <cellStyle name="Normal 12 3 6 7 2" xfId="32723" xr:uid="{35FD693A-3FC0-40DE-B09F-B2E72E4A7DEA}"/>
    <cellStyle name="Normal 12 3 6 7 2 2" xfId="32724" xr:uid="{E60359A0-205E-4626-AA74-51ACA3AE6AEF}"/>
    <cellStyle name="Normal 12 3 6 7 2 2 2" xfId="32725" xr:uid="{E9671AC1-01D0-4C18-BABC-8FCCED2F86C2}"/>
    <cellStyle name="Normal 12 3 6 7 2 3" xfId="32726" xr:uid="{B60D1793-FCED-4FEF-9B3C-75944B235B38}"/>
    <cellStyle name="Normal 12 3 6 7 2 3 2" xfId="32727" xr:uid="{26491FF5-1F2A-4C4E-9E67-3D4B08AFC1B4}"/>
    <cellStyle name="Normal 12 3 6 7 2 4" xfId="32728" xr:uid="{72ADE2BA-4AE5-4D88-90AC-E37680014445}"/>
    <cellStyle name="Normal 12 3 6 7 2 4 2" xfId="32729" xr:uid="{49518104-8CF7-4D09-8465-8BA34B268716}"/>
    <cellStyle name="Normal 12 3 6 7 2 5" xfId="32730" xr:uid="{B7FEDA2F-4C7C-4F86-B9FE-938157CE1199}"/>
    <cellStyle name="Normal 12 3 6 7 2 5 2" xfId="32731" xr:uid="{AA38E1F6-A9C3-4AC9-A55D-5D75086C43D0}"/>
    <cellStyle name="Normal 12 3 6 7 2 6" xfId="32732" xr:uid="{767CD2EB-EA34-4815-A337-3C2BFD7EBC3D}"/>
    <cellStyle name="Normal 12 3 6 7 2 6 2" xfId="32733" xr:uid="{4F33EB39-D2A7-4316-AF51-249E843F50BA}"/>
    <cellStyle name="Normal 12 3 6 7 2 7" xfId="32734" xr:uid="{19EB704F-740E-4EFC-933D-ABC3AE5104E2}"/>
    <cellStyle name="Normal 12 3 6 7 2 7 2" xfId="32735" xr:uid="{4D036282-8EE9-4FF4-B8FE-91C5B2EF114E}"/>
    <cellStyle name="Normal 12 3 6 7 2 8" xfId="32736" xr:uid="{7BC60547-33B9-4E1D-8ECE-0D2F53A0DA99}"/>
    <cellStyle name="Normal 12 3 6 7 2_FY15" xfId="32737" xr:uid="{8BA21185-DFF0-4471-938C-7006111ECC57}"/>
    <cellStyle name="Normal 12 3 6 7 3" xfId="32738" xr:uid="{3B3183EA-A254-4A49-B94F-AE25145A5DF8}"/>
    <cellStyle name="Normal 12 3 6 7 3 2" xfId="32739" xr:uid="{D160E651-02F2-4BEB-9C6D-6F98AFC840E8}"/>
    <cellStyle name="Normal 12 3 6 7 4" xfId="32740" xr:uid="{934A9E4A-1DD9-490B-90AC-4753071B66EF}"/>
    <cellStyle name="Normal 12 3 6 7 4 2" xfId="32741" xr:uid="{AE321842-377E-4A52-8CA2-4FF58740E359}"/>
    <cellStyle name="Normal 12 3 6 7 5" xfId="32742" xr:uid="{47B09662-A496-4318-89FD-4FFCBA671F06}"/>
    <cellStyle name="Normal 12 3 6 7 5 2" xfId="32743" xr:uid="{61E2811A-1177-45B5-9D2B-7BC35EEEB435}"/>
    <cellStyle name="Normal 12 3 6 7 6" xfId="32744" xr:uid="{DE2D289C-6037-484A-B019-1600353C771D}"/>
    <cellStyle name="Normal 12 3 6 7 6 2" xfId="32745" xr:uid="{1CA8C6EA-4BDD-437F-A3B1-F9D943F8260D}"/>
    <cellStyle name="Normal 12 3 6 7 7" xfId="32746" xr:uid="{669702FF-BBEC-4040-B24C-F4EB45C7A045}"/>
    <cellStyle name="Normal 12 3 6 7 7 2" xfId="32747" xr:uid="{BB6876EF-8A6C-41B8-B32C-4233C5D5EA93}"/>
    <cellStyle name="Normal 12 3 6 7 8" xfId="32748" xr:uid="{CE3A78F1-F974-45C1-8C19-4238E76CB30B}"/>
    <cellStyle name="Normal 12 3 6 7 8 2" xfId="32749" xr:uid="{3F233ECE-1AEC-4DED-BBC7-719527B4461E}"/>
    <cellStyle name="Normal 12 3 6 7 9" xfId="32750" xr:uid="{EA62345B-BA95-4EBA-AC30-99DCB1D3444E}"/>
    <cellStyle name="Normal 12 3 6 7_FY15" xfId="32751" xr:uid="{21935144-0478-461A-83BC-C7F1E4483AEB}"/>
    <cellStyle name="Normal 12 3 6 8" xfId="32752" xr:uid="{98452DB4-18F2-416D-B406-AE17DF1DFC29}"/>
    <cellStyle name="Normal 12 3 6 8 2" xfId="32753" xr:uid="{6EFEE942-A714-4736-9816-D69226E4673E}"/>
    <cellStyle name="Normal 12 3 6 8 2 2" xfId="32754" xr:uid="{08FBD069-8FCE-46B3-AE07-A107E57E8A27}"/>
    <cellStyle name="Normal 12 3 6 8 2 2 2" xfId="32755" xr:uid="{0BC84A62-5F84-435F-AF98-96A057ECC0D7}"/>
    <cellStyle name="Normal 12 3 6 8 2 3" xfId="32756" xr:uid="{1C24A9E1-7B01-48F6-A7FB-000641259DA3}"/>
    <cellStyle name="Normal 12 3 6 8 2 3 2" xfId="32757" xr:uid="{109910CB-CA06-4305-9D39-AF579F6A8B1D}"/>
    <cellStyle name="Normal 12 3 6 8 2 4" xfId="32758" xr:uid="{4867E4E2-0B70-4645-955C-212C03575862}"/>
    <cellStyle name="Normal 12 3 6 8 2 4 2" xfId="32759" xr:uid="{A59FB159-90C7-415C-BCF4-239CA5EFF809}"/>
    <cellStyle name="Normal 12 3 6 8 2 5" xfId="32760" xr:uid="{61A4C3FB-9545-4538-972C-2202DD2C386E}"/>
    <cellStyle name="Normal 12 3 6 8 2 5 2" xfId="32761" xr:uid="{EC7375DD-D666-4119-A53C-7FF29D06E371}"/>
    <cellStyle name="Normal 12 3 6 8 2 6" xfId="32762" xr:uid="{4002E668-2E00-4EE6-9705-A85E9F0010A5}"/>
    <cellStyle name="Normal 12 3 6 8 2 6 2" xfId="32763" xr:uid="{F5057D09-6ADA-47D3-9D57-BF88D4CF060A}"/>
    <cellStyle name="Normal 12 3 6 8 2 7" xfId="32764" xr:uid="{485F1BCD-042E-4F68-AACE-8EA4BC3053AC}"/>
    <cellStyle name="Normal 12 3 6 8 2 7 2" xfId="32765" xr:uid="{490A0738-4A41-4E7A-986B-2334D3AD33AF}"/>
    <cellStyle name="Normal 12 3 6 8 2 8" xfId="32766" xr:uid="{1C026B6E-4A87-46AC-80CF-5B496FEA3267}"/>
    <cellStyle name="Normal 12 3 6 8 2_FY15" xfId="32767" xr:uid="{8B9147AE-6ED8-43B2-910A-B6D289958964}"/>
    <cellStyle name="Normal 12 3 6 8 3" xfId="32768" xr:uid="{CF3DA13E-B056-423D-B5C5-8AAD72973D2B}"/>
    <cellStyle name="Normal 12 3 6 8 3 2" xfId="32769" xr:uid="{AE48C6AD-3775-4422-B6FE-3E1DC346367D}"/>
    <cellStyle name="Normal 12 3 6 8 4" xfId="32770" xr:uid="{AF6177D0-DAEE-4AD2-B5EF-0F667FBB1995}"/>
    <cellStyle name="Normal 12 3 6 8 4 2" xfId="32771" xr:uid="{3B912139-80DC-4623-B0BC-659843B0548E}"/>
    <cellStyle name="Normal 12 3 6 8 5" xfId="32772" xr:uid="{2A89A4CC-45BF-4133-9EAD-44AA661800A1}"/>
    <cellStyle name="Normal 12 3 6 8 5 2" xfId="32773" xr:uid="{4514CA7E-ABE2-4F79-B66C-DA140BE2BB1D}"/>
    <cellStyle name="Normal 12 3 6 8 6" xfId="32774" xr:uid="{20EE6C5C-978C-4ED1-9BBF-8CA7422B32B7}"/>
    <cellStyle name="Normal 12 3 6 8 6 2" xfId="32775" xr:uid="{7C4F0ACF-AEB7-41C8-A93A-3FF0266909E4}"/>
    <cellStyle name="Normal 12 3 6 8 7" xfId="32776" xr:uid="{45B88C1D-99B3-4EEE-B502-5EDD4250B900}"/>
    <cellStyle name="Normal 12 3 6 8 7 2" xfId="32777" xr:uid="{61861FD2-6701-480E-B5C1-4B2FFE242AC9}"/>
    <cellStyle name="Normal 12 3 6 8 8" xfId="32778" xr:uid="{48E30AD3-DBC9-4673-966A-163970DB3C79}"/>
    <cellStyle name="Normal 12 3 6 8 8 2" xfId="32779" xr:uid="{5F45CDD0-9D4E-4711-B04A-061056CAC6CA}"/>
    <cellStyle name="Normal 12 3 6 8 9" xfId="32780" xr:uid="{D0A2A3D3-DCC7-41C8-9636-5CE639209247}"/>
    <cellStyle name="Normal 12 3 6 8_FY15" xfId="32781" xr:uid="{24057BF6-4908-4F38-A97C-9E73E747FD50}"/>
    <cellStyle name="Normal 12 3 6 9" xfId="32782" xr:uid="{BB1E6B4F-F994-4138-A3EC-DB6B1596B5CB}"/>
    <cellStyle name="Normal 12 3 6 9 2" xfId="32783" xr:uid="{98049C47-3BCA-40DE-90AD-94D78D62F9A3}"/>
    <cellStyle name="Normal 12 3 6 9 2 2" xfId="32784" xr:uid="{4135BD80-9A67-4970-961F-6BE54F889629}"/>
    <cellStyle name="Normal 12 3 6 9 3" xfId="32785" xr:uid="{144D687B-3FDE-47B8-8182-E3D397563D91}"/>
    <cellStyle name="Normal 12 3 6 9 3 2" xfId="32786" xr:uid="{469C39C3-7637-4364-B076-535A1D528D6D}"/>
    <cellStyle name="Normal 12 3 6 9 4" xfId="32787" xr:uid="{C5DB9372-7A22-4BA5-AC5F-6384C5950E27}"/>
    <cellStyle name="Normal 12 3 6 9 4 2" xfId="32788" xr:uid="{8D8E0B2A-3753-4E8D-B24B-398444B26C93}"/>
    <cellStyle name="Normal 12 3 6 9 5" xfId="32789" xr:uid="{8D5EF2ED-32AB-41A5-8655-5C775E4A39B9}"/>
    <cellStyle name="Normal 12 3 6 9 5 2" xfId="32790" xr:uid="{86A649C1-73D6-498D-A2C9-312DB6391645}"/>
    <cellStyle name="Normal 12 3 6 9 6" xfId="32791" xr:uid="{3FAF8367-B1D6-40E6-8BAA-489CFAD45500}"/>
    <cellStyle name="Normal 12 3 6 9 6 2" xfId="32792" xr:uid="{9C6CD376-78F9-4BDB-9BBC-FB9317BFB530}"/>
    <cellStyle name="Normal 12 3 6 9 7" xfId="32793" xr:uid="{80CAA390-9A83-4F45-A272-AFEB1717CEE4}"/>
    <cellStyle name="Normal 12 3 6 9 7 2" xfId="32794" xr:uid="{043167E8-99F0-4036-A263-A60478A91A85}"/>
    <cellStyle name="Normal 12 3 6 9 8" xfId="32795" xr:uid="{836763E7-3D66-4F53-ABFC-B8B4578434B4}"/>
    <cellStyle name="Normal 12 3 6 9_FY15" xfId="32796" xr:uid="{1309FC37-C104-445C-94C4-3171B0A9CBC7}"/>
    <cellStyle name="Normal 12 3 6_AAUP CBI Calc" xfId="32797" xr:uid="{70C10C6D-345C-40B0-B79E-CFBA8D788215}"/>
    <cellStyle name="Normal 12 3 7" xfId="32798" xr:uid="{46E13B93-5614-4D6A-8D7C-AA3A1BB0C144}"/>
    <cellStyle name="Normal 12 3 7 10" xfId="32799" xr:uid="{10E518A0-0CC0-4342-BE63-A2B998308275}"/>
    <cellStyle name="Normal 12 3 7 10 2" xfId="32800" xr:uid="{DA5ACDF1-F84F-4587-9D9B-98D8884D4364}"/>
    <cellStyle name="Normal 12 3 7 11" xfId="32801" xr:uid="{F12F877D-C4F3-4FEF-8644-15489C2F31FC}"/>
    <cellStyle name="Normal 12 3 7 11 2" xfId="32802" xr:uid="{EC0F888F-2B05-44A4-8532-BE38F820576C}"/>
    <cellStyle name="Normal 12 3 7 12" xfId="32803" xr:uid="{6953ABD4-094C-4BDC-95A3-9701C8500703}"/>
    <cellStyle name="Normal 12 3 7 12 2" xfId="32804" xr:uid="{5C813467-086F-4015-B829-B3DA0AFA2A53}"/>
    <cellStyle name="Normal 12 3 7 13" xfId="32805" xr:uid="{5517845A-F80F-405D-96E7-DF3B514A0202}"/>
    <cellStyle name="Normal 12 3 7 13 2" xfId="32806" xr:uid="{1F6B9B62-07B3-42B2-B184-B637EE2DFF9E}"/>
    <cellStyle name="Normal 12 3 7 14" xfId="32807" xr:uid="{6D74FDE4-3DD6-4220-A902-8CD0B2AF1A96}"/>
    <cellStyle name="Normal 12 3 7 14 2" xfId="32808" xr:uid="{9DE72A6E-AF07-4781-AC32-C6C1B4E21AD7}"/>
    <cellStyle name="Normal 12 3 7 15" xfId="32809" xr:uid="{23B97FBB-8745-4DBD-ABAB-9D5EE1E46911}"/>
    <cellStyle name="Normal 12 3 7 15 2" xfId="32810" xr:uid="{481571BF-3F6B-43C0-95F2-4ED4DFD1C37F}"/>
    <cellStyle name="Normal 12 3 7 16" xfId="32811" xr:uid="{A2C06452-6F30-4685-99F6-5D98869A500C}"/>
    <cellStyle name="Normal 12 3 7 2" xfId="32812" xr:uid="{1BA3BA6A-BFD1-4148-8581-3F76AAF5B7B6}"/>
    <cellStyle name="Normal 12 3 7 2 10" xfId="32813" xr:uid="{9B487282-1A11-4268-82F6-52470257A6A2}"/>
    <cellStyle name="Normal 12 3 7 2 10 2" xfId="32814" xr:uid="{39CDCB2B-351A-4F11-989D-E1FE86633BC9}"/>
    <cellStyle name="Normal 12 3 7 2 11" xfId="32815" xr:uid="{CD29DCC4-4720-4CF7-B431-B187DFC4C68D}"/>
    <cellStyle name="Normal 12 3 7 2 11 2" xfId="32816" xr:uid="{89A652FA-B248-4EDE-932C-CDF8147AD817}"/>
    <cellStyle name="Normal 12 3 7 2 12" xfId="32817" xr:uid="{B6F04F4D-8A92-4EE4-A784-110753D47A2E}"/>
    <cellStyle name="Normal 12 3 7 2 2" xfId="32818" xr:uid="{545CEC4C-8F31-4622-B662-F41D01C98022}"/>
    <cellStyle name="Normal 12 3 7 2 2 10" xfId="32819" xr:uid="{16500CDA-4CDD-4A3C-A2E5-8FB88149DA81}"/>
    <cellStyle name="Normal 12 3 7 2 2 2" xfId="32820" xr:uid="{967A007F-5DBB-4C1D-BD97-8317783478FE}"/>
    <cellStyle name="Normal 12 3 7 2 2 2 2" xfId="32821" xr:uid="{0043D0B0-C9E6-4539-AFEA-947F7535D163}"/>
    <cellStyle name="Normal 12 3 7 2 2 2 2 2" xfId="32822" xr:uid="{69EBFC3B-8ADF-4A97-9BCC-5AA51621D781}"/>
    <cellStyle name="Normal 12 3 7 2 2 2 2 2 2" xfId="32823" xr:uid="{2E8BED7E-4E65-436C-A873-8CEFF7D8FBD9}"/>
    <cellStyle name="Normal 12 3 7 2 2 2 2 3" xfId="32824" xr:uid="{86DF05FA-9951-4010-9FAA-23B09ECDFBFC}"/>
    <cellStyle name="Normal 12 3 7 2 2 2 2 3 2" xfId="32825" xr:uid="{C3D0F2A6-9ACE-4397-95C5-A21381883B3B}"/>
    <cellStyle name="Normal 12 3 7 2 2 2 2 4" xfId="32826" xr:uid="{954783F6-7A5C-4049-A5F7-D969C36FB525}"/>
    <cellStyle name="Normal 12 3 7 2 2 2 2 4 2" xfId="32827" xr:uid="{86564640-CC16-4728-907E-258AF1DAAC2E}"/>
    <cellStyle name="Normal 12 3 7 2 2 2 2 5" xfId="32828" xr:uid="{FBF45804-1574-484C-A1D3-2C39E0319125}"/>
    <cellStyle name="Normal 12 3 7 2 2 2 2 5 2" xfId="32829" xr:uid="{36370508-5BB0-41BD-935B-0040B6292112}"/>
    <cellStyle name="Normal 12 3 7 2 2 2 2 6" xfId="32830" xr:uid="{387DB8CA-7BDE-4941-BFE6-1DDECE24CD2C}"/>
    <cellStyle name="Normal 12 3 7 2 2 2 2 6 2" xfId="32831" xr:uid="{5F347880-5E52-4C7A-A7FC-A010D1798FB9}"/>
    <cellStyle name="Normal 12 3 7 2 2 2 2 7" xfId="32832" xr:uid="{F9EE1221-1306-40EC-BAE4-961636E962A6}"/>
    <cellStyle name="Normal 12 3 7 2 2 2 2 7 2" xfId="32833" xr:uid="{243B7502-5083-4D75-8B0F-77EE2B1B6958}"/>
    <cellStyle name="Normal 12 3 7 2 2 2 2 8" xfId="32834" xr:uid="{520DCDD8-EF16-4773-897D-99847C1DF1BB}"/>
    <cellStyle name="Normal 12 3 7 2 2 2 2_FY15" xfId="32835" xr:uid="{FB7D0247-C401-425E-B6D8-0C4552C9F15E}"/>
    <cellStyle name="Normal 12 3 7 2 2 2 3" xfId="32836" xr:uid="{4D8BE888-B4B3-4980-971A-3502383937D9}"/>
    <cellStyle name="Normal 12 3 7 2 2 2 3 2" xfId="32837" xr:uid="{B74BE7F7-659A-4C60-879A-9F49B7750377}"/>
    <cellStyle name="Normal 12 3 7 2 2 2 4" xfId="32838" xr:uid="{A5DD3DD8-79B0-49AC-87BE-42BE4A9D927E}"/>
    <cellStyle name="Normal 12 3 7 2 2 2 4 2" xfId="32839" xr:uid="{72392B20-B2A3-42F7-B1FC-9E05AA7BFDE0}"/>
    <cellStyle name="Normal 12 3 7 2 2 2 5" xfId="32840" xr:uid="{2FC89DFF-55C0-4C3B-A265-B1341A251C7C}"/>
    <cellStyle name="Normal 12 3 7 2 2 2 5 2" xfId="32841" xr:uid="{2458470E-FF86-4267-B5C3-EEB177BEC79B}"/>
    <cellStyle name="Normal 12 3 7 2 2 2 6" xfId="32842" xr:uid="{2B07E166-9A18-472F-8D67-A02A2C944BD3}"/>
    <cellStyle name="Normal 12 3 7 2 2 2 6 2" xfId="32843" xr:uid="{DB571DB9-2B9A-4BAE-B70A-51ADA319136B}"/>
    <cellStyle name="Normal 12 3 7 2 2 2 7" xfId="32844" xr:uid="{455E4E90-A129-4FBC-B7BA-F50CBF1D8085}"/>
    <cellStyle name="Normal 12 3 7 2 2 2 7 2" xfId="32845" xr:uid="{13370C6E-8238-4198-802A-9218BA69261C}"/>
    <cellStyle name="Normal 12 3 7 2 2 2 8" xfId="32846" xr:uid="{D7186A39-06C0-4BD1-80ED-46AD85F2A876}"/>
    <cellStyle name="Normal 12 3 7 2 2 2 8 2" xfId="32847" xr:uid="{9F58798D-5ADB-41BC-BC84-6067A3FE1C3B}"/>
    <cellStyle name="Normal 12 3 7 2 2 2 9" xfId="32848" xr:uid="{25670306-9470-4428-B2B4-077B525121D6}"/>
    <cellStyle name="Normal 12 3 7 2 2 2_FY15" xfId="32849" xr:uid="{C4E5E367-8848-4F67-B526-BF28F034F9FD}"/>
    <cellStyle name="Normal 12 3 7 2 2 3" xfId="32850" xr:uid="{EAC79ABE-7094-4391-ACBA-5CC485FB363F}"/>
    <cellStyle name="Normal 12 3 7 2 2 3 2" xfId="32851" xr:uid="{015F2CA1-F76B-4EBC-9A35-6DFDDEC65856}"/>
    <cellStyle name="Normal 12 3 7 2 2 3 2 2" xfId="32852" xr:uid="{8604B40F-A287-4981-A265-1D1751BF2FD4}"/>
    <cellStyle name="Normal 12 3 7 2 2 3 3" xfId="32853" xr:uid="{C4761BD4-5C45-4D2B-80EB-C9FD634E9DF3}"/>
    <cellStyle name="Normal 12 3 7 2 2 3 3 2" xfId="32854" xr:uid="{D6AE9E17-7B10-4D77-8237-D9516369E869}"/>
    <cellStyle name="Normal 12 3 7 2 2 3 4" xfId="32855" xr:uid="{21B4FE03-9EE5-4E55-874C-CBBCC690C6F2}"/>
    <cellStyle name="Normal 12 3 7 2 2 3 4 2" xfId="32856" xr:uid="{9065DE86-6D46-4F41-8486-9D47AD6FEE57}"/>
    <cellStyle name="Normal 12 3 7 2 2 3 5" xfId="32857" xr:uid="{6B6F9863-A48A-4A38-8912-BE702DF5F83A}"/>
    <cellStyle name="Normal 12 3 7 2 2 3 5 2" xfId="32858" xr:uid="{BA8674F5-3F79-4FE1-AAA9-EC3E15623F2D}"/>
    <cellStyle name="Normal 12 3 7 2 2 3 6" xfId="32859" xr:uid="{5D324E7B-2E21-45B9-85C4-A5118DBB279C}"/>
    <cellStyle name="Normal 12 3 7 2 2 3 6 2" xfId="32860" xr:uid="{B144D81F-2907-4D5E-9438-7FB476938B0D}"/>
    <cellStyle name="Normal 12 3 7 2 2 3 7" xfId="32861" xr:uid="{00BA95F3-02B5-40CB-B1C5-63ABDFE3A3DC}"/>
    <cellStyle name="Normal 12 3 7 2 2 3 7 2" xfId="32862" xr:uid="{8D5F2E63-D3E9-48EC-AE31-ED4B9631D96A}"/>
    <cellStyle name="Normal 12 3 7 2 2 3 8" xfId="32863" xr:uid="{79492D98-6105-4BD2-AB2E-E731DC95BD5D}"/>
    <cellStyle name="Normal 12 3 7 2 2 3_FY15" xfId="32864" xr:uid="{8BA32ED1-1AF3-4F5D-BB4F-68D3696B06E9}"/>
    <cellStyle name="Normal 12 3 7 2 2 4" xfId="32865" xr:uid="{F042B3C4-AB0D-4D5E-9275-A074BDCBC9A2}"/>
    <cellStyle name="Normal 12 3 7 2 2 4 2" xfId="32866" xr:uid="{F4F66044-639F-4919-88A6-391B6CFE64AF}"/>
    <cellStyle name="Normal 12 3 7 2 2 5" xfId="32867" xr:uid="{65948F7D-5665-4C9C-BD77-5D2299E1570B}"/>
    <cellStyle name="Normal 12 3 7 2 2 5 2" xfId="32868" xr:uid="{83216403-0713-4D51-A2F1-D5B0C15B1A76}"/>
    <cellStyle name="Normal 12 3 7 2 2 6" xfId="32869" xr:uid="{269F95A4-1006-49B3-A184-4977FBAB276D}"/>
    <cellStyle name="Normal 12 3 7 2 2 6 2" xfId="32870" xr:uid="{DFB21546-8001-4E3A-B5A2-17F03F34E9EB}"/>
    <cellStyle name="Normal 12 3 7 2 2 7" xfId="32871" xr:uid="{834DFE73-F89C-4067-9DB3-CCA3231B1117}"/>
    <cellStyle name="Normal 12 3 7 2 2 7 2" xfId="32872" xr:uid="{5DFCE17B-D25E-4DA7-A095-4FCCD3A7DEB0}"/>
    <cellStyle name="Normal 12 3 7 2 2 8" xfId="32873" xr:uid="{500B6292-086A-49BC-8FBD-24F8F888F2E0}"/>
    <cellStyle name="Normal 12 3 7 2 2 8 2" xfId="32874" xr:uid="{F9F51C90-196A-4F87-9DBF-BD3208833060}"/>
    <cellStyle name="Normal 12 3 7 2 2 9" xfId="32875" xr:uid="{5107D26B-1DF8-4CF4-8B78-5E417CB4B645}"/>
    <cellStyle name="Normal 12 3 7 2 2 9 2" xfId="32876" xr:uid="{F980E115-EAA9-4CF8-B07F-2D515C0189ED}"/>
    <cellStyle name="Normal 12 3 7 2 2_AAUP CBI Calc" xfId="32877" xr:uid="{9B502CCD-1206-4F1D-9593-2F26EAAAE163}"/>
    <cellStyle name="Normal 12 3 7 2 3" xfId="32878" xr:uid="{A454CD03-AA16-427A-988F-DED538C04032}"/>
    <cellStyle name="Normal 12 3 7 2 3 2" xfId="32879" xr:uid="{0273F84A-DB6C-4288-93B4-2CF1B8D6EC9E}"/>
    <cellStyle name="Normal 12 3 7 2 3 2 2" xfId="32880" xr:uid="{4839BEA6-339F-45BB-B5EF-45F37ED7DDA6}"/>
    <cellStyle name="Normal 12 3 7 2 3 2 2 2" xfId="32881" xr:uid="{36D8BDA6-A70B-4950-A27F-E7D5EB9D7983}"/>
    <cellStyle name="Normal 12 3 7 2 3 2 3" xfId="32882" xr:uid="{C5EFC7FB-F636-42B5-A7E1-7AAF82306F79}"/>
    <cellStyle name="Normal 12 3 7 2 3 2 3 2" xfId="32883" xr:uid="{60961C86-6A47-485F-A2BB-B155C6C9A624}"/>
    <cellStyle name="Normal 12 3 7 2 3 2 4" xfId="32884" xr:uid="{80F1BB5E-ED7B-48CD-8529-2656F486264B}"/>
    <cellStyle name="Normal 12 3 7 2 3 2 4 2" xfId="32885" xr:uid="{C12D715D-7CB1-40EE-9B5A-921CC60EF450}"/>
    <cellStyle name="Normal 12 3 7 2 3 2 5" xfId="32886" xr:uid="{57729355-CEBB-4D2E-B502-8326A7D99A9E}"/>
    <cellStyle name="Normal 12 3 7 2 3 2 5 2" xfId="32887" xr:uid="{D0A1D099-DCFF-4EBF-871A-D73F0535D289}"/>
    <cellStyle name="Normal 12 3 7 2 3 2 6" xfId="32888" xr:uid="{8ADDBE2D-030A-49D6-9B77-8171547CF7EE}"/>
    <cellStyle name="Normal 12 3 7 2 3 2 6 2" xfId="32889" xr:uid="{90CB8949-39D9-49FF-BD65-06345B646F48}"/>
    <cellStyle name="Normal 12 3 7 2 3 2 7" xfId="32890" xr:uid="{AFC584A1-5BBE-48DE-A7F0-C98419B6173D}"/>
    <cellStyle name="Normal 12 3 7 2 3 2 7 2" xfId="32891" xr:uid="{565AD355-5E09-4F2C-8C80-1234079A2AF1}"/>
    <cellStyle name="Normal 12 3 7 2 3 2 8" xfId="32892" xr:uid="{E71A53A8-844A-450B-A333-2A9291E6F55F}"/>
    <cellStyle name="Normal 12 3 7 2 3 2_FY15" xfId="32893" xr:uid="{E98C1045-288C-47EC-ACF2-7BB0E88D9864}"/>
    <cellStyle name="Normal 12 3 7 2 3 3" xfId="32894" xr:uid="{0030FD0D-8C6F-404D-94CD-C4070C433C41}"/>
    <cellStyle name="Normal 12 3 7 2 3 3 2" xfId="32895" xr:uid="{D3F5D7C8-2681-4797-A9E4-A2425F7CC593}"/>
    <cellStyle name="Normal 12 3 7 2 3 4" xfId="32896" xr:uid="{2870569C-5DF3-4AE7-BF2A-F32B7ACF7B99}"/>
    <cellStyle name="Normal 12 3 7 2 3 4 2" xfId="32897" xr:uid="{2C80E900-D006-4F40-8044-6D8F2A1D5F39}"/>
    <cellStyle name="Normal 12 3 7 2 3 5" xfId="32898" xr:uid="{1F31C8CE-F34F-4854-A39C-DCDC62D36C7A}"/>
    <cellStyle name="Normal 12 3 7 2 3 5 2" xfId="32899" xr:uid="{072F8980-4478-4999-8454-6F33693884C1}"/>
    <cellStyle name="Normal 12 3 7 2 3 6" xfId="32900" xr:uid="{EE54A1E2-35B8-494B-AD3E-2A431E0EE69D}"/>
    <cellStyle name="Normal 12 3 7 2 3 6 2" xfId="32901" xr:uid="{A5A2A137-402A-4663-BD1D-54BC437FF961}"/>
    <cellStyle name="Normal 12 3 7 2 3 7" xfId="32902" xr:uid="{C2793599-12F0-4CE5-A155-E7FBA0AD21C2}"/>
    <cellStyle name="Normal 12 3 7 2 3 7 2" xfId="32903" xr:uid="{DE699CEC-15FE-4DBC-82B6-7315DB482A2E}"/>
    <cellStyle name="Normal 12 3 7 2 3 8" xfId="32904" xr:uid="{D28F38A5-FA33-43CE-A0CE-D24D25FBDA74}"/>
    <cellStyle name="Normal 12 3 7 2 3 8 2" xfId="32905" xr:uid="{DB2C3ABD-6E0F-4F21-9CD7-F621896FE831}"/>
    <cellStyle name="Normal 12 3 7 2 3 9" xfId="32906" xr:uid="{A6660948-0FEB-4252-82F3-264F931E0F66}"/>
    <cellStyle name="Normal 12 3 7 2 3_FY15" xfId="32907" xr:uid="{52535789-5601-4182-B675-D3CC4C294F06}"/>
    <cellStyle name="Normal 12 3 7 2 4" xfId="32908" xr:uid="{AA109085-D03D-4553-B2F1-89A369DAEE5F}"/>
    <cellStyle name="Normal 12 3 7 2 4 2" xfId="32909" xr:uid="{2C324C82-E313-4550-85FD-CD106914A34F}"/>
    <cellStyle name="Normal 12 3 7 2 4 2 2" xfId="32910" xr:uid="{09A53CDE-1858-4F14-BB09-FEB3EB3E6ADD}"/>
    <cellStyle name="Normal 12 3 7 2 4 2 2 2" xfId="32911" xr:uid="{6D1BF10A-B1C0-46CF-8A2D-44ADE4513F70}"/>
    <cellStyle name="Normal 12 3 7 2 4 2 3" xfId="32912" xr:uid="{9A004952-6BE5-442E-AD6D-C4ACDDF688F5}"/>
    <cellStyle name="Normal 12 3 7 2 4 2 3 2" xfId="32913" xr:uid="{1D72DC6F-419C-4227-B3DB-1F75A6E55173}"/>
    <cellStyle name="Normal 12 3 7 2 4 2 4" xfId="32914" xr:uid="{951E3DB1-889C-43AD-BCBC-89B9207063BE}"/>
    <cellStyle name="Normal 12 3 7 2 4 2 4 2" xfId="32915" xr:uid="{1845A5D2-590B-4814-801B-6B94F1A8212B}"/>
    <cellStyle name="Normal 12 3 7 2 4 2 5" xfId="32916" xr:uid="{8FAED82E-B120-44D0-876F-3AEF7F1D6F4F}"/>
    <cellStyle name="Normal 12 3 7 2 4 2 5 2" xfId="32917" xr:uid="{7D01883D-9A23-45D8-9956-197B1F121281}"/>
    <cellStyle name="Normal 12 3 7 2 4 2 6" xfId="32918" xr:uid="{CEDFA06E-F181-4296-820F-99AB67B8FBA0}"/>
    <cellStyle name="Normal 12 3 7 2 4 2 6 2" xfId="32919" xr:uid="{243C422A-2A37-44A4-A205-A7C9E210E918}"/>
    <cellStyle name="Normal 12 3 7 2 4 2 7" xfId="32920" xr:uid="{D7A7B548-42BA-4A87-947F-E9E7BD259291}"/>
    <cellStyle name="Normal 12 3 7 2 4 2 7 2" xfId="32921" xr:uid="{07091F88-8BE6-49B0-B0AA-F6CCEB4D8F91}"/>
    <cellStyle name="Normal 12 3 7 2 4 2 8" xfId="32922" xr:uid="{C84450FE-A3B9-4FC2-8B07-66F81773A0A1}"/>
    <cellStyle name="Normal 12 3 7 2 4 2_FY15" xfId="32923" xr:uid="{9A29F10F-89B6-4CF5-9F76-999934C0B615}"/>
    <cellStyle name="Normal 12 3 7 2 4 3" xfId="32924" xr:uid="{ADDC8B28-7F9C-49B6-8A81-7B458DF1DBDB}"/>
    <cellStyle name="Normal 12 3 7 2 4 3 2" xfId="32925" xr:uid="{8DBD5ABE-D663-468B-A921-FE77EA18EE74}"/>
    <cellStyle name="Normal 12 3 7 2 4 4" xfId="32926" xr:uid="{B1969100-62BB-429B-BA4E-B0CE3B220AF0}"/>
    <cellStyle name="Normal 12 3 7 2 4 4 2" xfId="32927" xr:uid="{405F7810-3981-428D-A5C9-280C6788AD96}"/>
    <cellStyle name="Normal 12 3 7 2 4 5" xfId="32928" xr:uid="{E51FD8F2-7A2F-4B61-8BF3-17CF24C7875B}"/>
    <cellStyle name="Normal 12 3 7 2 4 5 2" xfId="32929" xr:uid="{67CFBE41-9B0B-4C0B-A7F0-C859652F2ECD}"/>
    <cellStyle name="Normal 12 3 7 2 4 6" xfId="32930" xr:uid="{48F93B2B-95A4-4DBB-9390-810FB057CB53}"/>
    <cellStyle name="Normal 12 3 7 2 4 6 2" xfId="32931" xr:uid="{482D9C2D-60CA-47BF-94F2-CE328F7AA605}"/>
    <cellStyle name="Normal 12 3 7 2 4 7" xfId="32932" xr:uid="{B1737DBE-430D-4400-A329-2B6537791D1F}"/>
    <cellStyle name="Normal 12 3 7 2 4 7 2" xfId="32933" xr:uid="{9E65A79F-A9E7-472E-BA31-B7D243E475A7}"/>
    <cellStyle name="Normal 12 3 7 2 4 8" xfId="32934" xr:uid="{115CE467-2A52-4DFB-9A0F-018C73CC519C}"/>
    <cellStyle name="Normal 12 3 7 2 4 8 2" xfId="32935" xr:uid="{12829F8E-B067-4E59-A353-01B7B245918B}"/>
    <cellStyle name="Normal 12 3 7 2 4 9" xfId="32936" xr:uid="{DD64F5DF-61A1-47CC-A189-30E8BF7055AB}"/>
    <cellStyle name="Normal 12 3 7 2 4_FY15" xfId="32937" xr:uid="{33A7FC80-4E29-421D-BAC4-E85819BF676D}"/>
    <cellStyle name="Normal 12 3 7 2 5" xfId="32938" xr:uid="{912958C3-BAF0-424F-88E7-D5887B4D861C}"/>
    <cellStyle name="Normal 12 3 7 2 5 2" xfId="32939" xr:uid="{8CEBF0B6-FD8A-48AD-8E60-9E15CB7BE580}"/>
    <cellStyle name="Normal 12 3 7 2 5 2 2" xfId="32940" xr:uid="{60A26679-9223-4B6F-865C-AB31ABAA919C}"/>
    <cellStyle name="Normal 12 3 7 2 5 3" xfId="32941" xr:uid="{85F148FE-B2B5-4ABA-B0B4-45ABF37EA3E9}"/>
    <cellStyle name="Normal 12 3 7 2 5 3 2" xfId="32942" xr:uid="{8075E2DE-1593-4406-98EE-7F55393526F5}"/>
    <cellStyle name="Normal 12 3 7 2 5 4" xfId="32943" xr:uid="{45EE925E-5C8B-4892-8E14-EC268E88D3D0}"/>
    <cellStyle name="Normal 12 3 7 2 5 4 2" xfId="32944" xr:uid="{AFC2D537-0593-4E26-AF74-B561A3E0F35E}"/>
    <cellStyle name="Normal 12 3 7 2 5 5" xfId="32945" xr:uid="{7E706F00-3870-4885-AD6C-7FB80221F81F}"/>
    <cellStyle name="Normal 12 3 7 2 5 5 2" xfId="32946" xr:uid="{0EFA4CC3-9F8F-4708-93C9-D2BB7E073689}"/>
    <cellStyle name="Normal 12 3 7 2 5 6" xfId="32947" xr:uid="{462F34D7-83FA-43AF-9A5A-3E52F25A77AE}"/>
    <cellStyle name="Normal 12 3 7 2 5 6 2" xfId="32948" xr:uid="{E294A7D4-C9C7-4274-88AF-CB62AF13EA2C}"/>
    <cellStyle name="Normal 12 3 7 2 5 7" xfId="32949" xr:uid="{4A842507-734F-47CB-A771-577ED53065A8}"/>
    <cellStyle name="Normal 12 3 7 2 5 7 2" xfId="32950" xr:uid="{45E39754-E1C1-41BD-A262-A1DBA899B034}"/>
    <cellStyle name="Normal 12 3 7 2 5 8" xfId="32951" xr:uid="{F46DC284-5DFD-4431-AC89-B549BE900096}"/>
    <cellStyle name="Normal 12 3 7 2 5_FY15" xfId="32952" xr:uid="{82670334-6142-4CCB-BEA0-E3974F34CF7A}"/>
    <cellStyle name="Normal 12 3 7 2 6" xfId="32953" xr:uid="{9CEF780C-896A-42DE-8172-6E0D2D10269B}"/>
    <cellStyle name="Normal 12 3 7 2 6 2" xfId="32954" xr:uid="{162F42A8-EDF4-4BE4-B263-73618BB7F7AB}"/>
    <cellStyle name="Normal 12 3 7 2 7" xfId="32955" xr:uid="{9A926843-B093-49E5-ABDB-510C5B0E5E72}"/>
    <cellStyle name="Normal 12 3 7 2 7 2" xfId="32956" xr:uid="{A8237FFE-4539-41C8-9AE7-9A15B1D18201}"/>
    <cellStyle name="Normal 12 3 7 2 8" xfId="32957" xr:uid="{716658AD-532F-48A4-B9F9-CB2D02FF87DD}"/>
    <cellStyle name="Normal 12 3 7 2 8 2" xfId="32958" xr:uid="{9C11C449-605A-4FD1-B140-DF18F433C6FD}"/>
    <cellStyle name="Normal 12 3 7 2 9" xfId="32959" xr:uid="{AC02BC37-4023-408D-8F0E-C9FD4047017C}"/>
    <cellStyle name="Normal 12 3 7 2 9 2" xfId="32960" xr:uid="{372BF330-E187-46AB-9AD4-7FFE0D8CE7A9}"/>
    <cellStyle name="Normal 12 3 7 2_AAUP CBI Calc" xfId="32961" xr:uid="{B3FCD262-96E7-4D5C-A520-B726A1F41727}"/>
    <cellStyle name="Normal 12 3 7 3" xfId="32962" xr:uid="{1C12E792-8F9A-44D0-85E6-0940E0FE8DD2}"/>
    <cellStyle name="Normal 12 3 7 3 10" xfId="32963" xr:uid="{9F73E538-839A-4285-9B60-016985B7F8C1}"/>
    <cellStyle name="Normal 12 3 7 3 2" xfId="32964" xr:uid="{ACDD4991-5DCF-47D0-AC9B-0185D14EF4A2}"/>
    <cellStyle name="Normal 12 3 7 3 2 2" xfId="32965" xr:uid="{25EA6827-D407-4B03-872A-62561D9AA8D9}"/>
    <cellStyle name="Normal 12 3 7 3 2 2 2" xfId="32966" xr:uid="{EE96E5F0-5B5D-4F17-874F-FA865592251A}"/>
    <cellStyle name="Normal 12 3 7 3 2 2 2 2" xfId="32967" xr:uid="{4182A711-A08C-42AB-AED7-3B453BDD3A18}"/>
    <cellStyle name="Normal 12 3 7 3 2 2 3" xfId="32968" xr:uid="{6B714822-9A90-4DD6-A839-D72AF828D59A}"/>
    <cellStyle name="Normal 12 3 7 3 2 2 3 2" xfId="32969" xr:uid="{8050A067-73E6-411F-BD5B-11B70983CD8B}"/>
    <cellStyle name="Normal 12 3 7 3 2 2 4" xfId="32970" xr:uid="{373F3CCD-D304-4AF6-B348-05D55BC114C8}"/>
    <cellStyle name="Normal 12 3 7 3 2 2 4 2" xfId="32971" xr:uid="{C93BB1F3-FB0C-4D91-BB5F-BC67447CA7EE}"/>
    <cellStyle name="Normal 12 3 7 3 2 2 5" xfId="32972" xr:uid="{A160ABB1-4558-44FD-A9C9-1560045A5C67}"/>
    <cellStyle name="Normal 12 3 7 3 2 2 5 2" xfId="32973" xr:uid="{EF1AAAFA-5867-4241-AAF6-04599059E936}"/>
    <cellStyle name="Normal 12 3 7 3 2 2 6" xfId="32974" xr:uid="{956F5D30-59C0-4F47-B182-2CF001B59A69}"/>
    <cellStyle name="Normal 12 3 7 3 2 2 6 2" xfId="32975" xr:uid="{7A0D9778-4156-4AE7-85F5-B8BD07ED4409}"/>
    <cellStyle name="Normal 12 3 7 3 2 2 7" xfId="32976" xr:uid="{F2CE0762-60D0-4227-8F64-848F93A2A8D0}"/>
    <cellStyle name="Normal 12 3 7 3 2 2 7 2" xfId="32977" xr:uid="{C98E35C3-0643-48A2-B707-79AD4D8F3E63}"/>
    <cellStyle name="Normal 12 3 7 3 2 2 8" xfId="32978" xr:uid="{80AB9522-B04F-4A89-BF28-2F8EFF77284B}"/>
    <cellStyle name="Normal 12 3 7 3 2 2_FY15" xfId="32979" xr:uid="{182D75FE-BE0C-4C92-8738-9C44547D944E}"/>
    <cellStyle name="Normal 12 3 7 3 2 3" xfId="32980" xr:uid="{B3758D19-52AC-46A6-9BD0-A27CE5F94BB5}"/>
    <cellStyle name="Normal 12 3 7 3 2 3 2" xfId="32981" xr:uid="{39DD1062-3FE5-4B62-98D7-F4134DA29AEC}"/>
    <cellStyle name="Normal 12 3 7 3 2 4" xfId="32982" xr:uid="{3410BC6E-3BC2-4CBC-A438-000C772E5BF6}"/>
    <cellStyle name="Normal 12 3 7 3 2 4 2" xfId="32983" xr:uid="{2E46ED53-B239-47AE-BB03-8809015D84EF}"/>
    <cellStyle name="Normal 12 3 7 3 2 5" xfId="32984" xr:uid="{EC25EBB5-36D2-4915-B4E3-2CE6D7D002A7}"/>
    <cellStyle name="Normal 12 3 7 3 2 5 2" xfId="32985" xr:uid="{FDAEABAB-D6F0-4A5E-BA6E-51859200DF82}"/>
    <cellStyle name="Normal 12 3 7 3 2 6" xfId="32986" xr:uid="{6D9E1729-E4AA-41C0-B6A4-9643D11E5E1F}"/>
    <cellStyle name="Normal 12 3 7 3 2 6 2" xfId="32987" xr:uid="{F5A76291-7F1C-4ACC-898B-221B98BD4735}"/>
    <cellStyle name="Normal 12 3 7 3 2 7" xfId="32988" xr:uid="{5D8D3DDC-440F-42D2-9C58-9720D67625E5}"/>
    <cellStyle name="Normal 12 3 7 3 2 7 2" xfId="32989" xr:uid="{E8D7F74C-DAC0-4B48-A25C-D4AD4F53CB60}"/>
    <cellStyle name="Normal 12 3 7 3 2 8" xfId="32990" xr:uid="{5BAE7D31-ED90-48D7-8558-4F2162EADC5F}"/>
    <cellStyle name="Normal 12 3 7 3 2 8 2" xfId="32991" xr:uid="{62EBE6F3-0531-4E54-994A-3EF06D3C9950}"/>
    <cellStyle name="Normal 12 3 7 3 2 9" xfId="32992" xr:uid="{D2DC8134-AF39-4583-9F48-21BC35B0A01B}"/>
    <cellStyle name="Normal 12 3 7 3 2_FY15" xfId="32993" xr:uid="{A67834AE-B335-4A51-98AF-397E62E0941C}"/>
    <cellStyle name="Normal 12 3 7 3 3" xfId="32994" xr:uid="{A685D163-7043-4198-BE68-5CB4767B3E6B}"/>
    <cellStyle name="Normal 12 3 7 3 3 2" xfId="32995" xr:uid="{AA32BA4C-8A56-406C-BE84-50B0BC8BEDAB}"/>
    <cellStyle name="Normal 12 3 7 3 3 2 2" xfId="32996" xr:uid="{C3D8DD35-309F-45A3-9BB0-61828B92EAF8}"/>
    <cellStyle name="Normal 12 3 7 3 3 3" xfId="32997" xr:uid="{9F4DA6E5-6A22-483B-84A8-071F677A4101}"/>
    <cellStyle name="Normal 12 3 7 3 3 3 2" xfId="32998" xr:uid="{E01929B1-F0E3-4F77-879B-CAA94C6A68AD}"/>
    <cellStyle name="Normal 12 3 7 3 3 4" xfId="32999" xr:uid="{2A5AE416-F7F0-4639-86D1-4CDB7558C70B}"/>
    <cellStyle name="Normal 12 3 7 3 3 4 2" xfId="33000" xr:uid="{8037B7DD-B0C4-46C3-B4E6-A52FC7F99BDA}"/>
    <cellStyle name="Normal 12 3 7 3 3 5" xfId="33001" xr:uid="{3528E39F-7A0D-476F-9A85-D5536C2DB3E3}"/>
    <cellStyle name="Normal 12 3 7 3 3 5 2" xfId="33002" xr:uid="{754CB95A-C74D-412E-A2D7-45318143430F}"/>
    <cellStyle name="Normal 12 3 7 3 3 6" xfId="33003" xr:uid="{F8753BE7-A389-4050-B771-5855A11CF6B0}"/>
    <cellStyle name="Normal 12 3 7 3 3 6 2" xfId="33004" xr:uid="{EFC37D71-EEFC-465D-B204-2D58C6F32D83}"/>
    <cellStyle name="Normal 12 3 7 3 3 7" xfId="33005" xr:uid="{636E6847-122C-43BD-AD44-C744D1103C99}"/>
    <cellStyle name="Normal 12 3 7 3 3 7 2" xfId="33006" xr:uid="{B6AE7C47-F5BE-4E89-BA89-68FC472F6F6B}"/>
    <cellStyle name="Normal 12 3 7 3 3 8" xfId="33007" xr:uid="{674F0487-3A9E-4238-AE91-56B0D0FD5E6B}"/>
    <cellStyle name="Normal 12 3 7 3 3_FY15" xfId="33008" xr:uid="{E343A618-A41A-454D-83E8-421AA655D362}"/>
    <cellStyle name="Normal 12 3 7 3 4" xfId="33009" xr:uid="{C2FE9610-4CB9-4E94-801C-709C59E87045}"/>
    <cellStyle name="Normal 12 3 7 3 4 2" xfId="33010" xr:uid="{A5AA0DE9-30F7-4435-97E8-FCCFBEB82C7A}"/>
    <cellStyle name="Normal 12 3 7 3 5" xfId="33011" xr:uid="{0B29B143-91B3-49FF-90AD-EAFBD2196F48}"/>
    <cellStyle name="Normal 12 3 7 3 5 2" xfId="33012" xr:uid="{8954073D-301A-49A9-9D00-1A9127D73ABF}"/>
    <cellStyle name="Normal 12 3 7 3 6" xfId="33013" xr:uid="{E8D183C5-2D45-4FBB-A945-DA2F46E977AD}"/>
    <cellStyle name="Normal 12 3 7 3 6 2" xfId="33014" xr:uid="{4309E73B-9513-4B3D-B9A1-685D45D2E250}"/>
    <cellStyle name="Normal 12 3 7 3 7" xfId="33015" xr:uid="{C1C0B9B8-4CC8-45A4-A4F4-A9413BBC2672}"/>
    <cellStyle name="Normal 12 3 7 3 7 2" xfId="33016" xr:uid="{685946B1-C845-49B5-A2EA-56670D98BDC8}"/>
    <cellStyle name="Normal 12 3 7 3 8" xfId="33017" xr:uid="{E0E74741-9B2E-4D9E-85A1-ED95C1B228F3}"/>
    <cellStyle name="Normal 12 3 7 3 8 2" xfId="33018" xr:uid="{8F9F8DB2-30B1-457F-A322-627C03D5292E}"/>
    <cellStyle name="Normal 12 3 7 3 9" xfId="33019" xr:uid="{D0E651C6-040E-41C3-A895-1950A63F0599}"/>
    <cellStyle name="Normal 12 3 7 3 9 2" xfId="33020" xr:uid="{40B4C34D-87C7-449F-9304-984E6C79137D}"/>
    <cellStyle name="Normal 12 3 7 3_AAUP CBI Calc" xfId="33021" xr:uid="{8429CB84-E2EC-481B-A09A-F9BAFDDC863A}"/>
    <cellStyle name="Normal 12 3 7 4" xfId="33022" xr:uid="{11C039E4-F290-4DC2-A584-4306141F7A72}"/>
    <cellStyle name="Normal 12 3 7 4 10" xfId="33023" xr:uid="{821445FA-3264-4A98-ABE8-F1355FE7CA9B}"/>
    <cellStyle name="Normal 12 3 7 4 2" xfId="33024" xr:uid="{6E06969B-461C-4BBF-94B5-F8558256646D}"/>
    <cellStyle name="Normal 12 3 7 4 2 2" xfId="33025" xr:uid="{DAAA6A50-0427-43AF-B718-F9013A24A445}"/>
    <cellStyle name="Normal 12 3 7 4 2 2 2" xfId="33026" xr:uid="{0A1058DC-5611-43A7-AAC6-898F5B7F5032}"/>
    <cellStyle name="Normal 12 3 7 4 2 2 2 2" xfId="33027" xr:uid="{7B447668-0BE4-4392-8F22-9CF475E9AE03}"/>
    <cellStyle name="Normal 12 3 7 4 2 2 3" xfId="33028" xr:uid="{41D1EF48-27A8-4045-8AE5-EBED5EFF3CD8}"/>
    <cellStyle name="Normal 12 3 7 4 2 2 3 2" xfId="33029" xr:uid="{73595E74-4E4A-4C1E-9833-3E0514DBF621}"/>
    <cellStyle name="Normal 12 3 7 4 2 2 4" xfId="33030" xr:uid="{9673E9FE-AA42-437A-8949-8DCED356BB5A}"/>
    <cellStyle name="Normal 12 3 7 4 2 2 4 2" xfId="33031" xr:uid="{2D1106D9-C380-40A6-ADF0-7277F49070E7}"/>
    <cellStyle name="Normal 12 3 7 4 2 2 5" xfId="33032" xr:uid="{F7C9ADA7-7A73-44FA-8776-EEFFFFAE5718}"/>
    <cellStyle name="Normal 12 3 7 4 2 2 5 2" xfId="33033" xr:uid="{DCE7F53F-42D6-4D33-995A-EDB851BF89B2}"/>
    <cellStyle name="Normal 12 3 7 4 2 2 6" xfId="33034" xr:uid="{6FA42160-A26F-4369-91FB-FB75DB7A5AB2}"/>
    <cellStyle name="Normal 12 3 7 4 2 2 6 2" xfId="33035" xr:uid="{238509A5-BDF3-470A-9A2B-88A3EDBA4848}"/>
    <cellStyle name="Normal 12 3 7 4 2 2 7" xfId="33036" xr:uid="{1FFC927F-1A9B-44B2-BFC8-246959FFAD49}"/>
    <cellStyle name="Normal 12 3 7 4 2 2 7 2" xfId="33037" xr:uid="{AE3FC1B5-8D98-458D-ADF2-4F21082B8C76}"/>
    <cellStyle name="Normal 12 3 7 4 2 2 8" xfId="33038" xr:uid="{39EE4C0E-68CD-4F76-B641-3F1E6F9C937E}"/>
    <cellStyle name="Normal 12 3 7 4 2 2_FY15" xfId="33039" xr:uid="{6AE75032-15F0-4BBB-B9BC-A29C1F3B7540}"/>
    <cellStyle name="Normal 12 3 7 4 2 3" xfId="33040" xr:uid="{47D8A013-9ED5-439A-B758-BA78AE8C4C34}"/>
    <cellStyle name="Normal 12 3 7 4 2 3 2" xfId="33041" xr:uid="{B77E519A-A6D8-4DA9-8964-CA7570A5E7E1}"/>
    <cellStyle name="Normal 12 3 7 4 2 4" xfId="33042" xr:uid="{9A6F42FB-422A-4670-98C7-CB75758C355D}"/>
    <cellStyle name="Normal 12 3 7 4 2 4 2" xfId="33043" xr:uid="{6110FFE5-F522-4230-8D81-CF9D6F93B3B0}"/>
    <cellStyle name="Normal 12 3 7 4 2 5" xfId="33044" xr:uid="{E63D75BA-AABF-4514-B27D-275909C0DC6B}"/>
    <cellStyle name="Normal 12 3 7 4 2 5 2" xfId="33045" xr:uid="{F826742B-F287-44A7-859A-752190879F61}"/>
    <cellStyle name="Normal 12 3 7 4 2 6" xfId="33046" xr:uid="{90ADE24A-45B8-4579-A1F2-5DDBE903C68D}"/>
    <cellStyle name="Normal 12 3 7 4 2 6 2" xfId="33047" xr:uid="{4451C668-BC65-4A2D-8F37-BFBF79E488E3}"/>
    <cellStyle name="Normal 12 3 7 4 2 7" xfId="33048" xr:uid="{24D13717-2D71-413C-A2C9-C19B21ECECFF}"/>
    <cellStyle name="Normal 12 3 7 4 2 7 2" xfId="33049" xr:uid="{F5317030-E757-4B07-9993-30EF26523F92}"/>
    <cellStyle name="Normal 12 3 7 4 2 8" xfId="33050" xr:uid="{B44F7956-E993-4EDD-A559-316F111103F6}"/>
    <cellStyle name="Normal 12 3 7 4 2 8 2" xfId="33051" xr:uid="{04378F04-B91D-4C64-97F4-09AFC96C8946}"/>
    <cellStyle name="Normal 12 3 7 4 2 9" xfId="33052" xr:uid="{A9A5CEC6-4FEB-4124-BBFF-9FE2EF5659D1}"/>
    <cellStyle name="Normal 12 3 7 4 2_FY15" xfId="33053" xr:uid="{025E622A-6EC3-41E8-B99F-B91D9E9F2926}"/>
    <cellStyle name="Normal 12 3 7 4 3" xfId="33054" xr:uid="{AE559F04-2632-4F05-906C-EF47D8C13B31}"/>
    <cellStyle name="Normal 12 3 7 4 3 2" xfId="33055" xr:uid="{396C67B4-063C-4D2B-938A-2AC00F99C374}"/>
    <cellStyle name="Normal 12 3 7 4 3 2 2" xfId="33056" xr:uid="{5AB56E2C-3EB7-4AAE-B43E-08F5D4CCC23C}"/>
    <cellStyle name="Normal 12 3 7 4 3 3" xfId="33057" xr:uid="{13101A88-5AD8-4400-AA55-12F0D17808C0}"/>
    <cellStyle name="Normal 12 3 7 4 3 3 2" xfId="33058" xr:uid="{779D732F-80E6-420F-B97B-B0980DBDAB04}"/>
    <cellStyle name="Normal 12 3 7 4 3 4" xfId="33059" xr:uid="{C3BEDFE0-93A6-4D88-B18F-810B4194B27F}"/>
    <cellStyle name="Normal 12 3 7 4 3 4 2" xfId="33060" xr:uid="{89259718-23F9-4E89-B532-088E46802062}"/>
    <cellStyle name="Normal 12 3 7 4 3 5" xfId="33061" xr:uid="{AD294836-A4D6-4B48-8630-A3F37D03FC5B}"/>
    <cellStyle name="Normal 12 3 7 4 3 5 2" xfId="33062" xr:uid="{B3300950-9642-4A0D-88B8-3E94EC47AB4C}"/>
    <cellStyle name="Normal 12 3 7 4 3 6" xfId="33063" xr:uid="{6F64DAFB-FEF4-490C-B002-D8EBB0B3B6A9}"/>
    <cellStyle name="Normal 12 3 7 4 3 6 2" xfId="33064" xr:uid="{33BB3696-31A6-4184-818A-91DE79CD6D42}"/>
    <cellStyle name="Normal 12 3 7 4 3 7" xfId="33065" xr:uid="{E1A45FA9-9E4C-4259-870F-A24E0FE45324}"/>
    <cellStyle name="Normal 12 3 7 4 3 7 2" xfId="33066" xr:uid="{FF927243-5693-4535-8BB0-B1EA9676DEC9}"/>
    <cellStyle name="Normal 12 3 7 4 3 8" xfId="33067" xr:uid="{56E72E92-D974-42FB-8A5A-FCF617476DA6}"/>
    <cellStyle name="Normal 12 3 7 4 3_FY15" xfId="33068" xr:uid="{9B8CBE32-1E56-4732-BCD9-257CEE19E722}"/>
    <cellStyle name="Normal 12 3 7 4 4" xfId="33069" xr:uid="{C8A6DD61-7B1F-4CE5-B106-75062DCD16F2}"/>
    <cellStyle name="Normal 12 3 7 4 4 2" xfId="33070" xr:uid="{78B894A2-B34C-4480-BF38-D4B1816A0B5C}"/>
    <cellStyle name="Normal 12 3 7 4 5" xfId="33071" xr:uid="{45A9C2B0-7E34-4132-B6C0-F57D8EE4ABD0}"/>
    <cellStyle name="Normal 12 3 7 4 5 2" xfId="33072" xr:uid="{46744736-4E4E-43DB-9102-33D5A1A582D0}"/>
    <cellStyle name="Normal 12 3 7 4 6" xfId="33073" xr:uid="{31763071-821E-4468-B2C9-D1D96B7EB03B}"/>
    <cellStyle name="Normal 12 3 7 4 6 2" xfId="33074" xr:uid="{47D7811F-8D2E-48C8-A697-53C38390C3AE}"/>
    <cellStyle name="Normal 12 3 7 4 7" xfId="33075" xr:uid="{9A0D37E6-502F-448C-BCC4-47161069A388}"/>
    <cellStyle name="Normal 12 3 7 4 7 2" xfId="33076" xr:uid="{BC4B9934-2765-4B96-AB77-200CD220AA47}"/>
    <cellStyle name="Normal 12 3 7 4 8" xfId="33077" xr:uid="{68634975-B9AE-4131-B75D-48F4ED1D718A}"/>
    <cellStyle name="Normal 12 3 7 4 8 2" xfId="33078" xr:uid="{D33D7B95-F629-4B59-B076-68CD757B871A}"/>
    <cellStyle name="Normal 12 3 7 4 9" xfId="33079" xr:uid="{BC8539F9-9215-482F-AFAF-387658D77DB0}"/>
    <cellStyle name="Normal 12 3 7 4 9 2" xfId="33080" xr:uid="{97FAF80A-9027-4EE6-971D-E4F465D569A3}"/>
    <cellStyle name="Normal 12 3 7 4_AAUP CBI Calc" xfId="33081" xr:uid="{1C8086A8-2C67-4921-9DDE-92292492CEE6}"/>
    <cellStyle name="Normal 12 3 7 5" xfId="33082" xr:uid="{8ACB4DCB-1E06-4187-8C63-28791F499354}"/>
    <cellStyle name="Normal 12 3 7 5 10" xfId="33083" xr:uid="{340C33EA-0750-43D2-8B66-F2ECF5C0E970}"/>
    <cellStyle name="Normal 12 3 7 5 2" xfId="33084" xr:uid="{FFBFAB37-F563-4721-9CC2-2C23B93A7247}"/>
    <cellStyle name="Normal 12 3 7 5 2 2" xfId="33085" xr:uid="{407C9336-B12E-4A3C-AE5B-54B07288AE87}"/>
    <cellStyle name="Normal 12 3 7 5 2 2 2" xfId="33086" xr:uid="{CAFD037E-7869-4AF4-825E-1142C22B6CB7}"/>
    <cellStyle name="Normal 12 3 7 5 2 2 2 2" xfId="33087" xr:uid="{D147EAF9-3A71-479E-8AA1-41AA84E62838}"/>
    <cellStyle name="Normal 12 3 7 5 2 2 3" xfId="33088" xr:uid="{70FC37E8-EEF3-400D-903C-E21316DD39B7}"/>
    <cellStyle name="Normal 12 3 7 5 2 2 3 2" xfId="33089" xr:uid="{8E9496EE-F42E-4066-A307-F17C2297A039}"/>
    <cellStyle name="Normal 12 3 7 5 2 2 4" xfId="33090" xr:uid="{06C5210F-A7CF-4781-9486-6D25C1009D04}"/>
    <cellStyle name="Normal 12 3 7 5 2 2 4 2" xfId="33091" xr:uid="{40D506D3-3404-4F63-BB97-ADD6378C9292}"/>
    <cellStyle name="Normal 12 3 7 5 2 2 5" xfId="33092" xr:uid="{8F81EAFE-593B-4E57-890D-05BB3C6D1D7F}"/>
    <cellStyle name="Normal 12 3 7 5 2 2 5 2" xfId="33093" xr:uid="{44CF213B-41C5-4061-8744-582E48DCCFCE}"/>
    <cellStyle name="Normal 12 3 7 5 2 2 6" xfId="33094" xr:uid="{815CDC78-7CF2-4BCA-A202-C4A34FC037B7}"/>
    <cellStyle name="Normal 12 3 7 5 2 2 6 2" xfId="33095" xr:uid="{9B455D08-D499-4F8D-A0E5-6A56743676C9}"/>
    <cellStyle name="Normal 12 3 7 5 2 2 7" xfId="33096" xr:uid="{78669717-9AFA-427D-B32B-17E309BD30F7}"/>
    <cellStyle name="Normal 12 3 7 5 2 2 7 2" xfId="33097" xr:uid="{1560DFD5-21B6-48F2-B763-BA50BF43866F}"/>
    <cellStyle name="Normal 12 3 7 5 2 2 8" xfId="33098" xr:uid="{9C9AADEA-5A97-448D-A0FB-806645D5C69A}"/>
    <cellStyle name="Normal 12 3 7 5 2 2_FY15" xfId="33099" xr:uid="{D62562CC-F57A-4EF5-A904-7223BC3B981B}"/>
    <cellStyle name="Normal 12 3 7 5 2 3" xfId="33100" xr:uid="{3665F0ED-0E25-4C66-89F2-1A8AFEDC5392}"/>
    <cellStyle name="Normal 12 3 7 5 2 3 2" xfId="33101" xr:uid="{E13A09F2-E9D1-470C-97FE-56BEEE04C224}"/>
    <cellStyle name="Normal 12 3 7 5 2 4" xfId="33102" xr:uid="{A96D9993-5112-4B5F-ACEC-C145DCE07BC2}"/>
    <cellStyle name="Normal 12 3 7 5 2 4 2" xfId="33103" xr:uid="{CA060125-7B3A-4418-808F-D4B43971A07D}"/>
    <cellStyle name="Normal 12 3 7 5 2 5" xfId="33104" xr:uid="{9D2E6F04-0DC0-47F8-BC54-1E92015553A2}"/>
    <cellStyle name="Normal 12 3 7 5 2 5 2" xfId="33105" xr:uid="{561357EB-EA10-4118-A63F-FB7E9CDBE48B}"/>
    <cellStyle name="Normal 12 3 7 5 2 6" xfId="33106" xr:uid="{E4A48CF4-D52D-4196-B770-10F294C0DBF2}"/>
    <cellStyle name="Normal 12 3 7 5 2 6 2" xfId="33107" xr:uid="{321175DE-BE6D-4F80-818E-D159E727D4CB}"/>
    <cellStyle name="Normal 12 3 7 5 2 7" xfId="33108" xr:uid="{140C6631-4CFB-4864-8274-9490D7D62ADF}"/>
    <cellStyle name="Normal 12 3 7 5 2 7 2" xfId="33109" xr:uid="{77BEA507-EADD-4C1E-AAC0-6BFAEFD6B655}"/>
    <cellStyle name="Normal 12 3 7 5 2 8" xfId="33110" xr:uid="{F46FCFC3-3C93-44B3-949A-3EE9C4EA53B9}"/>
    <cellStyle name="Normal 12 3 7 5 2 8 2" xfId="33111" xr:uid="{81777A6C-5452-4D16-99F8-F3B9174DBF2E}"/>
    <cellStyle name="Normal 12 3 7 5 2 9" xfId="33112" xr:uid="{27BEFDE1-7517-4AE0-8DFD-EF869FB1F938}"/>
    <cellStyle name="Normal 12 3 7 5 2_FY15" xfId="33113" xr:uid="{8A613543-63FE-4EE3-8F48-A00411E82A11}"/>
    <cellStyle name="Normal 12 3 7 5 3" xfId="33114" xr:uid="{E98AE7B9-988D-4C2F-BC9F-72C76DD2CA91}"/>
    <cellStyle name="Normal 12 3 7 5 3 2" xfId="33115" xr:uid="{5EEE1A8C-6E1D-4255-8FBD-347FFF6834FC}"/>
    <cellStyle name="Normal 12 3 7 5 3 2 2" xfId="33116" xr:uid="{D611255C-52A8-4E03-A9CA-C41F3C94E01A}"/>
    <cellStyle name="Normal 12 3 7 5 3 3" xfId="33117" xr:uid="{630ED940-1922-4CF1-9056-BAF57E97B552}"/>
    <cellStyle name="Normal 12 3 7 5 3 3 2" xfId="33118" xr:uid="{E2D5DA02-7F9A-4350-AF25-179D9234016D}"/>
    <cellStyle name="Normal 12 3 7 5 3 4" xfId="33119" xr:uid="{AC6DA2D5-C2A4-4DBF-84D5-7DB499711BE2}"/>
    <cellStyle name="Normal 12 3 7 5 3 4 2" xfId="33120" xr:uid="{67C63088-946F-4EA9-B982-527CF9510949}"/>
    <cellStyle name="Normal 12 3 7 5 3 5" xfId="33121" xr:uid="{17B00AAC-DEC2-4838-AB38-333ED9C4DCE6}"/>
    <cellStyle name="Normal 12 3 7 5 3 5 2" xfId="33122" xr:uid="{A5428C1E-F7E9-4E90-82F0-801DAC199870}"/>
    <cellStyle name="Normal 12 3 7 5 3 6" xfId="33123" xr:uid="{42CFB195-6EA8-4911-BDEA-903896ABF9DE}"/>
    <cellStyle name="Normal 12 3 7 5 3 6 2" xfId="33124" xr:uid="{9738F8C4-A64D-4007-8D94-322DBFB5E9D2}"/>
    <cellStyle name="Normal 12 3 7 5 3 7" xfId="33125" xr:uid="{B8656834-C6F9-48DE-A8D1-AF037F1335F6}"/>
    <cellStyle name="Normal 12 3 7 5 3 7 2" xfId="33126" xr:uid="{A20F8652-9560-44FD-8A07-9944BCA2409E}"/>
    <cellStyle name="Normal 12 3 7 5 3 8" xfId="33127" xr:uid="{17A9B433-AA19-49DE-BF57-EF6C1F713BF1}"/>
    <cellStyle name="Normal 12 3 7 5 3_FY15" xfId="33128" xr:uid="{E88A8261-F2DD-4DF0-9B3E-F7902FFF48B6}"/>
    <cellStyle name="Normal 12 3 7 5 4" xfId="33129" xr:uid="{AA252593-8DA1-4568-9919-B017E32A9B96}"/>
    <cellStyle name="Normal 12 3 7 5 4 2" xfId="33130" xr:uid="{6016FEC9-DDD8-4A61-B2B6-C4D71E9619D6}"/>
    <cellStyle name="Normal 12 3 7 5 5" xfId="33131" xr:uid="{B98214F3-8F03-47FA-90AB-A48945D3A4AB}"/>
    <cellStyle name="Normal 12 3 7 5 5 2" xfId="33132" xr:uid="{8643CE82-61E5-4889-B21C-BFB510DBDD7B}"/>
    <cellStyle name="Normal 12 3 7 5 6" xfId="33133" xr:uid="{FF20A9B0-F377-4750-B1CA-24F9DF68B123}"/>
    <cellStyle name="Normal 12 3 7 5 6 2" xfId="33134" xr:uid="{A446A6E4-F236-435D-BB49-F4870DA508EE}"/>
    <cellStyle name="Normal 12 3 7 5 7" xfId="33135" xr:uid="{77DEB2F2-ECAE-4B99-A55C-83AFA29B5EBB}"/>
    <cellStyle name="Normal 12 3 7 5 7 2" xfId="33136" xr:uid="{9F800A7E-6FB0-4D1B-9EA6-E4A68AF3D565}"/>
    <cellStyle name="Normal 12 3 7 5 8" xfId="33137" xr:uid="{84A33106-4B87-4C04-88D7-D89035152C0D}"/>
    <cellStyle name="Normal 12 3 7 5 8 2" xfId="33138" xr:uid="{902A4EBF-D066-40C8-B146-CE3352DDEC8B}"/>
    <cellStyle name="Normal 12 3 7 5 9" xfId="33139" xr:uid="{C6FBFFE1-68C5-44D0-AD0F-A42CBF557F63}"/>
    <cellStyle name="Normal 12 3 7 5 9 2" xfId="33140" xr:uid="{BFA397BD-4D7F-4AE5-86FD-C59AC25C5000}"/>
    <cellStyle name="Normal 12 3 7 5_AAUP CBI Calc" xfId="33141" xr:uid="{FADCE44B-32A7-41BE-B4A6-7B91C6A9B6F9}"/>
    <cellStyle name="Normal 12 3 7 6" xfId="33142" xr:uid="{77F29365-4D24-4954-AADD-5E1F1EC29557}"/>
    <cellStyle name="Normal 12 3 7 6 10" xfId="33143" xr:uid="{BA9A1ED3-DA3D-443D-A9BF-6BF6B9392B7E}"/>
    <cellStyle name="Normal 12 3 7 6 2" xfId="33144" xr:uid="{F7988D58-591E-4C2B-A12F-529305F0014F}"/>
    <cellStyle name="Normal 12 3 7 6 2 2" xfId="33145" xr:uid="{BC0830C1-FF98-4D10-AD3C-16E97E1D8296}"/>
    <cellStyle name="Normal 12 3 7 6 2 2 2" xfId="33146" xr:uid="{CE418ECB-813B-4448-9836-5C6C6D5D962D}"/>
    <cellStyle name="Normal 12 3 7 6 2 2 2 2" xfId="33147" xr:uid="{7AB5A93C-F2F7-41E8-B3C8-926E84D34484}"/>
    <cellStyle name="Normal 12 3 7 6 2 2 3" xfId="33148" xr:uid="{9F8BA762-2DD5-4878-875E-FBF1D2F6FED2}"/>
    <cellStyle name="Normal 12 3 7 6 2 2 3 2" xfId="33149" xr:uid="{CDA28BA5-B9A7-483B-A7EF-8E18DB79EC56}"/>
    <cellStyle name="Normal 12 3 7 6 2 2 4" xfId="33150" xr:uid="{244600B9-FD54-4349-91B0-571D65343B19}"/>
    <cellStyle name="Normal 12 3 7 6 2 2 4 2" xfId="33151" xr:uid="{A19B187F-9E29-42AA-A273-E82A34A211EF}"/>
    <cellStyle name="Normal 12 3 7 6 2 2 5" xfId="33152" xr:uid="{5A17392D-A7CA-41A8-BCFF-F3F6AD7692BD}"/>
    <cellStyle name="Normal 12 3 7 6 2 2 5 2" xfId="33153" xr:uid="{5505F61C-BD22-4154-A0CD-4E6BC478C040}"/>
    <cellStyle name="Normal 12 3 7 6 2 2 6" xfId="33154" xr:uid="{03278CCD-072D-4E43-9511-AFB96A41EB7A}"/>
    <cellStyle name="Normal 12 3 7 6 2 2 6 2" xfId="33155" xr:uid="{584CA8E9-186F-4958-987B-865325F5997D}"/>
    <cellStyle name="Normal 12 3 7 6 2 2 7" xfId="33156" xr:uid="{EC3CFD63-3DF2-4E5B-96E9-A574C0BEC536}"/>
    <cellStyle name="Normal 12 3 7 6 2 2 7 2" xfId="33157" xr:uid="{4FA3E8C0-FB55-41AF-986A-9E67CADF9B7F}"/>
    <cellStyle name="Normal 12 3 7 6 2 2 8" xfId="33158" xr:uid="{A06F230B-D348-44E4-80EB-3099EFD75653}"/>
    <cellStyle name="Normal 12 3 7 6 2 2_FY15" xfId="33159" xr:uid="{EA5A11EF-C220-495E-8FE1-2DE192E942C1}"/>
    <cellStyle name="Normal 12 3 7 6 2 3" xfId="33160" xr:uid="{7C3EF0BA-CA1B-490D-9EDF-C9E6C689EA12}"/>
    <cellStyle name="Normal 12 3 7 6 2 3 2" xfId="33161" xr:uid="{C5AC4957-EE77-4D73-9D8D-D82244F5F0E0}"/>
    <cellStyle name="Normal 12 3 7 6 2 4" xfId="33162" xr:uid="{43CF22A9-0AC8-48F9-9305-FBC63E8F5F33}"/>
    <cellStyle name="Normal 12 3 7 6 2 4 2" xfId="33163" xr:uid="{0434F7DD-9298-4199-A32B-F7272D7445DA}"/>
    <cellStyle name="Normal 12 3 7 6 2 5" xfId="33164" xr:uid="{D49937DA-6916-4A91-B30B-2E1CB8CAAC9D}"/>
    <cellStyle name="Normal 12 3 7 6 2 5 2" xfId="33165" xr:uid="{E606E778-1712-4C11-B022-A2A194E5FF0D}"/>
    <cellStyle name="Normal 12 3 7 6 2 6" xfId="33166" xr:uid="{D0039016-717C-498F-8273-728E9905C58B}"/>
    <cellStyle name="Normal 12 3 7 6 2 6 2" xfId="33167" xr:uid="{5FB5BCAA-7CE5-4BDF-BFA6-5150D1648DB6}"/>
    <cellStyle name="Normal 12 3 7 6 2 7" xfId="33168" xr:uid="{FB1D347B-226F-4F31-8DE3-CEAA8D5F5BCE}"/>
    <cellStyle name="Normal 12 3 7 6 2 7 2" xfId="33169" xr:uid="{9476F23A-024F-414C-92BF-08EA9CD7A176}"/>
    <cellStyle name="Normal 12 3 7 6 2 8" xfId="33170" xr:uid="{D9C68BDC-876C-47C8-8346-027C3E924AA2}"/>
    <cellStyle name="Normal 12 3 7 6 2 8 2" xfId="33171" xr:uid="{645934C3-6E59-4F78-A271-254DAE49F4CF}"/>
    <cellStyle name="Normal 12 3 7 6 2 9" xfId="33172" xr:uid="{D04B58C0-5C96-46CE-8ECC-57DD0860A66B}"/>
    <cellStyle name="Normal 12 3 7 6 2_FY15" xfId="33173" xr:uid="{EBB455E4-5E7B-4068-A081-95C8B96735F8}"/>
    <cellStyle name="Normal 12 3 7 6 3" xfId="33174" xr:uid="{A9489FDB-33C3-4E7F-9730-DCB370F56F23}"/>
    <cellStyle name="Normal 12 3 7 6 3 2" xfId="33175" xr:uid="{3AD480DA-CFA7-4C48-BA68-ED2DF28921BE}"/>
    <cellStyle name="Normal 12 3 7 6 3 2 2" xfId="33176" xr:uid="{7A8D3CB8-23EF-4661-A157-7C940BA8DF6B}"/>
    <cellStyle name="Normal 12 3 7 6 3 3" xfId="33177" xr:uid="{95A76C3F-D5D1-404D-9D10-136C849BBE54}"/>
    <cellStyle name="Normal 12 3 7 6 3 3 2" xfId="33178" xr:uid="{87388DAC-B734-4BDA-805A-4DAA4FB7EB11}"/>
    <cellStyle name="Normal 12 3 7 6 3 4" xfId="33179" xr:uid="{5D2F912E-1D7A-4D62-9AC2-85224637FC40}"/>
    <cellStyle name="Normal 12 3 7 6 3 4 2" xfId="33180" xr:uid="{9A35D434-3EF0-4E03-A1C7-A8F7EC0C0B6A}"/>
    <cellStyle name="Normal 12 3 7 6 3 5" xfId="33181" xr:uid="{FB6BE81C-814D-41E5-88BA-A2AB3B981E13}"/>
    <cellStyle name="Normal 12 3 7 6 3 5 2" xfId="33182" xr:uid="{745D2D64-5953-47C8-97CC-A864AA363540}"/>
    <cellStyle name="Normal 12 3 7 6 3 6" xfId="33183" xr:uid="{8829A47B-F3F4-4F9C-BF38-5C12AAD9FC5F}"/>
    <cellStyle name="Normal 12 3 7 6 3 6 2" xfId="33184" xr:uid="{8D0E1367-7089-4A0D-9626-D76DBA9CB11E}"/>
    <cellStyle name="Normal 12 3 7 6 3 7" xfId="33185" xr:uid="{1692545E-25A8-4A69-9CAB-F647C6BAAB1D}"/>
    <cellStyle name="Normal 12 3 7 6 3 7 2" xfId="33186" xr:uid="{A684D75F-0BB3-4CDB-A949-0F8D96C85E06}"/>
    <cellStyle name="Normal 12 3 7 6 3 8" xfId="33187" xr:uid="{E5841B98-9445-4785-AA90-D85C8B2362F4}"/>
    <cellStyle name="Normal 12 3 7 6 3_FY15" xfId="33188" xr:uid="{472E5ECF-9B72-4D6D-96EA-CC21E8586906}"/>
    <cellStyle name="Normal 12 3 7 6 4" xfId="33189" xr:uid="{F73A4B87-5365-4C0F-B23A-B9FDA5A6CA5E}"/>
    <cellStyle name="Normal 12 3 7 6 4 2" xfId="33190" xr:uid="{46B86A66-1E3D-4A49-B7EB-0042D0642D49}"/>
    <cellStyle name="Normal 12 3 7 6 5" xfId="33191" xr:uid="{6914E93F-DFE7-40E0-9226-0DB0442BE25D}"/>
    <cellStyle name="Normal 12 3 7 6 5 2" xfId="33192" xr:uid="{196900B6-E2FD-4E7E-B5DF-0699ABD845EE}"/>
    <cellStyle name="Normal 12 3 7 6 6" xfId="33193" xr:uid="{9FAB4C0F-CAAB-4FDA-8500-B4177CC550C8}"/>
    <cellStyle name="Normal 12 3 7 6 6 2" xfId="33194" xr:uid="{713EF804-2709-4799-805E-4CA160232543}"/>
    <cellStyle name="Normal 12 3 7 6 7" xfId="33195" xr:uid="{7520E55E-6FEA-481A-AF34-51CE990CA9E1}"/>
    <cellStyle name="Normal 12 3 7 6 7 2" xfId="33196" xr:uid="{15CFBDB0-914A-4B6E-8AA3-11492C40C833}"/>
    <cellStyle name="Normal 12 3 7 6 8" xfId="33197" xr:uid="{383024AE-1247-4C98-8346-531081BF709C}"/>
    <cellStyle name="Normal 12 3 7 6 8 2" xfId="33198" xr:uid="{5D1EDC1B-BA29-497E-A358-D469CC9DFC77}"/>
    <cellStyle name="Normal 12 3 7 6 9" xfId="33199" xr:uid="{68A066BA-0FF9-43EE-8FEA-08E4ED6F3EED}"/>
    <cellStyle name="Normal 12 3 7 6 9 2" xfId="33200" xr:uid="{EFBA9E4D-61CA-496A-886E-D9E6911D7818}"/>
    <cellStyle name="Normal 12 3 7 6_AAUP CBI Calc" xfId="33201" xr:uid="{7A1D886D-7ED7-4278-86BF-576ADF56D597}"/>
    <cellStyle name="Normal 12 3 7 7" xfId="33202" xr:uid="{A27C9B96-824B-41E5-9FA5-6A7A446AFC22}"/>
    <cellStyle name="Normal 12 3 7 7 2" xfId="33203" xr:uid="{FA8FAB34-6198-4860-BF7E-F256102E6FEA}"/>
    <cellStyle name="Normal 12 3 7 7 2 2" xfId="33204" xr:uid="{108A5D03-9826-4F16-9F14-A789DDA18F94}"/>
    <cellStyle name="Normal 12 3 7 7 2 2 2" xfId="33205" xr:uid="{F39FF1F7-D1F1-42F4-BDC2-32853E655CED}"/>
    <cellStyle name="Normal 12 3 7 7 2 3" xfId="33206" xr:uid="{A9494C8C-E4A5-4E9E-8869-9DC518CC5AA8}"/>
    <cellStyle name="Normal 12 3 7 7 2 3 2" xfId="33207" xr:uid="{2640785D-BAAE-48B6-BEED-C85D3DC6743B}"/>
    <cellStyle name="Normal 12 3 7 7 2 4" xfId="33208" xr:uid="{D5CC950A-DFD2-4486-971C-ED418ED702C2}"/>
    <cellStyle name="Normal 12 3 7 7 2 4 2" xfId="33209" xr:uid="{26966699-B792-4C63-A330-94E754333897}"/>
    <cellStyle name="Normal 12 3 7 7 2 5" xfId="33210" xr:uid="{CF7BD23D-E35C-40E5-A55B-031B682DC446}"/>
    <cellStyle name="Normal 12 3 7 7 2 5 2" xfId="33211" xr:uid="{F20C03AD-EBBE-4844-B2AF-F7123D2453CF}"/>
    <cellStyle name="Normal 12 3 7 7 2 6" xfId="33212" xr:uid="{53DF128C-82FD-457E-8EB0-8D570A16B9A2}"/>
    <cellStyle name="Normal 12 3 7 7 2 6 2" xfId="33213" xr:uid="{1DD90F12-61C9-4B6C-95E8-D1C4059D2A09}"/>
    <cellStyle name="Normal 12 3 7 7 2 7" xfId="33214" xr:uid="{903D9B92-8185-456B-95DC-FAE3699440EA}"/>
    <cellStyle name="Normal 12 3 7 7 2 7 2" xfId="33215" xr:uid="{D791DE7D-097E-4BC1-923C-0431BB15929A}"/>
    <cellStyle name="Normal 12 3 7 7 2 8" xfId="33216" xr:uid="{4D9DE3D0-A0D4-4645-8AC8-97F7ACA4D440}"/>
    <cellStyle name="Normal 12 3 7 7 2_FY15" xfId="33217" xr:uid="{8803E159-0F95-4B44-9597-49888E0C0BFF}"/>
    <cellStyle name="Normal 12 3 7 7 3" xfId="33218" xr:uid="{5494484C-5A45-4E9F-8EDA-0D6C6F76F881}"/>
    <cellStyle name="Normal 12 3 7 7 3 2" xfId="33219" xr:uid="{7773E9B5-BCC2-4999-9721-948BB71BBE59}"/>
    <cellStyle name="Normal 12 3 7 7 4" xfId="33220" xr:uid="{60555845-7074-4550-B8E6-56D6A6A3A3AF}"/>
    <cellStyle name="Normal 12 3 7 7 4 2" xfId="33221" xr:uid="{5F7170F8-44B6-487D-B7F2-A4031EBE73F4}"/>
    <cellStyle name="Normal 12 3 7 7 5" xfId="33222" xr:uid="{3E97F931-967C-4908-BB5A-BCC3725FDA60}"/>
    <cellStyle name="Normal 12 3 7 7 5 2" xfId="33223" xr:uid="{6771F261-E651-4DAB-8144-9EA648E27D5E}"/>
    <cellStyle name="Normal 12 3 7 7 6" xfId="33224" xr:uid="{4FE5623A-0715-4F60-A479-E2FBB44F374D}"/>
    <cellStyle name="Normal 12 3 7 7 6 2" xfId="33225" xr:uid="{FD7399D7-459F-4F2F-A973-148FB3EA3552}"/>
    <cellStyle name="Normal 12 3 7 7 7" xfId="33226" xr:uid="{AC7C6183-4459-4B45-A7D1-800B24412EF3}"/>
    <cellStyle name="Normal 12 3 7 7 7 2" xfId="33227" xr:uid="{015876D4-1DA7-46FF-8FB5-FBDB8DBB6105}"/>
    <cellStyle name="Normal 12 3 7 7 8" xfId="33228" xr:uid="{CC7D1E16-8A47-4839-854F-ED45B65071F1}"/>
    <cellStyle name="Normal 12 3 7 7 8 2" xfId="33229" xr:uid="{A16D52DD-97C5-4976-9DAB-84532F5D20EC}"/>
    <cellStyle name="Normal 12 3 7 7 9" xfId="33230" xr:uid="{3321E90C-6DB6-4077-B98A-B59DFE684E73}"/>
    <cellStyle name="Normal 12 3 7 7_FY15" xfId="33231" xr:uid="{4755080A-8335-41A9-85A0-931CE8B451F3}"/>
    <cellStyle name="Normal 12 3 7 8" xfId="33232" xr:uid="{0322EEE8-5FE0-4194-8B67-E9D507C993A5}"/>
    <cellStyle name="Normal 12 3 7 8 2" xfId="33233" xr:uid="{CD1DE062-B9F8-48E9-9610-88B21427EE63}"/>
    <cellStyle name="Normal 12 3 7 8 2 2" xfId="33234" xr:uid="{79393CAA-54C7-4AF0-ABDC-6B1F06C04DE7}"/>
    <cellStyle name="Normal 12 3 7 8 2 2 2" xfId="33235" xr:uid="{F5755333-6998-4DF0-9190-1C68A8007639}"/>
    <cellStyle name="Normal 12 3 7 8 2 3" xfId="33236" xr:uid="{567B2C9A-9E18-4A22-A2A1-7720F9F96B7E}"/>
    <cellStyle name="Normal 12 3 7 8 2 3 2" xfId="33237" xr:uid="{A5E4BA02-1A6B-40BF-A776-6872EDEA8B29}"/>
    <cellStyle name="Normal 12 3 7 8 2 4" xfId="33238" xr:uid="{157A5D85-565C-46B9-BA8F-24A2A842C27C}"/>
    <cellStyle name="Normal 12 3 7 8 2 4 2" xfId="33239" xr:uid="{25894DF4-5E06-488B-AC31-622AD5206502}"/>
    <cellStyle name="Normal 12 3 7 8 2 5" xfId="33240" xr:uid="{824F3700-0F73-4B33-9DA1-A0BAD0933494}"/>
    <cellStyle name="Normal 12 3 7 8 2 5 2" xfId="33241" xr:uid="{759310F0-64D2-43B0-A65F-665718459782}"/>
    <cellStyle name="Normal 12 3 7 8 2 6" xfId="33242" xr:uid="{2D9BCE04-22D1-4FF8-AA92-188D5EEAC2FB}"/>
    <cellStyle name="Normal 12 3 7 8 2 6 2" xfId="33243" xr:uid="{35156FAD-1C68-442D-88B5-629978332F5B}"/>
    <cellStyle name="Normal 12 3 7 8 2 7" xfId="33244" xr:uid="{15E1D777-EEF9-40F4-8AC4-092AA9B5E064}"/>
    <cellStyle name="Normal 12 3 7 8 2 7 2" xfId="33245" xr:uid="{2DF17C26-9F27-48EC-8CA8-2212F80F3936}"/>
    <cellStyle name="Normal 12 3 7 8 2 8" xfId="33246" xr:uid="{84BFB96C-09B5-4A61-97CC-1C60B0665DD9}"/>
    <cellStyle name="Normal 12 3 7 8 2_FY15" xfId="33247" xr:uid="{7DBD2167-2066-4758-8A13-6AD0A472E50C}"/>
    <cellStyle name="Normal 12 3 7 8 3" xfId="33248" xr:uid="{7B8D49A3-71B1-4D36-A6B7-6A43D4D8E4A9}"/>
    <cellStyle name="Normal 12 3 7 8 3 2" xfId="33249" xr:uid="{54A7CB87-1E0D-4BA6-8FD8-F5F2AB575C22}"/>
    <cellStyle name="Normal 12 3 7 8 4" xfId="33250" xr:uid="{EDF76EC3-E412-49EB-A21F-5E8D0BA852D5}"/>
    <cellStyle name="Normal 12 3 7 8 4 2" xfId="33251" xr:uid="{4FA3733B-AC7B-44BD-B0FE-D3C30DB6F3B4}"/>
    <cellStyle name="Normal 12 3 7 8 5" xfId="33252" xr:uid="{3239F82E-3432-44F7-B68D-98AEC57A26C4}"/>
    <cellStyle name="Normal 12 3 7 8 5 2" xfId="33253" xr:uid="{3285C736-4C26-409B-B767-E55A1FDD43AF}"/>
    <cellStyle name="Normal 12 3 7 8 6" xfId="33254" xr:uid="{59FAE023-7398-432B-9022-7416C66B581D}"/>
    <cellStyle name="Normal 12 3 7 8 6 2" xfId="33255" xr:uid="{361D375A-BC99-4D9C-AF94-91779E99693D}"/>
    <cellStyle name="Normal 12 3 7 8 7" xfId="33256" xr:uid="{EFE145E6-34DC-4707-BEB9-686D06EEFA70}"/>
    <cellStyle name="Normal 12 3 7 8 7 2" xfId="33257" xr:uid="{69F0E4FA-FCD9-4FBA-8E80-25C0D7191B30}"/>
    <cellStyle name="Normal 12 3 7 8 8" xfId="33258" xr:uid="{693E23F0-65B9-4CE7-8E70-D5F9EE758100}"/>
    <cellStyle name="Normal 12 3 7 8 8 2" xfId="33259" xr:uid="{D3413E94-45C0-406A-8983-7E0FD3085AFF}"/>
    <cellStyle name="Normal 12 3 7 8 9" xfId="33260" xr:uid="{C07909B9-C0DF-43E3-883E-64A0BED68539}"/>
    <cellStyle name="Normal 12 3 7 8_FY15" xfId="33261" xr:uid="{C17D2F6C-EA39-4B0A-B4AB-55297645F431}"/>
    <cellStyle name="Normal 12 3 7 9" xfId="33262" xr:uid="{5549F3AA-6257-4AAE-B6EB-525581689164}"/>
    <cellStyle name="Normal 12 3 7 9 2" xfId="33263" xr:uid="{9F1AFDBF-5E42-4D56-94D0-7E61F42AAF51}"/>
    <cellStyle name="Normal 12 3 7 9 2 2" xfId="33264" xr:uid="{0D684542-28D6-468F-B7E0-920FC188A697}"/>
    <cellStyle name="Normal 12 3 7 9 3" xfId="33265" xr:uid="{B849AE04-8C77-46C4-9CD7-5EC662D07CFF}"/>
    <cellStyle name="Normal 12 3 7 9 3 2" xfId="33266" xr:uid="{DAA62326-BD66-42CF-B3E6-89B6F711B2F8}"/>
    <cellStyle name="Normal 12 3 7 9 4" xfId="33267" xr:uid="{450DBD83-2DE1-4416-9656-917E3B1FDD7B}"/>
    <cellStyle name="Normal 12 3 7 9 4 2" xfId="33268" xr:uid="{C78C521A-9A69-4EE9-B5DF-8B5CE2F7D3A9}"/>
    <cellStyle name="Normal 12 3 7 9 5" xfId="33269" xr:uid="{C89DBF0D-268E-48C6-B5A5-280321AD9C8B}"/>
    <cellStyle name="Normal 12 3 7 9 5 2" xfId="33270" xr:uid="{A292EA11-70E2-4052-BFEA-8BBBA8FCA333}"/>
    <cellStyle name="Normal 12 3 7 9 6" xfId="33271" xr:uid="{7351DD91-B5BE-4654-80AA-F17A1D58BC4C}"/>
    <cellStyle name="Normal 12 3 7 9 6 2" xfId="33272" xr:uid="{803BA585-BCE0-4FE5-8075-5176D9A52713}"/>
    <cellStyle name="Normal 12 3 7 9 7" xfId="33273" xr:uid="{9CB30550-55E6-474C-87A0-0908F2A07A40}"/>
    <cellStyle name="Normal 12 3 7 9 7 2" xfId="33274" xr:uid="{B96D4D32-19DA-4043-A01F-EBD9DAE78095}"/>
    <cellStyle name="Normal 12 3 7 9 8" xfId="33275" xr:uid="{A3D0FDBE-519B-4F93-B49A-8A6143E6FB02}"/>
    <cellStyle name="Normal 12 3 7 9_FY15" xfId="33276" xr:uid="{73B1370B-90E9-4DE1-A87E-2115F3F61E7B}"/>
    <cellStyle name="Normal 12 3 7_AAUP CBI Calc" xfId="33277" xr:uid="{A6AFDB4B-6669-454A-8029-CFD61F937948}"/>
    <cellStyle name="Normal 12 3 8" xfId="33278" xr:uid="{00D8A882-5756-48C7-B735-066C8106C7DE}"/>
    <cellStyle name="Normal 12 3 8 10" xfId="33279" xr:uid="{8AA3AD2B-0B94-4FFE-B488-995AD9714B24}"/>
    <cellStyle name="Normal 12 3 8 10 2" xfId="33280" xr:uid="{34252B19-6F33-45FA-9A21-ADD267D7FCFC}"/>
    <cellStyle name="Normal 12 3 8 11" xfId="33281" xr:uid="{23647899-07EC-4BDB-BF16-BC43804E67A7}"/>
    <cellStyle name="Normal 12 3 8 11 2" xfId="33282" xr:uid="{BEE7A6CF-3D4C-4BB9-A185-C4FA43FAB0EA}"/>
    <cellStyle name="Normal 12 3 8 12" xfId="33283" xr:uid="{D2E1DC12-403A-4346-A190-CB744A27B278}"/>
    <cellStyle name="Normal 12 3 8 12 2" xfId="33284" xr:uid="{9D35B5E1-BD2D-4A9C-B014-375E04940CBC}"/>
    <cellStyle name="Normal 12 3 8 13" xfId="33285" xr:uid="{BD013E38-9E2A-4DC9-9E4E-D981FE6B5FB3}"/>
    <cellStyle name="Normal 12 3 8 13 2" xfId="33286" xr:uid="{14F01CAD-28AA-4791-9E0F-3CDA9EB41A4B}"/>
    <cellStyle name="Normal 12 3 8 14" xfId="33287" xr:uid="{2F1B20FB-EEA9-48F9-AE1D-24AEA37FC336}"/>
    <cellStyle name="Normal 12 3 8 14 2" xfId="33288" xr:uid="{A87C1BA6-851C-4DB8-B3C0-FB957DDB4C4E}"/>
    <cellStyle name="Normal 12 3 8 15" xfId="33289" xr:uid="{B3E8C4E5-30F0-4383-9364-F77EC177E599}"/>
    <cellStyle name="Normal 12 3 8 2" xfId="33290" xr:uid="{137CCD1A-0571-4EA1-AF19-275990E2D36E}"/>
    <cellStyle name="Normal 12 3 8 2 10" xfId="33291" xr:uid="{14715020-18A2-4587-B4FC-B7773CA13FAD}"/>
    <cellStyle name="Normal 12 3 8 2 10 2" xfId="33292" xr:uid="{14CC7845-4AAA-4C96-BBA5-8287DE7EE2AC}"/>
    <cellStyle name="Normal 12 3 8 2 11" xfId="33293" xr:uid="{0D767A9B-E83E-4A41-85F2-ECEA2FD406CE}"/>
    <cellStyle name="Normal 12 3 8 2 2" xfId="33294" xr:uid="{A59FEA2B-D425-4117-8B91-3AF2B208CA12}"/>
    <cellStyle name="Normal 12 3 8 2 2 2" xfId="33295" xr:uid="{C307E703-E197-42C8-9674-CCD569DDE5BD}"/>
    <cellStyle name="Normal 12 3 8 2 2 2 2" xfId="33296" xr:uid="{EE5C200C-1CFE-48FF-9825-3BCAF3CE3E84}"/>
    <cellStyle name="Normal 12 3 8 2 2 2 2 2" xfId="33297" xr:uid="{5438217A-A57D-4D2A-A454-F9F178CB94C3}"/>
    <cellStyle name="Normal 12 3 8 2 2 2 3" xfId="33298" xr:uid="{40E8D066-444F-4CC7-92E4-13414A271E16}"/>
    <cellStyle name="Normal 12 3 8 2 2 2 3 2" xfId="33299" xr:uid="{326E46FD-5D6F-4582-8A9A-4B8E01450262}"/>
    <cellStyle name="Normal 12 3 8 2 2 2 4" xfId="33300" xr:uid="{45B648EC-BD6B-4D79-8983-BE85BBF58A4F}"/>
    <cellStyle name="Normal 12 3 8 2 2 2 4 2" xfId="33301" xr:uid="{3902E6EA-3B22-4537-B26D-FA3B43DD7811}"/>
    <cellStyle name="Normal 12 3 8 2 2 2 5" xfId="33302" xr:uid="{D72EE17D-A308-4549-988A-C0BB6CBA1B56}"/>
    <cellStyle name="Normal 12 3 8 2 2 2 5 2" xfId="33303" xr:uid="{AC610FB8-C605-4E0B-A75C-1121660ED6B8}"/>
    <cellStyle name="Normal 12 3 8 2 2 2 6" xfId="33304" xr:uid="{9D7DC7FC-523A-4457-A4D9-FA87A1F066A8}"/>
    <cellStyle name="Normal 12 3 8 2 2 2 6 2" xfId="33305" xr:uid="{5CD9A6B1-BFCF-44A0-8665-256F1D433862}"/>
    <cellStyle name="Normal 12 3 8 2 2 2 7" xfId="33306" xr:uid="{4DDD51A7-4CEB-4797-A807-19F6D907A95D}"/>
    <cellStyle name="Normal 12 3 8 2 2 2 7 2" xfId="33307" xr:uid="{CABD3D46-13EA-4C38-9639-77EFEC4301AE}"/>
    <cellStyle name="Normal 12 3 8 2 2 2 8" xfId="33308" xr:uid="{BC057D19-2479-4DBF-8BC5-A3F049DF0856}"/>
    <cellStyle name="Normal 12 3 8 2 2 2_FY15" xfId="33309" xr:uid="{C69BCAC9-EB7C-460E-80FC-6C85941377DE}"/>
    <cellStyle name="Normal 12 3 8 2 2 3" xfId="33310" xr:uid="{9D3BA2DC-CCC9-4F06-A2B2-5A5080E68A3A}"/>
    <cellStyle name="Normal 12 3 8 2 2 3 2" xfId="33311" xr:uid="{0B7D2701-9AE8-4FBB-A7C4-0F52CCC4A7EA}"/>
    <cellStyle name="Normal 12 3 8 2 2 4" xfId="33312" xr:uid="{4F028EED-B68C-48F3-9970-1742803A11A0}"/>
    <cellStyle name="Normal 12 3 8 2 2 4 2" xfId="33313" xr:uid="{F5B72851-9DBA-4A9D-8EB7-747D42BF7051}"/>
    <cellStyle name="Normal 12 3 8 2 2 5" xfId="33314" xr:uid="{E76A8DCE-F2C6-4CFE-AF7A-54928766994C}"/>
    <cellStyle name="Normal 12 3 8 2 2 5 2" xfId="33315" xr:uid="{D9A0BCBC-2664-44CC-B6C1-E04337C69BA0}"/>
    <cellStyle name="Normal 12 3 8 2 2 6" xfId="33316" xr:uid="{D4A2EFE8-EC12-4356-BA23-8F06350FAACB}"/>
    <cellStyle name="Normal 12 3 8 2 2 6 2" xfId="33317" xr:uid="{EC438028-B6D0-4833-B728-4320028E1EE8}"/>
    <cellStyle name="Normal 12 3 8 2 2 7" xfId="33318" xr:uid="{95090D36-0FB5-48BF-B64B-046FB7927601}"/>
    <cellStyle name="Normal 12 3 8 2 2 7 2" xfId="33319" xr:uid="{5809F397-BA21-429D-A876-6F9D94F5AB97}"/>
    <cellStyle name="Normal 12 3 8 2 2 8" xfId="33320" xr:uid="{D99901A9-3441-40B9-8C05-956B96DECCF9}"/>
    <cellStyle name="Normal 12 3 8 2 2 8 2" xfId="33321" xr:uid="{4B45E567-6907-43FA-9BD8-5AE582894424}"/>
    <cellStyle name="Normal 12 3 8 2 2 9" xfId="33322" xr:uid="{A2ECBB23-7286-4293-B175-B76E5F753F9E}"/>
    <cellStyle name="Normal 12 3 8 2 2_FY15" xfId="33323" xr:uid="{2747A15E-BDA9-4D81-8A47-D723F0191314}"/>
    <cellStyle name="Normal 12 3 8 2 3" xfId="33324" xr:uid="{37E283E2-46AC-4591-9DB4-3BD6F4D3E916}"/>
    <cellStyle name="Normal 12 3 8 2 3 2" xfId="33325" xr:uid="{2817A44B-E324-4713-9E09-FCBE1050D18D}"/>
    <cellStyle name="Normal 12 3 8 2 3 2 2" xfId="33326" xr:uid="{0A612462-6CCD-429E-93BA-291162FEF900}"/>
    <cellStyle name="Normal 12 3 8 2 3 2 2 2" xfId="33327" xr:uid="{5A0E0982-E0F4-4A10-8865-377C5ABE86C9}"/>
    <cellStyle name="Normal 12 3 8 2 3 2 3" xfId="33328" xr:uid="{BDAC5A34-5EB0-449A-A002-6BF4CDF4DA09}"/>
    <cellStyle name="Normal 12 3 8 2 3 2 3 2" xfId="33329" xr:uid="{52FCBC4A-947A-42E3-A68F-48EEBDE35E92}"/>
    <cellStyle name="Normal 12 3 8 2 3 2 4" xfId="33330" xr:uid="{BB117158-12C6-4C33-8D8F-D84BDA93CAC2}"/>
    <cellStyle name="Normal 12 3 8 2 3 2 4 2" xfId="33331" xr:uid="{6E65AF8D-9E83-42BA-85D4-EABD3800C592}"/>
    <cellStyle name="Normal 12 3 8 2 3 2 5" xfId="33332" xr:uid="{4FDBB99D-6B0D-4EE8-BB92-8285575783D0}"/>
    <cellStyle name="Normal 12 3 8 2 3 2 5 2" xfId="33333" xr:uid="{62F324DD-E432-43F0-9ABD-4302F8860451}"/>
    <cellStyle name="Normal 12 3 8 2 3 2 6" xfId="33334" xr:uid="{2FC72527-E4C3-4A14-88F9-BB63945FE7A6}"/>
    <cellStyle name="Normal 12 3 8 2 3 2 6 2" xfId="33335" xr:uid="{744F1B81-4BA1-46AD-AA1D-437FC7C2BD10}"/>
    <cellStyle name="Normal 12 3 8 2 3 2 7" xfId="33336" xr:uid="{7C363B2C-B928-4DEC-BE93-443BA51F30D1}"/>
    <cellStyle name="Normal 12 3 8 2 3 2 7 2" xfId="33337" xr:uid="{8FD61F51-9967-472E-A163-07EB16366265}"/>
    <cellStyle name="Normal 12 3 8 2 3 2 8" xfId="33338" xr:uid="{18CA34D8-F6D2-4AD4-B51D-03D8DCDE3D01}"/>
    <cellStyle name="Normal 12 3 8 2 3 2_FY15" xfId="33339" xr:uid="{627AB1E2-8543-47F7-B763-5C206DD11AC9}"/>
    <cellStyle name="Normal 12 3 8 2 3 3" xfId="33340" xr:uid="{AA0BC8D1-0602-442F-9A5E-7431255AA5E1}"/>
    <cellStyle name="Normal 12 3 8 2 3 3 2" xfId="33341" xr:uid="{BFAC737E-07C9-4CCF-96DD-B4FB84DCE61B}"/>
    <cellStyle name="Normal 12 3 8 2 3 4" xfId="33342" xr:uid="{E6911C4D-92A3-4A56-981E-61E3A02CB207}"/>
    <cellStyle name="Normal 12 3 8 2 3 4 2" xfId="33343" xr:uid="{F5A989FC-6D6F-4F07-A5B9-9AE32BBBE35B}"/>
    <cellStyle name="Normal 12 3 8 2 3 5" xfId="33344" xr:uid="{D86B8B8E-C0FD-4DB2-B5BA-41A4B034ED6F}"/>
    <cellStyle name="Normal 12 3 8 2 3 5 2" xfId="33345" xr:uid="{5557EE62-422F-4111-A109-713219F6154F}"/>
    <cellStyle name="Normal 12 3 8 2 3 6" xfId="33346" xr:uid="{C34B1C32-42E2-49D0-BFF0-B13267D1D816}"/>
    <cellStyle name="Normal 12 3 8 2 3 6 2" xfId="33347" xr:uid="{4DD3F4BE-816A-46B6-8E75-21F509BBAD6E}"/>
    <cellStyle name="Normal 12 3 8 2 3 7" xfId="33348" xr:uid="{E13C541C-71F9-420D-8308-422D32C15146}"/>
    <cellStyle name="Normal 12 3 8 2 3 7 2" xfId="33349" xr:uid="{2BEE2DCE-4362-4D29-AF41-47A1FE0EAA30}"/>
    <cellStyle name="Normal 12 3 8 2 3 8" xfId="33350" xr:uid="{EE361CDD-89E5-4BE9-807E-EBB4718E4C3B}"/>
    <cellStyle name="Normal 12 3 8 2 3 8 2" xfId="33351" xr:uid="{ED565F24-C1E1-4FDD-BDEE-AB4E71A91A36}"/>
    <cellStyle name="Normal 12 3 8 2 3 9" xfId="33352" xr:uid="{37E22732-C407-42B1-AB01-E647BF55DD3E}"/>
    <cellStyle name="Normal 12 3 8 2 3_FY15" xfId="33353" xr:uid="{26AAD730-D47F-4593-8096-C88096C60E6F}"/>
    <cellStyle name="Normal 12 3 8 2 4" xfId="33354" xr:uid="{74752BD0-7CBA-4327-B4B9-56637311EA63}"/>
    <cellStyle name="Normal 12 3 8 2 4 2" xfId="33355" xr:uid="{C69F648C-5019-4B25-90C1-2E873C01D34F}"/>
    <cellStyle name="Normal 12 3 8 2 4 2 2" xfId="33356" xr:uid="{51FCF950-6A1A-4559-B91B-7720F15A86CE}"/>
    <cellStyle name="Normal 12 3 8 2 4 3" xfId="33357" xr:uid="{376795A4-2A0C-4310-AD1C-AC492982E0BA}"/>
    <cellStyle name="Normal 12 3 8 2 4 3 2" xfId="33358" xr:uid="{1350FEF0-4CEE-42B8-A47C-FDE9FBCB6A6F}"/>
    <cellStyle name="Normal 12 3 8 2 4 4" xfId="33359" xr:uid="{FE5D536A-77C0-400D-BBCA-354DB295A5CC}"/>
    <cellStyle name="Normal 12 3 8 2 4 4 2" xfId="33360" xr:uid="{3912A3F0-300F-4866-A141-539A265F0F2E}"/>
    <cellStyle name="Normal 12 3 8 2 4 5" xfId="33361" xr:uid="{7A7457BB-2BD3-49FA-9C17-7EE4979F0A99}"/>
    <cellStyle name="Normal 12 3 8 2 4 5 2" xfId="33362" xr:uid="{4E54F4B0-1469-4F38-BB13-686D7A617D17}"/>
    <cellStyle name="Normal 12 3 8 2 4 6" xfId="33363" xr:uid="{3ACE78BF-D961-491E-BDA6-D663D6F131C4}"/>
    <cellStyle name="Normal 12 3 8 2 4 6 2" xfId="33364" xr:uid="{DA084C8C-FE5D-4C12-830D-ADAE26D1DA06}"/>
    <cellStyle name="Normal 12 3 8 2 4 7" xfId="33365" xr:uid="{8AA88FE9-94B3-4571-9922-01CAAD2A8CC7}"/>
    <cellStyle name="Normal 12 3 8 2 4 7 2" xfId="33366" xr:uid="{24EA9892-ED72-4F01-B03C-B38E066BCBCA}"/>
    <cellStyle name="Normal 12 3 8 2 4 8" xfId="33367" xr:uid="{4B932DEA-CB24-495E-83C6-38587ED81E07}"/>
    <cellStyle name="Normal 12 3 8 2 4_FY15" xfId="33368" xr:uid="{59D3BF37-2A4E-4ABC-A2BD-C0F1BCD78D70}"/>
    <cellStyle name="Normal 12 3 8 2 5" xfId="33369" xr:uid="{5455F74D-64B7-446F-8F2F-D9B163879A38}"/>
    <cellStyle name="Normal 12 3 8 2 5 2" xfId="33370" xr:uid="{EE3D846C-DAE7-4D1F-A85F-DFF1C78D783B}"/>
    <cellStyle name="Normal 12 3 8 2 6" xfId="33371" xr:uid="{F52C1BCF-1031-44F3-9EF8-00138F7A2EF6}"/>
    <cellStyle name="Normal 12 3 8 2 6 2" xfId="33372" xr:uid="{0E3DF6BC-17DC-42AB-B5C6-C47FA30A560C}"/>
    <cellStyle name="Normal 12 3 8 2 7" xfId="33373" xr:uid="{A6FB0F19-0B93-4B13-9323-98A115FAC54A}"/>
    <cellStyle name="Normal 12 3 8 2 7 2" xfId="33374" xr:uid="{F862EF8E-1F4A-49C6-8A06-404EA0F5FCE0}"/>
    <cellStyle name="Normal 12 3 8 2 8" xfId="33375" xr:uid="{BC3D6E3E-B491-4019-A464-D9D3D7882A66}"/>
    <cellStyle name="Normal 12 3 8 2 8 2" xfId="33376" xr:uid="{A8E86E62-090D-4DBF-A27E-F28927B18BBC}"/>
    <cellStyle name="Normal 12 3 8 2 9" xfId="33377" xr:uid="{A5B5B7A1-4A67-4619-A70E-D0BF9A831F58}"/>
    <cellStyle name="Normal 12 3 8 2 9 2" xfId="33378" xr:uid="{B10FC1C2-7E1C-4553-9A29-DC98C2626022}"/>
    <cellStyle name="Normal 12 3 8 2_AAUP CBI Calc" xfId="33379" xr:uid="{9E707E5A-7C41-484A-8C66-8E85A30E8508}"/>
    <cellStyle name="Normal 12 3 8 3" xfId="33380" xr:uid="{B2F8934E-883E-4F60-9316-E72DE81F18DB}"/>
    <cellStyle name="Normal 12 3 8 3 10" xfId="33381" xr:uid="{F96F1B23-5B4E-4F01-919F-CB58A72D735C}"/>
    <cellStyle name="Normal 12 3 8 3 2" xfId="33382" xr:uid="{2784CB57-D4C0-4B45-A239-880BA9BCD870}"/>
    <cellStyle name="Normal 12 3 8 3 2 2" xfId="33383" xr:uid="{194FAC39-2DFE-4347-BECC-D2AB28952E95}"/>
    <cellStyle name="Normal 12 3 8 3 2 2 2" xfId="33384" xr:uid="{A579E48A-945B-4EF4-AB7E-D747A33AAE5A}"/>
    <cellStyle name="Normal 12 3 8 3 2 2 2 2" xfId="33385" xr:uid="{579ECD9A-35D4-4A72-B943-39022FF81CFD}"/>
    <cellStyle name="Normal 12 3 8 3 2 2 3" xfId="33386" xr:uid="{472F264F-A53B-4A7C-AFE8-D1333E93A77C}"/>
    <cellStyle name="Normal 12 3 8 3 2 2 3 2" xfId="33387" xr:uid="{B24D0272-AB95-4C12-B322-F8937D081A2E}"/>
    <cellStyle name="Normal 12 3 8 3 2 2 4" xfId="33388" xr:uid="{B60F85D6-08C7-4E7A-BB3D-6AFB245F491F}"/>
    <cellStyle name="Normal 12 3 8 3 2 2 4 2" xfId="33389" xr:uid="{0F80C10F-0E6E-4112-B1E8-43FB6C1D83B0}"/>
    <cellStyle name="Normal 12 3 8 3 2 2 5" xfId="33390" xr:uid="{3718946B-7AEC-4A74-B068-F917F7955FAB}"/>
    <cellStyle name="Normal 12 3 8 3 2 2 5 2" xfId="33391" xr:uid="{62219820-A22D-49D4-A2A4-8F9A259F40F4}"/>
    <cellStyle name="Normal 12 3 8 3 2 2 6" xfId="33392" xr:uid="{39F8C13A-E43B-4EAD-B757-CB734B4B218E}"/>
    <cellStyle name="Normal 12 3 8 3 2 2 6 2" xfId="33393" xr:uid="{B33BBE9F-1F38-4BE8-B143-A5E9CA315AF7}"/>
    <cellStyle name="Normal 12 3 8 3 2 2 7" xfId="33394" xr:uid="{32E5BA72-DB54-4F80-B9C0-A08A128A70E3}"/>
    <cellStyle name="Normal 12 3 8 3 2 2 7 2" xfId="33395" xr:uid="{AB894742-2B95-41C3-8B6B-1B2C8B49CFF1}"/>
    <cellStyle name="Normal 12 3 8 3 2 2 8" xfId="33396" xr:uid="{70C49B28-4805-4615-924A-EB433C4DA97A}"/>
    <cellStyle name="Normal 12 3 8 3 2 2_FY15" xfId="33397" xr:uid="{FAA5F996-D222-4D02-BDDE-450746168897}"/>
    <cellStyle name="Normal 12 3 8 3 2 3" xfId="33398" xr:uid="{270B12B3-F7C8-40D4-89C4-0C69297F98CE}"/>
    <cellStyle name="Normal 12 3 8 3 2 3 2" xfId="33399" xr:uid="{5BC9ED1C-613E-47DF-84F7-BD05F5667809}"/>
    <cellStyle name="Normal 12 3 8 3 2 4" xfId="33400" xr:uid="{C387D374-8F48-4596-AB5F-139FCDB42F17}"/>
    <cellStyle name="Normal 12 3 8 3 2 4 2" xfId="33401" xr:uid="{67F6DE53-EB51-452F-B05C-D90E1A7C809C}"/>
    <cellStyle name="Normal 12 3 8 3 2 5" xfId="33402" xr:uid="{F067CFF4-AB30-4F44-A005-47398A3AF291}"/>
    <cellStyle name="Normal 12 3 8 3 2 5 2" xfId="33403" xr:uid="{A36595D7-9773-406D-93FA-88A4EDD5A46C}"/>
    <cellStyle name="Normal 12 3 8 3 2 6" xfId="33404" xr:uid="{0483A7A2-640C-43E4-B825-A165CAC7DB0D}"/>
    <cellStyle name="Normal 12 3 8 3 2 6 2" xfId="33405" xr:uid="{276853EE-0F60-414D-9A98-7351198DE1BF}"/>
    <cellStyle name="Normal 12 3 8 3 2 7" xfId="33406" xr:uid="{9269847B-508B-4FE2-92ED-F2105D2D5C60}"/>
    <cellStyle name="Normal 12 3 8 3 2 7 2" xfId="33407" xr:uid="{A5C335C3-39BF-4B32-BD1E-E4A80AEC5208}"/>
    <cellStyle name="Normal 12 3 8 3 2 8" xfId="33408" xr:uid="{EC1C50DA-B151-4075-825A-660F1C8BB507}"/>
    <cellStyle name="Normal 12 3 8 3 2 8 2" xfId="33409" xr:uid="{34B4F1E5-1B9F-4A4B-AA9C-050B574C17FE}"/>
    <cellStyle name="Normal 12 3 8 3 2 9" xfId="33410" xr:uid="{5836BD8B-A93D-48B0-A738-A6212A996F68}"/>
    <cellStyle name="Normal 12 3 8 3 2_FY15" xfId="33411" xr:uid="{F20B7C23-B339-4F3C-9861-041102CCA917}"/>
    <cellStyle name="Normal 12 3 8 3 3" xfId="33412" xr:uid="{828D44C3-C44B-4064-9492-3CF66A032EA6}"/>
    <cellStyle name="Normal 12 3 8 3 3 2" xfId="33413" xr:uid="{792E74AC-2E07-4F75-8176-85291A256A3C}"/>
    <cellStyle name="Normal 12 3 8 3 3 2 2" xfId="33414" xr:uid="{B7839C55-387F-4112-AA95-E2C682B8F29C}"/>
    <cellStyle name="Normal 12 3 8 3 3 3" xfId="33415" xr:uid="{58FF073C-FC96-406B-93FA-7F34674A629A}"/>
    <cellStyle name="Normal 12 3 8 3 3 3 2" xfId="33416" xr:uid="{362F76B9-DEB6-457D-9653-2B138DED41B0}"/>
    <cellStyle name="Normal 12 3 8 3 3 4" xfId="33417" xr:uid="{E0C3B847-B4C2-4F19-B751-F0A4C8B4CA0A}"/>
    <cellStyle name="Normal 12 3 8 3 3 4 2" xfId="33418" xr:uid="{8ECF252E-A946-4994-97F5-6A93E06281CA}"/>
    <cellStyle name="Normal 12 3 8 3 3 5" xfId="33419" xr:uid="{08FBCE0A-49DA-4D35-A06A-CF77A992435B}"/>
    <cellStyle name="Normal 12 3 8 3 3 5 2" xfId="33420" xr:uid="{EE3E35AF-940C-45A9-9075-5E356904F50B}"/>
    <cellStyle name="Normal 12 3 8 3 3 6" xfId="33421" xr:uid="{8BCEB7D6-8547-4CE5-A48F-22F8668B17A0}"/>
    <cellStyle name="Normal 12 3 8 3 3 6 2" xfId="33422" xr:uid="{BAB5C2DE-05FE-45C4-BF37-E6903AAD30D0}"/>
    <cellStyle name="Normal 12 3 8 3 3 7" xfId="33423" xr:uid="{D328EF2D-C382-442C-9C3E-08C277F7A145}"/>
    <cellStyle name="Normal 12 3 8 3 3 7 2" xfId="33424" xr:uid="{F3FB67C0-9B89-4B9A-8AA8-405CB314375D}"/>
    <cellStyle name="Normal 12 3 8 3 3 8" xfId="33425" xr:uid="{A35F6AD2-C14D-468D-8B6C-30DF4BCFD916}"/>
    <cellStyle name="Normal 12 3 8 3 3_FY15" xfId="33426" xr:uid="{186706D6-F138-4B6A-A8A2-597B7A0C28F8}"/>
    <cellStyle name="Normal 12 3 8 3 4" xfId="33427" xr:uid="{541C3C61-C0F2-4EBC-A8D0-C2EDC248FEFB}"/>
    <cellStyle name="Normal 12 3 8 3 4 2" xfId="33428" xr:uid="{93690E90-A7B4-44C8-BCD9-AA3EF766B4C8}"/>
    <cellStyle name="Normal 12 3 8 3 5" xfId="33429" xr:uid="{51FF60C6-2B39-477B-9723-5F2A5BD9A321}"/>
    <cellStyle name="Normal 12 3 8 3 5 2" xfId="33430" xr:uid="{773A7FA7-7C41-47A6-A8C2-EB769F37AE75}"/>
    <cellStyle name="Normal 12 3 8 3 6" xfId="33431" xr:uid="{1BAECD23-F82D-42D9-BEEE-4CF0CFFD8B9E}"/>
    <cellStyle name="Normal 12 3 8 3 6 2" xfId="33432" xr:uid="{6351065C-1853-4FCC-B847-FA5FA2944275}"/>
    <cellStyle name="Normal 12 3 8 3 7" xfId="33433" xr:uid="{28A79992-5939-4AE2-9F32-4EC593894284}"/>
    <cellStyle name="Normal 12 3 8 3 7 2" xfId="33434" xr:uid="{CA3AF30E-15C2-4A14-ACA9-C839529A2959}"/>
    <cellStyle name="Normal 12 3 8 3 8" xfId="33435" xr:uid="{4859C3AC-023D-4D22-AE68-F022C882FDB2}"/>
    <cellStyle name="Normal 12 3 8 3 8 2" xfId="33436" xr:uid="{AD41481F-474C-4AEE-BB47-7F39502571FC}"/>
    <cellStyle name="Normal 12 3 8 3 9" xfId="33437" xr:uid="{A9C1AEB8-2EC9-4598-BFDE-809D86E44FB9}"/>
    <cellStyle name="Normal 12 3 8 3 9 2" xfId="33438" xr:uid="{6D699680-8C26-496E-AB56-AAAA24B526BA}"/>
    <cellStyle name="Normal 12 3 8 3_AAUP CBI Calc" xfId="33439" xr:uid="{46AD2B46-C705-4C85-B076-17CF00F5840F}"/>
    <cellStyle name="Normal 12 3 8 4" xfId="33440" xr:uid="{8762540D-731E-48C5-B043-6556A7D620DF}"/>
    <cellStyle name="Normal 12 3 8 4 10" xfId="33441" xr:uid="{DDEEDC52-1AFC-49DC-9B70-F0D728B68578}"/>
    <cellStyle name="Normal 12 3 8 4 2" xfId="33442" xr:uid="{99B2A942-556F-47EF-A3D9-895197CF137A}"/>
    <cellStyle name="Normal 12 3 8 4 2 2" xfId="33443" xr:uid="{979302C8-9044-4020-B114-4316D036A6C2}"/>
    <cellStyle name="Normal 12 3 8 4 2 2 2" xfId="33444" xr:uid="{C8EE04F1-770C-4D46-B407-EB40C5AF4E1B}"/>
    <cellStyle name="Normal 12 3 8 4 2 2 2 2" xfId="33445" xr:uid="{0C77B061-BF2E-465C-B4D8-60029FA4036D}"/>
    <cellStyle name="Normal 12 3 8 4 2 2 3" xfId="33446" xr:uid="{BB6B5E12-AA5B-4E74-ABFF-51647DA70399}"/>
    <cellStyle name="Normal 12 3 8 4 2 2 3 2" xfId="33447" xr:uid="{68B7CC45-5E10-43A7-A429-0BD84E4F523A}"/>
    <cellStyle name="Normal 12 3 8 4 2 2 4" xfId="33448" xr:uid="{05A15A83-81A9-4570-B544-44B013C48BB0}"/>
    <cellStyle name="Normal 12 3 8 4 2 2 4 2" xfId="33449" xr:uid="{09E83C68-10A6-49C0-8EA4-D87084492E52}"/>
    <cellStyle name="Normal 12 3 8 4 2 2 5" xfId="33450" xr:uid="{9F07331F-56F2-47C0-9948-24B6D15F149F}"/>
    <cellStyle name="Normal 12 3 8 4 2 2 5 2" xfId="33451" xr:uid="{7D0C1845-E0A2-4CAD-B82A-E73C4B4B33D9}"/>
    <cellStyle name="Normal 12 3 8 4 2 2 6" xfId="33452" xr:uid="{556B1636-1D8F-40EB-B1EF-327E21342C66}"/>
    <cellStyle name="Normal 12 3 8 4 2 2 6 2" xfId="33453" xr:uid="{44D3D91F-A89E-4C79-86AC-174A7F57FEA8}"/>
    <cellStyle name="Normal 12 3 8 4 2 2 7" xfId="33454" xr:uid="{00FAD3CD-73A8-4451-ACE7-CC29D14A90DD}"/>
    <cellStyle name="Normal 12 3 8 4 2 2 7 2" xfId="33455" xr:uid="{4F9C3C4F-21B9-473F-BCF3-C9694D27FEE8}"/>
    <cellStyle name="Normal 12 3 8 4 2 2 8" xfId="33456" xr:uid="{1AA0C209-62AC-4AED-86A0-C2A31420A6E6}"/>
    <cellStyle name="Normal 12 3 8 4 2 2_FY15" xfId="33457" xr:uid="{FAB95EE5-16C1-41F3-BAD4-BDF19424BDCD}"/>
    <cellStyle name="Normal 12 3 8 4 2 3" xfId="33458" xr:uid="{263BE0B5-7C02-49B9-A7A9-C6D1B10C7EDD}"/>
    <cellStyle name="Normal 12 3 8 4 2 3 2" xfId="33459" xr:uid="{CF786730-9D78-40C4-97C2-BA69CD5758F2}"/>
    <cellStyle name="Normal 12 3 8 4 2 4" xfId="33460" xr:uid="{87E7E94F-A390-4AD3-ACB2-45ED9D389814}"/>
    <cellStyle name="Normal 12 3 8 4 2 4 2" xfId="33461" xr:uid="{03A55222-BFF2-4FCF-8BE6-8368A7EFD32B}"/>
    <cellStyle name="Normal 12 3 8 4 2 5" xfId="33462" xr:uid="{BA86A174-7BED-4CC7-8FB8-A752F02CC0B3}"/>
    <cellStyle name="Normal 12 3 8 4 2 5 2" xfId="33463" xr:uid="{47C6BE98-7C62-4AA4-BA84-DA772857AE46}"/>
    <cellStyle name="Normal 12 3 8 4 2 6" xfId="33464" xr:uid="{03A2AA8F-B0ED-412A-AD90-9FAC47B9323F}"/>
    <cellStyle name="Normal 12 3 8 4 2 6 2" xfId="33465" xr:uid="{053B996E-071F-4328-B5D1-063BA7857952}"/>
    <cellStyle name="Normal 12 3 8 4 2 7" xfId="33466" xr:uid="{23954119-C4B0-4553-ABD2-C05F2482FBB9}"/>
    <cellStyle name="Normal 12 3 8 4 2 7 2" xfId="33467" xr:uid="{24E4DFF7-4BD2-4F11-88EC-A87138DBA70D}"/>
    <cellStyle name="Normal 12 3 8 4 2 8" xfId="33468" xr:uid="{23879258-2A17-4C78-9475-977BD7817A32}"/>
    <cellStyle name="Normal 12 3 8 4 2 8 2" xfId="33469" xr:uid="{C7FC1FBB-D8A6-4EFB-AFB0-5CB116FA6B5B}"/>
    <cellStyle name="Normal 12 3 8 4 2 9" xfId="33470" xr:uid="{EF7FC294-33CA-4A10-8677-5E978424CCC0}"/>
    <cellStyle name="Normal 12 3 8 4 2_FY15" xfId="33471" xr:uid="{5B2B69F4-89AA-4F19-A006-2BEDB9BEF011}"/>
    <cellStyle name="Normal 12 3 8 4 3" xfId="33472" xr:uid="{C0A211C1-7F86-4D88-88DB-E5B66960741C}"/>
    <cellStyle name="Normal 12 3 8 4 3 2" xfId="33473" xr:uid="{8ECEA03C-9D9C-4802-BC1D-12716B543B33}"/>
    <cellStyle name="Normal 12 3 8 4 3 2 2" xfId="33474" xr:uid="{C8776EA1-5833-40B5-AA47-DAA9A379CB11}"/>
    <cellStyle name="Normal 12 3 8 4 3 3" xfId="33475" xr:uid="{931D61F2-232B-4D72-9D9C-BAF867BBFF3F}"/>
    <cellStyle name="Normal 12 3 8 4 3 3 2" xfId="33476" xr:uid="{ADD777F4-66ED-4A49-86B6-DD154180A00E}"/>
    <cellStyle name="Normal 12 3 8 4 3 4" xfId="33477" xr:uid="{962DAB6C-B7BB-4DB4-8016-6C15E2FF6958}"/>
    <cellStyle name="Normal 12 3 8 4 3 4 2" xfId="33478" xr:uid="{DD016BF7-63FF-4A1E-A23F-D6A16C32AEEA}"/>
    <cellStyle name="Normal 12 3 8 4 3 5" xfId="33479" xr:uid="{6DF01FFC-83AA-462D-B7E6-42736034D056}"/>
    <cellStyle name="Normal 12 3 8 4 3 5 2" xfId="33480" xr:uid="{40C151D1-42DE-4349-9116-76DE7717D920}"/>
    <cellStyle name="Normal 12 3 8 4 3 6" xfId="33481" xr:uid="{0C874F83-4C1E-47A3-AE53-E0204B6835D7}"/>
    <cellStyle name="Normal 12 3 8 4 3 6 2" xfId="33482" xr:uid="{607CB001-DF99-462E-AFE4-B852814F19B6}"/>
    <cellStyle name="Normal 12 3 8 4 3 7" xfId="33483" xr:uid="{733486FC-D75C-407F-A75E-29334A55CDBB}"/>
    <cellStyle name="Normal 12 3 8 4 3 7 2" xfId="33484" xr:uid="{DD3919FA-EDAD-483F-9A9C-F9283E9BAC70}"/>
    <cellStyle name="Normal 12 3 8 4 3 8" xfId="33485" xr:uid="{228B7C17-E17A-44D2-978D-EB836DFA7318}"/>
    <cellStyle name="Normal 12 3 8 4 3_FY15" xfId="33486" xr:uid="{76B3CBBC-6EB2-491C-90D3-E3EF083702B7}"/>
    <cellStyle name="Normal 12 3 8 4 4" xfId="33487" xr:uid="{6C6E7422-FC5A-4296-83DB-7F43831CD47F}"/>
    <cellStyle name="Normal 12 3 8 4 4 2" xfId="33488" xr:uid="{96C4CFFC-38EA-422F-B0BC-ABE15EA989D3}"/>
    <cellStyle name="Normal 12 3 8 4 5" xfId="33489" xr:uid="{15A1AA8E-5561-4044-A02B-E6C39B0D12C4}"/>
    <cellStyle name="Normal 12 3 8 4 5 2" xfId="33490" xr:uid="{9CAB2872-8B4C-44F9-B743-23A83B12CAAF}"/>
    <cellStyle name="Normal 12 3 8 4 6" xfId="33491" xr:uid="{DF214E2D-5D67-41B5-B866-12E8B1EACA2E}"/>
    <cellStyle name="Normal 12 3 8 4 6 2" xfId="33492" xr:uid="{75817710-E13B-4257-B21C-E0493E472E7A}"/>
    <cellStyle name="Normal 12 3 8 4 7" xfId="33493" xr:uid="{D4382B07-1766-4056-992D-AF2056B51B4E}"/>
    <cellStyle name="Normal 12 3 8 4 7 2" xfId="33494" xr:uid="{55A7E619-A501-4D5F-8749-37A7BB686FE1}"/>
    <cellStyle name="Normal 12 3 8 4 8" xfId="33495" xr:uid="{1A8703F1-3780-4032-8881-C0A734BFB927}"/>
    <cellStyle name="Normal 12 3 8 4 8 2" xfId="33496" xr:uid="{A18D775F-1DA3-47D5-A78E-644C659B0F06}"/>
    <cellStyle name="Normal 12 3 8 4 9" xfId="33497" xr:uid="{B8D0BB11-B017-4E39-8066-B4AB980C4A12}"/>
    <cellStyle name="Normal 12 3 8 4 9 2" xfId="33498" xr:uid="{FEAC9EE9-A208-498D-B11F-5BB379CEB2A5}"/>
    <cellStyle name="Normal 12 3 8 4_AAUP CBI Calc" xfId="33499" xr:uid="{39BDC131-2EDC-4887-A273-036492DD24C1}"/>
    <cellStyle name="Normal 12 3 8 5" xfId="33500" xr:uid="{8B3A8A8E-6885-466B-9A4F-6610CBB73593}"/>
    <cellStyle name="Normal 12 3 8 5 10" xfId="33501" xr:uid="{2EB31598-AA34-4371-9687-9E929425C7B5}"/>
    <cellStyle name="Normal 12 3 8 5 2" xfId="33502" xr:uid="{ADB024FE-B1D0-43BF-8A6F-3EDC8BEBBC0D}"/>
    <cellStyle name="Normal 12 3 8 5 2 2" xfId="33503" xr:uid="{6FCD14C0-6986-4A69-8CB8-3184F82D5A4F}"/>
    <cellStyle name="Normal 12 3 8 5 2 2 2" xfId="33504" xr:uid="{3DFE075A-8CEB-42CE-B325-42CFE3718A1D}"/>
    <cellStyle name="Normal 12 3 8 5 2 2 2 2" xfId="33505" xr:uid="{9D94FCC4-2CFA-4580-9482-A1D52D09CB91}"/>
    <cellStyle name="Normal 12 3 8 5 2 2 3" xfId="33506" xr:uid="{8FE59466-8C62-4AE0-9462-9E4B49E62C4F}"/>
    <cellStyle name="Normal 12 3 8 5 2 2 3 2" xfId="33507" xr:uid="{D3539BBA-FF7F-4E05-9625-39DDBADC4D95}"/>
    <cellStyle name="Normal 12 3 8 5 2 2 4" xfId="33508" xr:uid="{C0CBB455-2391-4FBB-8529-9A963463730A}"/>
    <cellStyle name="Normal 12 3 8 5 2 2 4 2" xfId="33509" xr:uid="{FFF290AF-AFA8-452A-B889-0955E89CEC97}"/>
    <cellStyle name="Normal 12 3 8 5 2 2 5" xfId="33510" xr:uid="{C04F3D9D-BDE6-4D78-B198-3CE5C63E3D75}"/>
    <cellStyle name="Normal 12 3 8 5 2 2 5 2" xfId="33511" xr:uid="{5EF46020-6C68-4117-A128-7E79CF376D95}"/>
    <cellStyle name="Normal 12 3 8 5 2 2 6" xfId="33512" xr:uid="{388C16E8-0665-4184-AD58-60834FD2F01E}"/>
    <cellStyle name="Normal 12 3 8 5 2 2 6 2" xfId="33513" xr:uid="{3B52A123-7A3A-4F13-89F3-D47C9FEFDC6E}"/>
    <cellStyle name="Normal 12 3 8 5 2 2 7" xfId="33514" xr:uid="{D4441A78-03FE-42E4-BD4F-8B39DFBAA3A2}"/>
    <cellStyle name="Normal 12 3 8 5 2 2 7 2" xfId="33515" xr:uid="{97AF8754-CE34-4362-B187-8BFA30E8ADE2}"/>
    <cellStyle name="Normal 12 3 8 5 2 2 8" xfId="33516" xr:uid="{7C7B9068-A62C-4EEA-9000-0A17E74F2FA4}"/>
    <cellStyle name="Normal 12 3 8 5 2 2_FY15" xfId="33517" xr:uid="{B710FF42-B9EA-4E8B-AE79-09FAF82C5840}"/>
    <cellStyle name="Normal 12 3 8 5 2 3" xfId="33518" xr:uid="{F7BD8ECD-57F4-4DC4-A916-68309F628D0C}"/>
    <cellStyle name="Normal 12 3 8 5 2 3 2" xfId="33519" xr:uid="{F0238FBE-4B41-4BF7-9DF6-04DBE9E1CD17}"/>
    <cellStyle name="Normal 12 3 8 5 2 4" xfId="33520" xr:uid="{C0956C3E-6E71-4572-B95A-0DFE14AC7AF5}"/>
    <cellStyle name="Normal 12 3 8 5 2 4 2" xfId="33521" xr:uid="{9F926486-9742-4D77-9907-F7126DAB06D5}"/>
    <cellStyle name="Normal 12 3 8 5 2 5" xfId="33522" xr:uid="{7835C108-B357-482C-972E-1B0ADA0F6BDD}"/>
    <cellStyle name="Normal 12 3 8 5 2 5 2" xfId="33523" xr:uid="{FD54B0FC-0272-4ACD-9C0C-5494CC2C4B20}"/>
    <cellStyle name="Normal 12 3 8 5 2 6" xfId="33524" xr:uid="{CFF8CD3A-1A25-41A1-8088-67385C8E4C91}"/>
    <cellStyle name="Normal 12 3 8 5 2 6 2" xfId="33525" xr:uid="{E6F18B24-0CD9-4ED0-87CC-2EB81D1A70B8}"/>
    <cellStyle name="Normal 12 3 8 5 2 7" xfId="33526" xr:uid="{A13B6C5D-6DC5-43D4-A8D6-37E156CF94A6}"/>
    <cellStyle name="Normal 12 3 8 5 2 7 2" xfId="33527" xr:uid="{B3228B34-42B0-43DD-8CD9-A1AD9129F619}"/>
    <cellStyle name="Normal 12 3 8 5 2 8" xfId="33528" xr:uid="{89E304E0-5AA3-4289-BF9C-BBBDB5D6FE55}"/>
    <cellStyle name="Normal 12 3 8 5 2 8 2" xfId="33529" xr:uid="{1B564586-2307-4334-B05F-2825842D805E}"/>
    <cellStyle name="Normal 12 3 8 5 2 9" xfId="33530" xr:uid="{C7CB77BD-E17D-421E-97E8-4C3CE2F0D9C6}"/>
    <cellStyle name="Normal 12 3 8 5 2_FY15" xfId="33531" xr:uid="{860FA65E-8B2E-44ED-8EEB-32490B3CDC7F}"/>
    <cellStyle name="Normal 12 3 8 5 3" xfId="33532" xr:uid="{427518AA-4E0C-4836-99FE-9D34EDAD0A93}"/>
    <cellStyle name="Normal 12 3 8 5 3 2" xfId="33533" xr:uid="{73A44D95-92CE-4C69-9D93-63D72667A35C}"/>
    <cellStyle name="Normal 12 3 8 5 3 2 2" xfId="33534" xr:uid="{8864D3AB-F43E-462D-B12D-634A5C0043F8}"/>
    <cellStyle name="Normal 12 3 8 5 3 3" xfId="33535" xr:uid="{78FEEABC-0D12-4E14-83DB-486C80A995E4}"/>
    <cellStyle name="Normal 12 3 8 5 3 3 2" xfId="33536" xr:uid="{94ED229A-8259-4791-95C4-6343B00E6882}"/>
    <cellStyle name="Normal 12 3 8 5 3 4" xfId="33537" xr:uid="{A67CD765-A16A-4F3B-BFD4-989B6CCFD662}"/>
    <cellStyle name="Normal 12 3 8 5 3 4 2" xfId="33538" xr:uid="{93A598BB-3CC0-4F9D-8E9F-D953E7D4BAF0}"/>
    <cellStyle name="Normal 12 3 8 5 3 5" xfId="33539" xr:uid="{A49DFE88-98CC-4DF6-AD72-822BCF40C108}"/>
    <cellStyle name="Normal 12 3 8 5 3 5 2" xfId="33540" xr:uid="{8CAF1AC0-B3B8-43F8-9297-67141AD511C8}"/>
    <cellStyle name="Normal 12 3 8 5 3 6" xfId="33541" xr:uid="{A70853DC-C9C0-4FC6-A798-A26670C08C9D}"/>
    <cellStyle name="Normal 12 3 8 5 3 6 2" xfId="33542" xr:uid="{26557B18-9A32-4EBE-A6C7-CD8244464AB1}"/>
    <cellStyle name="Normal 12 3 8 5 3 7" xfId="33543" xr:uid="{561EC109-07F1-43AF-A130-1DADA3DC7BF0}"/>
    <cellStyle name="Normal 12 3 8 5 3 7 2" xfId="33544" xr:uid="{142CB348-FF4D-4F16-B5C9-9A016E7BF2AC}"/>
    <cellStyle name="Normal 12 3 8 5 3 8" xfId="33545" xr:uid="{86985766-A233-4AD1-BE8B-29D50EE1F3D3}"/>
    <cellStyle name="Normal 12 3 8 5 3_FY15" xfId="33546" xr:uid="{285983EB-DD57-44B5-8752-73F48BA0E394}"/>
    <cellStyle name="Normal 12 3 8 5 4" xfId="33547" xr:uid="{9B4C9BD2-47DA-4CCB-8C1F-FBE5D096235A}"/>
    <cellStyle name="Normal 12 3 8 5 4 2" xfId="33548" xr:uid="{317986E3-6E23-4B21-B3A2-A40EEA329B07}"/>
    <cellStyle name="Normal 12 3 8 5 5" xfId="33549" xr:uid="{5328BD68-E3D4-46F8-BC55-F0ACEC543294}"/>
    <cellStyle name="Normal 12 3 8 5 5 2" xfId="33550" xr:uid="{2B355736-AD00-439C-8AFA-7D321E113E17}"/>
    <cellStyle name="Normal 12 3 8 5 6" xfId="33551" xr:uid="{A09F4302-04CF-4672-99D6-B7B936AED2A4}"/>
    <cellStyle name="Normal 12 3 8 5 6 2" xfId="33552" xr:uid="{2B1E4440-5AC1-44BC-B00A-93BA74CDADAF}"/>
    <cellStyle name="Normal 12 3 8 5 7" xfId="33553" xr:uid="{0E228E26-E616-465D-A0EB-141435887D8F}"/>
    <cellStyle name="Normal 12 3 8 5 7 2" xfId="33554" xr:uid="{B601BE71-BF20-448A-91AD-6DF713A2216A}"/>
    <cellStyle name="Normal 12 3 8 5 8" xfId="33555" xr:uid="{7B433A07-7F3E-489F-897C-F61DC997E24B}"/>
    <cellStyle name="Normal 12 3 8 5 8 2" xfId="33556" xr:uid="{F3DB846F-EF07-4EE2-82A3-5280B18A8424}"/>
    <cellStyle name="Normal 12 3 8 5 9" xfId="33557" xr:uid="{1709F6AA-69A7-4FDC-B8E6-9CA397EB85A7}"/>
    <cellStyle name="Normal 12 3 8 5 9 2" xfId="33558" xr:uid="{CD12187B-07C0-4EDB-B55E-E82B65C16923}"/>
    <cellStyle name="Normal 12 3 8 5_AAUP CBI Calc" xfId="33559" xr:uid="{815C0E83-B47D-4806-BD29-D8233F2BA98F}"/>
    <cellStyle name="Normal 12 3 8 6" xfId="33560" xr:uid="{61C5F62D-FA10-40B5-BD50-670CAF005E75}"/>
    <cellStyle name="Normal 12 3 8 6 2" xfId="33561" xr:uid="{4F3CBC67-5294-4C17-834D-417458801BF2}"/>
    <cellStyle name="Normal 12 3 8 6 2 2" xfId="33562" xr:uid="{76A12C4F-B2F6-49CD-9605-0C7F704F091D}"/>
    <cellStyle name="Normal 12 3 8 6 2 2 2" xfId="33563" xr:uid="{DEA8B8D1-B00A-4F92-8D14-ED1B6E90AF68}"/>
    <cellStyle name="Normal 12 3 8 6 2 3" xfId="33564" xr:uid="{20450882-167C-4D76-BCDE-ADD506B6FEF8}"/>
    <cellStyle name="Normal 12 3 8 6 2 3 2" xfId="33565" xr:uid="{94562A22-1ACE-4DF0-83AE-9B2573E3D15B}"/>
    <cellStyle name="Normal 12 3 8 6 2 4" xfId="33566" xr:uid="{6EFE0FB3-C83C-416F-9F73-C99A914E8F69}"/>
    <cellStyle name="Normal 12 3 8 6 2 4 2" xfId="33567" xr:uid="{FFFD4271-3A4F-465F-A9CE-C4C5052CBBBA}"/>
    <cellStyle name="Normal 12 3 8 6 2 5" xfId="33568" xr:uid="{D4C73B2D-3360-4272-BF5F-8C7B370FB910}"/>
    <cellStyle name="Normal 12 3 8 6 2 5 2" xfId="33569" xr:uid="{91201E8F-9E50-4CB9-8D32-A8EBBECD0030}"/>
    <cellStyle name="Normal 12 3 8 6 2 6" xfId="33570" xr:uid="{EDC71BA0-47EE-42BB-91F8-4C251506B4EE}"/>
    <cellStyle name="Normal 12 3 8 6 2 6 2" xfId="33571" xr:uid="{131F1F42-70A3-4231-A9A0-2BC66F8E21DB}"/>
    <cellStyle name="Normal 12 3 8 6 2 7" xfId="33572" xr:uid="{603C399A-5D8A-43AA-83B6-2A73A601133E}"/>
    <cellStyle name="Normal 12 3 8 6 2 7 2" xfId="33573" xr:uid="{4AA1F8BC-F26C-4A7C-93D9-3FCD37589534}"/>
    <cellStyle name="Normal 12 3 8 6 2 8" xfId="33574" xr:uid="{CCEDC137-2931-4483-B881-FCEAF53F6888}"/>
    <cellStyle name="Normal 12 3 8 6 2_FY15" xfId="33575" xr:uid="{D5BD993F-98A9-40C2-9F62-E56F2A730E1F}"/>
    <cellStyle name="Normal 12 3 8 6 3" xfId="33576" xr:uid="{67E8D54A-4950-49B0-A5E7-70CD3D431561}"/>
    <cellStyle name="Normal 12 3 8 6 3 2" xfId="33577" xr:uid="{DDB4B596-7149-4F7B-8BBB-69DC4CF2254D}"/>
    <cellStyle name="Normal 12 3 8 6 4" xfId="33578" xr:uid="{7ABAA0D8-6915-4732-994D-92C3AB0F2DC0}"/>
    <cellStyle name="Normal 12 3 8 6 4 2" xfId="33579" xr:uid="{F5FAC46C-68F1-46B2-B0D8-5FB875C1CE59}"/>
    <cellStyle name="Normal 12 3 8 6 5" xfId="33580" xr:uid="{FED1A67F-DD41-4330-80E9-421486DDEFD1}"/>
    <cellStyle name="Normal 12 3 8 6 5 2" xfId="33581" xr:uid="{9A7D02D0-28E0-4C01-818B-304A5C92221A}"/>
    <cellStyle name="Normal 12 3 8 6 6" xfId="33582" xr:uid="{12F0F2A5-1870-49DB-8BF2-86C0B5FD63D1}"/>
    <cellStyle name="Normal 12 3 8 6 6 2" xfId="33583" xr:uid="{0BD03886-C78F-4F99-9DE0-8EFE2F3D5F9D}"/>
    <cellStyle name="Normal 12 3 8 6 7" xfId="33584" xr:uid="{0798B8B7-C9A5-48C7-9A0E-08F40330653F}"/>
    <cellStyle name="Normal 12 3 8 6 7 2" xfId="33585" xr:uid="{1030BF98-4545-409C-9BDE-D0600763ACA2}"/>
    <cellStyle name="Normal 12 3 8 6 8" xfId="33586" xr:uid="{E776E27D-ACE3-4E13-B4D9-65D0830CD5AD}"/>
    <cellStyle name="Normal 12 3 8 6 8 2" xfId="33587" xr:uid="{810C7FB9-74BD-487C-8467-59273E18D9CD}"/>
    <cellStyle name="Normal 12 3 8 6 9" xfId="33588" xr:uid="{DF3190D3-AE17-4A5B-9EAD-9C8992C83E17}"/>
    <cellStyle name="Normal 12 3 8 6_FY15" xfId="33589" xr:uid="{C6D0FEB5-E9D5-46F2-93D9-A84FE1DE4DF7}"/>
    <cellStyle name="Normal 12 3 8 7" xfId="33590" xr:uid="{F2EBB28F-B6D7-458A-8978-3A646DAB36CB}"/>
    <cellStyle name="Normal 12 3 8 7 2" xfId="33591" xr:uid="{3FE7D99C-8EC9-466C-87FB-C7A4BAE60A06}"/>
    <cellStyle name="Normal 12 3 8 7 2 2" xfId="33592" xr:uid="{5898581A-7796-4757-A03B-9969B5F0F48F}"/>
    <cellStyle name="Normal 12 3 8 7 2 2 2" xfId="33593" xr:uid="{9486CF2F-2B5D-4EE1-8A5A-CEDD35B2C259}"/>
    <cellStyle name="Normal 12 3 8 7 2 3" xfId="33594" xr:uid="{FCA622DC-CE92-4D7A-BD03-F7B17AE97D84}"/>
    <cellStyle name="Normal 12 3 8 7 2 3 2" xfId="33595" xr:uid="{139BE79A-B538-443D-95C1-4BAE0B906707}"/>
    <cellStyle name="Normal 12 3 8 7 2 4" xfId="33596" xr:uid="{D450595C-4A0B-4A20-8300-EF84BECF353C}"/>
    <cellStyle name="Normal 12 3 8 7 2 4 2" xfId="33597" xr:uid="{13D7D837-EFA0-4DB9-A4FA-56EDC13D533F}"/>
    <cellStyle name="Normal 12 3 8 7 2 5" xfId="33598" xr:uid="{CD92B544-57FD-478C-AAD0-5760458427B6}"/>
    <cellStyle name="Normal 12 3 8 7 2 5 2" xfId="33599" xr:uid="{B0CE8C29-EF5B-4407-A6C2-BA5827B988AF}"/>
    <cellStyle name="Normal 12 3 8 7 2 6" xfId="33600" xr:uid="{EE285AF9-A752-4C4B-A64E-6E57FF2C15A3}"/>
    <cellStyle name="Normal 12 3 8 7 2 6 2" xfId="33601" xr:uid="{D08ED860-A98A-475E-9765-2192B4C59F04}"/>
    <cellStyle name="Normal 12 3 8 7 2 7" xfId="33602" xr:uid="{348220C0-C714-451D-A58D-6AAAB3445CB3}"/>
    <cellStyle name="Normal 12 3 8 7 2 7 2" xfId="33603" xr:uid="{186AB3F5-FE17-4903-B815-785500029E16}"/>
    <cellStyle name="Normal 12 3 8 7 2 8" xfId="33604" xr:uid="{08863A0F-DA46-4A09-964E-D51204D9E681}"/>
    <cellStyle name="Normal 12 3 8 7 2_FY15" xfId="33605" xr:uid="{F2E94AC9-014D-49FC-A44E-8CF1B6F2C479}"/>
    <cellStyle name="Normal 12 3 8 7 3" xfId="33606" xr:uid="{86790828-7C41-40C1-B239-DED660FA461D}"/>
    <cellStyle name="Normal 12 3 8 7 3 2" xfId="33607" xr:uid="{59E26807-B131-4E89-8529-284637359D80}"/>
    <cellStyle name="Normal 12 3 8 7 4" xfId="33608" xr:uid="{36C979EA-84A6-4EF6-84AC-60A64150DFE0}"/>
    <cellStyle name="Normal 12 3 8 7 4 2" xfId="33609" xr:uid="{D04FB751-BE17-4215-B4F0-4B1AF472F74C}"/>
    <cellStyle name="Normal 12 3 8 7 5" xfId="33610" xr:uid="{3779E53E-B02F-46CD-9E71-E58351117680}"/>
    <cellStyle name="Normal 12 3 8 7 5 2" xfId="33611" xr:uid="{CD6491EB-34A3-42D9-B636-F70847D9CA2D}"/>
    <cellStyle name="Normal 12 3 8 7 6" xfId="33612" xr:uid="{369528BA-7230-4BF5-BAA4-5D79B3F77FC4}"/>
    <cellStyle name="Normal 12 3 8 7 6 2" xfId="33613" xr:uid="{9E62669C-AA1E-40E0-ADA9-3E5E5C3A583D}"/>
    <cellStyle name="Normal 12 3 8 7 7" xfId="33614" xr:uid="{A4106D60-F3A6-4858-A1F4-0433229F9E19}"/>
    <cellStyle name="Normal 12 3 8 7 7 2" xfId="33615" xr:uid="{8CFA4F37-75AD-4226-8D42-DDCD2E902256}"/>
    <cellStyle name="Normal 12 3 8 7 8" xfId="33616" xr:uid="{4F7EC2C7-96AE-4E73-83A8-BC1FB3E8A568}"/>
    <cellStyle name="Normal 12 3 8 7 8 2" xfId="33617" xr:uid="{3BB6EEFD-0F37-4038-9F13-28122A2D2DC8}"/>
    <cellStyle name="Normal 12 3 8 7 9" xfId="33618" xr:uid="{DFCCAE60-B165-470C-AD82-ABA69899FB30}"/>
    <cellStyle name="Normal 12 3 8 7_FY15" xfId="33619" xr:uid="{CB759EFB-409D-440C-9145-B00F6CB30089}"/>
    <cellStyle name="Normal 12 3 8 8" xfId="33620" xr:uid="{05191A97-2704-49A5-ABC7-0F476F8C04C2}"/>
    <cellStyle name="Normal 12 3 8 8 2" xfId="33621" xr:uid="{F3508EA0-64EA-42FF-8A8A-6ED27A4F184F}"/>
    <cellStyle name="Normal 12 3 8 8 2 2" xfId="33622" xr:uid="{87BC66F5-945F-4F5A-A021-5016241B23BB}"/>
    <cellStyle name="Normal 12 3 8 8 3" xfId="33623" xr:uid="{B84BEC36-D091-4800-A9D4-83B3263B0FD2}"/>
    <cellStyle name="Normal 12 3 8 8 3 2" xfId="33624" xr:uid="{1F1547A8-59EB-4C71-BE05-52E21BE34A46}"/>
    <cellStyle name="Normal 12 3 8 8 4" xfId="33625" xr:uid="{643CBC07-FE17-455D-A64C-0062F313FCEA}"/>
    <cellStyle name="Normal 12 3 8 8 4 2" xfId="33626" xr:uid="{91A6169E-D9EF-4094-A3DA-7F7312CB0C4E}"/>
    <cellStyle name="Normal 12 3 8 8 5" xfId="33627" xr:uid="{D6E2C2E1-8B99-4EF0-9625-C54880124073}"/>
    <cellStyle name="Normal 12 3 8 8 5 2" xfId="33628" xr:uid="{A6255D3F-DCA4-4E2C-B815-CA17EDB82700}"/>
    <cellStyle name="Normal 12 3 8 8 6" xfId="33629" xr:uid="{2EEECAD1-C2B0-498D-AAE7-C6A4C4732879}"/>
    <cellStyle name="Normal 12 3 8 8 6 2" xfId="33630" xr:uid="{1481E864-9897-4B2D-9AEB-CC7E387F7A09}"/>
    <cellStyle name="Normal 12 3 8 8 7" xfId="33631" xr:uid="{79A727FF-17F1-4601-9E36-43B018721A7B}"/>
    <cellStyle name="Normal 12 3 8 8 7 2" xfId="33632" xr:uid="{F4865AE2-DA16-44BD-B115-641DAB16A855}"/>
    <cellStyle name="Normal 12 3 8 8 8" xfId="33633" xr:uid="{5A6606CE-B8CC-4C86-848F-9D50857EB4FB}"/>
    <cellStyle name="Normal 12 3 8 8_FY15" xfId="33634" xr:uid="{F540D509-90D8-463F-AE19-FC5FE1C41A2A}"/>
    <cellStyle name="Normal 12 3 8 9" xfId="33635" xr:uid="{1B4D1ED6-9D44-4066-84C3-5AE16A25EE67}"/>
    <cellStyle name="Normal 12 3 8 9 2" xfId="33636" xr:uid="{513296A3-E6A8-4504-9E84-D8A2CB3A8AE5}"/>
    <cellStyle name="Normal 12 3 8_AAUP CBI Calc" xfId="33637" xr:uid="{9D700BD5-2137-4A7F-B1CE-24533CDA5238}"/>
    <cellStyle name="Normal 12 3 9" xfId="33638" xr:uid="{03635F67-D52F-48AE-ADC6-0AB4A2AB4F07}"/>
    <cellStyle name="Normal 12 3 9 10" xfId="33639" xr:uid="{D0A44ADD-D1BC-4D99-8DAF-CAFD423E76C3}"/>
    <cellStyle name="Normal 12 3 9 10 2" xfId="33640" xr:uid="{946A6F5A-98D0-474D-8E2D-82A41E199648}"/>
    <cellStyle name="Normal 12 3 9 11" xfId="33641" xr:uid="{2FCCF3C6-4310-4D3A-B3CF-FF7C789BBF9B}"/>
    <cellStyle name="Normal 12 3 9 11 2" xfId="33642" xr:uid="{DF05621E-58D4-46EE-876B-1A08901627B1}"/>
    <cellStyle name="Normal 12 3 9 12" xfId="33643" xr:uid="{7EC20285-CBC4-42F1-A2EE-41065DAD3E2F}"/>
    <cellStyle name="Normal 12 3 9 2" xfId="33644" xr:uid="{008D9DBD-ADCD-4A71-965A-F4DB5A3E1355}"/>
    <cellStyle name="Normal 12 3 9 2 10" xfId="33645" xr:uid="{F8602C13-52DC-4D28-AE10-9FFEA3815FB9}"/>
    <cellStyle name="Normal 12 3 9 2 10 2" xfId="33646" xr:uid="{810E632C-6EDD-498E-B2C4-A5E925F22F8A}"/>
    <cellStyle name="Normal 12 3 9 2 11" xfId="33647" xr:uid="{C0400420-C226-4C75-AD5A-62D920277A98}"/>
    <cellStyle name="Normal 12 3 9 2 2" xfId="33648" xr:uid="{A0704244-CD6E-4C74-A610-F680BC740825}"/>
    <cellStyle name="Normal 12 3 9 2 2 2" xfId="33649" xr:uid="{5831AFC0-9ABE-4DC3-BCC3-53F3D06DE84A}"/>
    <cellStyle name="Normal 12 3 9 2 2 2 2" xfId="33650" xr:uid="{026F3A0B-05BF-4D3D-AB59-8E5CE06EECC9}"/>
    <cellStyle name="Normal 12 3 9 2 2 2 2 2" xfId="33651" xr:uid="{39ECDA82-651B-4C44-AF76-A60B8C6123BF}"/>
    <cellStyle name="Normal 12 3 9 2 2 2 3" xfId="33652" xr:uid="{EAEDCD5B-6103-4508-A9D1-797E169127B2}"/>
    <cellStyle name="Normal 12 3 9 2 2 2 3 2" xfId="33653" xr:uid="{800684D7-B75E-4EAF-B125-A8A6319F81A6}"/>
    <cellStyle name="Normal 12 3 9 2 2 2 4" xfId="33654" xr:uid="{F4F1ABDB-ABC7-47D7-B623-802DD9101111}"/>
    <cellStyle name="Normal 12 3 9 2 2 2 4 2" xfId="33655" xr:uid="{5476549A-8E2A-48BF-B68B-24D3997E8AE3}"/>
    <cellStyle name="Normal 12 3 9 2 2 2 5" xfId="33656" xr:uid="{2689B226-0F76-43EF-9FF6-59096E62B992}"/>
    <cellStyle name="Normal 12 3 9 2 2 2 5 2" xfId="33657" xr:uid="{366D12D0-266E-4B8C-A5D9-F6424FB30E20}"/>
    <cellStyle name="Normal 12 3 9 2 2 2 6" xfId="33658" xr:uid="{FE714A8D-9E4F-4C76-9CE6-56DAAD1D85A6}"/>
    <cellStyle name="Normal 12 3 9 2 2 2 6 2" xfId="33659" xr:uid="{E0BC6771-0BA4-4E79-AEC9-DC9F9F6A0E2E}"/>
    <cellStyle name="Normal 12 3 9 2 2 2 7" xfId="33660" xr:uid="{E4ED1E42-7EE5-4A51-9423-5418619EE90F}"/>
    <cellStyle name="Normal 12 3 9 2 2 2 7 2" xfId="33661" xr:uid="{03A3F1AF-1539-4B09-83DB-B8546FA98EFF}"/>
    <cellStyle name="Normal 12 3 9 2 2 2 8" xfId="33662" xr:uid="{B6C26DA4-C588-460A-9B22-4FD00FE770F3}"/>
    <cellStyle name="Normal 12 3 9 2 2 2_FY15" xfId="33663" xr:uid="{47C7542F-18BE-456C-A9EE-42A05266501F}"/>
    <cellStyle name="Normal 12 3 9 2 2 3" xfId="33664" xr:uid="{3E2DAACC-2EF6-4597-8CFA-504B227F4A7F}"/>
    <cellStyle name="Normal 12 3 9 2 2 3 2" xfId="33665" xr:uid="{291C3393-7A3B-40CA-A8E3-99BD0778B4D1}"/>
    <cellStyle name="Normal 12 3 9 2 2 4" xfId="33666" xr:uid="{C45C5172-731E-459F-B7EE-29543AD38636}"/>
    <cellStyle name="Normal 12 3 9 2 2 4 2" xfId="33667" xr:uid="{384B443F-9C4A-4D42-A232-8AD3A6EF6D87}"/>
    <cellStyle name="Normal 12 3 9 2 2 5" xfId="33668" xr:uid="{6AC0FF98-5AEB-4FBB-8F92-EA2283D71D61}"/>
    <cellStyle name="Normal 12 3 9 2 2 5 2" xfId="33669" xr:uid="{F60BF834-D56C-4F45-9D41-E199E03C9B46}"/>
    <cellStyle name="Normal 12 3 9 2 2 6" xfId="33670" xr:uid="{F07A90E1-1A74-40AE-835F-D500E10A912B}"/>
    <cellStyle name="Normal 12 3 9 2 2 6 2" xfId="33671" xr:uid="{418BEE71-DF32-4E41-A1AF-785D57E58DBA}"/>
    <cellStyle name="Normal 12 3 9 2 2 7" xfId="33672" xr:uid="{01501715-B0D4-47D5-A161-A84810ACCB12}"/>
    <cellStyle name="Normal 12 3 9 2 2 7 2" xfId="33673" xr:uid="{8F0F2EE3-F1D2-4DE5-B96A-FBF5686A2EE6}"/>
    <cellStyle name="Normal 12 3 9 2 2 8" xfId="33674" xr:uid="{F357BE06-B1DB-4210-A1B8-88F3447293CC}"/>
    <cellStyle name="Normal 12 3 9 2 2 8 2" xfId="33675" xr:uid="{BC9B8381-5F71-4607-A4E5-F77D623318F3}"/>
    <cellStyle name="Normal 12 3 9 2 2 9" xfId="33676" xr:uid="{DF3E74A6-47CB-4F75-855C-6B648379459B}"/>
    <cellStyle name="Normal 12 3 9 2 2_FY15" xfId="33677" xr:uid="{9C43ABF8-93E1-4975-89A0-7CBA82455EFA}"/>
    <cellStyle name="Normal 12 3 9 2 3" xfId="33678" xr:uid="{D588A292-15C0-4264-B29E-C1BB41D196BC}"/>
    <cellStyle name="Normal 12 3 9 2 3 2" xfId="33679" xr:uid="{D189C42C-84EF-4508-9CC1-21F659EACE1C}"/>
    <cellStyle name="Normal 12 3 9 2 3 2 2" xfId="33680" xr:uid="{F8BD716D-208E-4493-95D7-45D09F0720D9}"/>
    <cellStyle name="Normal 12 3 9 2 3 2 2 2" xfId="33681" xr:uid="{84687192-AFDE-4894-9737-E17582E2A483}"/>
    <cellStyle name="Normal 12 3 9 2 3 2 3" xfId="33682" xr:uid="{7363D077-530F-41A5-B955-DF4B5DE9CCC0}"/>
    <cellStyle name="Normal 12 3 9 2 3 2 3 2" xfId="33683" xr:uid="{F53DC9A5-BA06-45D6-80AE-69963F2A01C1}"/>
    <cellStyle name="Normal 12 3 9 2 3 2 4" xfId="33684" xr:uid="{4B50F556-3E90-4AD7-9009-158A60C0944D}"/>
    <cellStyle name="Normal 12 3 9 2 3 2 4 2" xfId="33685" xr:uid="{C785DD62-3EA3-4656-8F81-AB467FE9F50F}"/>
    <cellStyle name="Normal 12 3 9 2 3 2 5" xfId="33686" xr:uid="{DB246FD6-0E1A-4505-98AF-F9AFBC538932}"/>
    <cellStyle name="Normal 12 3 9 2 3 2 5 2" xfId="33687" xr:uid="{7C39D19B-0CE6-43A9-8432-900F45C31666}"/>
    <cellStyle name="Normal 12 3 9 2 3 2 6" xfId="33688" xr:uid="{09919302-C59C-4D93-BAE5-140143B886D1}"/>
    <cellStyle name="Normal 12 3 9 2 3 2 6 2" xfId="33689" xr:uid="{EE22272D-ACC2-4476-AA01-2F0DD53BDADF}"/>
    <cellStyle name="Normal 12 3 9 2 3 2 7" xfId="33690" xr:uid="{7F7BC2E2-76D2-4D44-8FC8-A200DF455595}"/>
    <cellStyle name="Normal 12 3 9 2 3 2 7 2" xfId="33691" xr:uid="{908CC075-C3F0-4EED-859E-6E0832F592EB}"/>
    <cellStyle name="Normal 12 3 9 2 3 2 8" xfId="33692" xr:uid="{31F06E55-92BB-4995-8579-56209DDBAD97}"/>
    <cellStyle name="Normal 12 3 9 2 3 2_FY15" xfId="33693" xr:uid="{FD294B11-E3E4-4C61-8E51-371865FBBD2A}"/>
    <cellStyle name="Normal 12 3 9 2 3 3" xfId="33694" xr:uid="{47CA89FD-9EB4-421C-A7C5-EC3F18D99D24}"/>
    <cellStyle name="Normal 12 3 9 2 3 3 2" xfId="33695" xr:uid="{E3884DEC-986A-4518-93ED-E6410B7978DF}"/>
    <cellStyle name="Normal 12 3 9 2 3 4" xfId="33696" xr:uid="{E38A61C7-52FA-4031-A6C5-786388855354}"/>
    <cellStyle name="Normal 12 3 9 2 3 4 2" xfId="33697" xr:uid="{1B7AD3EE-845D-4B62-B14B-0EF51E262645}"/>
    <cellStyle name="Normal 12 3 9 2 3 5" xfId="33698" xr:uid="{BE4A2C1C-CB51-4590-B988-BE2901EBE055}"/>
    <cellStyle name="Normal 12 3 9 2 3 5 2" xfId="33699" xr:uid="{47F8237E-B8F2-4ABD-9D82-232730872DA4}"/>
    <cellStyle name="Normal 12 3 9 2 3 6" xfId="33700" xr:uid="{0B3FC069-0F44-41D4-A868-83AE51BBDD01}"/>
    <cellStyle name="Normal 12 3 9 2 3 6 2" xfId="33701" xr:uid="{F89868B5-7764-4EB5-8EA8-0CD42F944C1F}"/>
    <cellStyle name="Normal 12 3 9 2 3 7" xfId="33702" xr:uid="{2575A1C9-641D-4441-B6C5-6159969CE9B6}"/>
    <cellStyle name="Normal 12 3 9 2 3 7 2" xfId="33703" xr:uid="{4670833C-F969-4880-A2A3-9602ED826BC3}"/>
    <cellStyle name="Normal 12 3 9 2 3 8" xfId="33704" xr:uid="{F6427FDC-8079-4304-B78A-EBFB26D933FF}"/>
    <cellStyle name="Normal 12 3 9 2 3 8 2" xfId="33705" xr:uid="{74BFF36A-99A6-47AD-99EF-32F54E5F55F0}"/>
    <cellStyle name="Normal 12 3 9 2 3 9" xfId="33706" xr:uid="{682D8C22-7B06-4DB5-BFD8-64F39159EDEA}"/>
    <cellStyle name="Normal 12 3 9 2 3_FY15" xfId="33707" xr:uid="{C68BA394-C48A-4792-8984-54EF9ABA5E4B}"/>
    <cellStyle name="Normal 12 3 9 2 4" xfId="33708" xr:uid="{4C1D0B3C-EBEE-4CF7-8D6C-BD9E7798AF9D}"/>
    <cellStyle name="Normal 12 3 9 2 4 2" xfId="33709" xr:uid="{BBD9EFDF-F955-48DB-BDE3-F17BADE1B3A9}"/>
    <cellStyle name="Normal 12 3 9 2 4 2 2" xfId="33710" xr:uid="{2E97917B-E948-4CB9-A801-8F5528F8A89B}"/>
    <cellStyle name="Normal 12 3 9 2 4 3" xfId="33711" xr:uid="{E6FD2F73-6A63-46E3-9A8E-1F6C9E9165EB}"/>
    <cellStyle name="Normal 12 3 9 2 4 3 2" xfId="33712" xr:uid="{C91092D7-EE42-4154-96CD-9F59424B56E3}"/>
    <cellStyle name="Normal 12 3 9 2 4 4" xfId="33713" xr:uid="{059BE1A6-E8DF-4AB8-A61F-5A488FB27FC4}"/>
    <cellStyle name="Normal 12 3 9 2 4 4 2" xfId="33714" xr:uid="{19600343-5C61-4DD6-9C55-03DC9EAFD29B}"/>
    <cellStyle name="Normal 12 3 9 2 4 5" xfId="33715" xr:uid="{1C0C70E8-050F-4D60-BE28-FB492570BADA}"/>
    <cellStyle name="Normal 12 3 9 2 4 5 2" xfId="33716" xr:uid="{8171827F-6E51-4AE0-91D1-44374C05FCDD}"/>
    <cellStyle name="Normal 12 3 9 2 4 6" xfId="33717" xr:uid="{E5872675-53CB-4BE4-AAC2-EA9077006326}"/>
    <cellStyle name="Normal 12 3 9 2 4 6 2" xfId="33718" xr:uid="{534C0D6A-FD7B-4DFB-B1CA-D5B363893705}"/>
    <cellStyle name="Normal 12 3 9 2 4 7" xfId="33719" xr:uid="{499CDC60-DAD6-4B68-82E2-B99BE2BD84B0}"/>
    <cellStyle name="Normal 12 3 9 2 4 7 2" xfId="33720" xr:uid="{8F8831BE-BD1E-4DE2-8B8F-A2D7324E11D5}"/>
    <cellStyle name="Normal 12 3 9 2 4 8" xfId="33721" xr:uid="{2AC62B69-C717-419B-94E7-9CE5EDBB6F2F}"/>
    <cellStyle name="Normal 12 3 9 2 4_FY15" xfId="33722" xr:uid="{BD416B6F-7A78-483D-AB27-FE6288C287DF}"/>
    <cellStyle name="Normal 12 3 9 2 5" xfId="33723" xr:uid="{A524AD9A-AA6E-419A-917C-0CC3687330FF}"/>
    <cellStyle name="Normal 12 3 9 2 5 2" xfId="33724" xr:uid="{78F42342-D532-4155-AA1F-AA10F5960951}"/>
    <cellStyle name="Normal 12 3 9 2 6" xfId="33725" xr:uid="{FD464261-27ED-4F4A-83B0-D57D39129D75}"/>
    <cellStyle name="Normal 12 3 9 2 6 2" xfId="33726" xr:uid="{0CF962FB-8C5E-4D10-8937-161A4B3A3077}"/>
    <cellStyle name="Normal 12 3 9 2 7" xfId="33727" xr:uid="{99D0A770-F725-4621-AB79-B549A43C8D1C}"/>
    <cellStyle name="Normal 12 3 9 2 7 2" xfId="33728" xr:uid="{5CDAEFF1-47F3-4984-BB93-AEDD9659D451}"/>
    <cellStyle name="Normal 12 3 9 2 8" xfId="33729" xr:uid="{9E023D1E-A983-49A2-BD6D-224111A07C7F}"/>
    <cellStyle name="Normal 12 3 9 2 8 2" xfId="33730" xr:uid="{406A715E-54D2-46FD-9BBF-4BD8B1508A34}"/>
    <cellStyle name="Normal 12 3 9 2 9" xfId="33731" xr:uid="{36D7AD8A-62F0-41E5-BA3B-8DC22692C1F8}"/>
    <cellStyle name="Normal 12 3 9 2 9 2" xfId="33732" xr:uid="{CDE37678-13FC-4364-AD73-10715CB2BD75}"/>
    <cellStyle name="Normal 12 3 9 2_AAUP CBI Calc" xfId="33733" xr:uid="{D57E7E92-1CF0-4309-A364-74FFBEAAC595}"/>
    <cellStyle name="Normal 12 3 9 3" xfId="33734" xr:uid="{E03E6DE1-DF1C-4CCF-8B0A-CBCC08ECDECB}"/>
    <cellStyle name="Normal 12 3 9 3 2" xfId="33735" xr:uid="{327D39D0-8FE1-408F-93D1-1574D5EFAA8F}"/>
    <cellStyle name="Normal 12 3 9 3 2 2" xfId="33736" xr:uid="{43DA02CB-A095-496D-B731-0178008EA973}"/>
    <cellStyle name="Normal 12 3 9 3 2 2 2" xfId="33737" xr:uid="{61FF7B59-727A-49C5-B8F8-C00BB5E97542}"/>
    <cellStyle name="Normal 12 3 9 3 2 3" xfId="33738" xr:uid="{F524F645-7071-42DD-A01F-D70938B7FA7E}"/>
    <cellStyle name="Normal 12 3 9 3 2 3 2" xfId="33739" xr:uid="{7044836F-5E3C-4354-B950-0F0AB59E951E}"/>
    <cellStyle name="Normal 12 3 9 3 2 4" xfId="33740" xr:uid="{B90B8C1B-D2CE-41CA-B216-C730EDB556E0}"/>
    <cellStyle name="Normal 12 3 9 3 2 4 2" xfId="33741" xr:uid="{CFBA3970-268E-446A-849A-B39A6D1C4024}"/>
    <cellStyle name="Normal 12 3 9 3 2 5" xfId="33742" xr:uid="{59B12FC6-80E2-4029-B10E-014F4C6B373D}"/>
    <cellStyle name="Normal 12 3 9 3 2 5 2" xfId="33743" xr:uid="{8BDB62D6-006A-4696-91AE-1813216C5004}"/>
    <cellStyle name="Normal 12 3 9 3 2 6" xfId="33744" xr:uid="{0C4B3008-D7D2-4C9D-9BB2-631C0A9D3510}"/>
    <cellStyle name="Normal 12 3 9 3 2 6 2" xfId="33745" xr:uid="{310A5A0E-A9BD-49E6-90D3-BA9F3C022B4E}"/>
    <cellStyle name="Normal 12 3 9 3 2 7" xfId="33746" xr:uid="{9436B686-FD8F-4522-97C7-ECF751E56288}"/>
    <cellStyle name="Normal 12 3 9 3 2 7 2" xfId="33747" xr:uid="{CBC7B43B-D1E2-4D6C-BFAF-68CD5664E60D}"/>
    <cellStyle name="Normal 12 3 9 3 2 8" xfId="33748" xr:uid="{D9273D59-522E-464A-A883-FB12A227520C}"/>
    <cellStyle name="Normal 12 3 9 3 2_FY15" xfId="33749" xr:uid="{F51173EC-D537-4428-B741-0F02A285C6E9}"/>
    <cellStyle name="Normal 12 3 9 3 3" xfId="33750" xr:uid="{FB9B81FF-FDA2-402C-93F5-11C98088DB6D}"/>
    <cellStyle name="Normal 12 3 9 3 3 2" xfId="33751" xr:uid="{7C71886D-7BF6-4588-AB7D-571E430AA675}"/>
    <cellStyle name="Normal 12 3 9 3 4" xfId="33752" xr:uid="{6247238F-DFC9-4B1A-AD85-E631DB1AA235}"/>
    <cellStyle name="Normal 12 3 9 3 4 2" xfId="33753" xr:uid="{1524FDB6-0FBE-41BF-89AE-2391552F4D8D}"/>
    <cellStyle name="Normal 12 3 9 3 5" xfId="33754" xr:uid="{06795412-1B5D-4903-AA00-35DFA69E1EA9}"/>
    <cellStyle name="Normal 12 3 9 3 5 2" xfId="33755" xr:uid="{6BC23A97-0F63-4638-BA1B-C41CDB451B49}"/>
    <cellStyle name="Normal 12 3 9 3 6" xfId="33756" xr:uid="{29F53AB4-6606-4D62-B1B8-E04225DE3727}"/>
    <cellStyle name="Normal 12 3 9 3 6 2" xfId="33757" xr:uid="{CC519C25-525E-4988-807E-B07C8E5CB96D}"/>
    <cellStyle name="Normal 12 3 9 3 7" xfId="33758" xr:uid="{4C4965BB-1DAA-43DE-AA85-7DC42BB41344}"/>
    <cellStyle name="Normal 12 3 9 3 7 2" xfId="33759" xr:uid="{195650A8-D9A7-4FD3-A631-C03D01EF1E27}"/>
    <cellStyle name="Normal 12 3 9 3 8" xfId="33760" xr:uid="{B54FBD17-B7DE-44F0-9549-79AD6230E093}"/>
    <cellStyle name="Normal 12 3 9 3 8 2" xfId="33761" xr:uid="{3894DC86-FBAC-4ECE-A98C-C53FB719D541}"/>
    <cellStyle name="Normal 12 3 9 3 9" xfId="33762" xr:uid="{1BB5CF1F-B693-45DD-A363-B4292EE4DDF9}"/>
    <cellStyle name="Normal 12 3 9 3_FY15" xfId="33763" xr:uid="{980F8595-DCA6-48B7-9869-EEE594C9DC8E}"/>
    <cellStyle name="Normal 12 3 9 4" xfId="33764" xr:uid="{E68AF240-A8CE-4B60-8DF6-4A9A660E70EE}"/>
    <cellStyle name="Normal 12 3 9 4 2" xfId="33765" xr:uid="{196DFF04-AC29-483E-9B84-B20EA69E2010}"/>
    <cellStyle name="Normal 12 3 9 4 2 2" xfId="33766" xr:uid="{E3D8FE84-5ADB-4ED4-A79A-0E1D9FB7A130}"/>
    <cellStyle name="Normal 12 3 9 4 2 2 2" xfId="33767" xr:uid="{EA0ACDDE-7D6C-4EBE-9E53-638807F08B9A}"/>
    <cellStyle name="Normal 12 3 9 4 2 3" xfId="33768" xr:uid="{29CBCA9A-01AA-48AE-B59B-6A0D6E5377AE}"/>
    <cellStyle name="Normal 12 3 9 4 2 3 2" xfId="33769" xr:uid="{FC15DAAE-1773-4BE4-9B72-DDEDE3F655B0}"/>
    <cellStyle name="Normal 12 3 9 4 2 4" xfId="33770" xr:uid="{C77F9065-2DF0-482C-8E42-63B86F20DACD}"/>
    <cellStyle name="Normal 12 3 9 4 2 4 2" xfId="33771" xr:uid="{BA8DC192-EAC8-4CBF-9BFB-12416B87D153}"/>
    <cellStyle name="Normal 12 3 9 4 2 5" xfId="33772" xr:uid="{AD1C0CDF-0CF4-4365-A299-9AC5216CB53A}"/>
    <cellStyle name="Normal 12 3 9 4 2 5 2" xfId="33773" xr:uid="{7E9F0008-0423-4008-9D02-F8934BBE6DBF}"/>
    <cellStyle name="Normal 12 3 9 4 2 6" xfId="33774" xr:uid="{68998803-3C23-4906-A4C0-C73377CDA5C0}"/>
    <cellStyle name="Normal 12 3 9 4 2 6 2" xfId="33775" xr:uid="{1EA753D5-5A1F-428D-B5B1-6059BF54449E}"/>
    <cellStyle name="Normal 12 3 9 4 2 7" xfId="33776" xr:uid="{EA9FAC3B-84BD-48DC-B46F-9BDDB64D59A3}"/>
    <cellStyle name="Normal 12 3 9 4 2 7 2" xfId="33777" xr:uid="{4818084E-55FE-490F-9639-67276CBBB6B5}"/>
    <cellStyle name="Normal 12 3 9 4 2 8" xfId="33778" xr:uid="{318F4CF5-F672-47F9-B29A-11F608137C4D}"/>
    <cellStyle name="Normal 12 3 9 4 2_FY15" xfId="33779" xr:uid="{2C2C7537-DF19-4EC7-9521-A9F3C5B9FA3F}"/>
    <cellStyle name="Normal 12 3 9 4 3" xfId="33780" xr:uid="{70282DB2-01AA-4610-ACF2-2074299BAC3B}"/>
    <cellStyle name="Normal 12 3 9 4 3 2" xfId="33781" xr:uid="{8579D84B-21D0-456D-AE23-654915D50C0F}"/>
    <cellStyle name="Normal 12 3 9 4 4" xfId="33782" xr:uid="{04B80C36-6E79-452A-9BC4-DA8C05549607}"/>
    <cellStyle name="Normal 12 3 9 4 4 2" xfId="33783" xr:uid="{DFF15F36-A201-4BDC-9E52-5BEA6B6A3AED}"/>
    <cellStyle name="Normal 12 3 9 4 5" xfId="33784" xr:uid="{054993E2-9D18-41CB-B1E9-87370A5183F9}"/>
    <cellStyle name="Normal 12 3 9 4 5 2" xfId="33785" xr:uid="{338EF1D4-394E-4F46-B0E0-B0CE1D0D002D}"/>
    <cellStyle name="Normal 12 3 9 4 6" xfId="33786" xr:uid="{3F466014-0DEA-46FE-891E-69A22EAF2E98}"/>
    <cellStyle name="Normal 12 3 9 4 6 2" xfId="33787" xr:uid="{56534085-F05A-42D1-B74D-578B97C62750}"/>
    <cellStyle name="Normal 12 3 9 4 7" xfId="33788" xr:uid="{8408D252-BBB5-47D3-878C-3829A9BD54CB}"/>
    <cellStyle name="Normal 12 3 9 4 7 2" xfId="33789" xr:uid="{F8AFA790-909B-4070-977D-7C057C58A2B7}"/>
    <cellStyle name="Normal 12 3 9 4 8" xfId="33790" xr:uid="{C7B7AAB2-A001-4FA4-B984-B256C7EEB7E5}"/>
    <cellStyle name="Normal 12 3 9 4 8 2" xfId="33791" xr:uid="{C0A63786-25F6-4D6A-AED9-1E05B7B45DD9}"/>
    <cellStyle name="Normal 12 3 9 4 9" xfId="33792" xr:uid="{AF43CCDF-55AD-4F7E-BE97-D267C9367F43}"/>
    <cellStyle name="Normal 12 3 9 4_FY15" xfId="33793" xr:uid="{CA9659CA-CB02-4341-8B80-8E48E5C8B7D5}"/>
    <cellStyle name="Normal 12 3 9 5" xfId="33794" xr:uid="{294A8988-6BD7-4587-9BBE-CCDBC0F06092}"/>
    <cellStyle name="Normal 12 3 9 5 2" xfId="33795" xr:uid="{2130BD44-AFED-4470-8E88-7ACB5ED4D422}"/>
    <cellStyle name="Normal 12 3 9 5 2 2" xfId="33796" xr:uid="{BEEE9470-E103-4506-A316-2CAC65589398}"/>
    <cellStyle name="Normal 12 3 9 5 3" xfId="33797" xr:uid="{56E4A3F2-A285-4F2E-B3CC-9364368DD616}"/>
    <cellStyle name="Normal 12 3 9 5 3 2" xfId="33798" xr:uid="{CA0604EB-5A77-4EB5-9CB3-760A651F4B41}"/>
    <cellStyle name="Normal 12 3 9 5 4" xfId="33799" xr:uid="{EA0F6873-AC9B-4C7E-9767-A7BF938C2B2B}"/>
    <cellStyle name="Normal 12 3 9 5 4 2" xfId="33800" xr:uid="{D3AF71FC-9A88-4D72-B606-C05F7FEF9AF7}"/>
    <cellStyle name="Normal 12 3 9 5 5" xfId="33801" xr:uid="{D2BEFAEB-8C54-4E0B-9F9F-5FE6EC1CB5E6}"/>
    <cellStyle name="Normal 12 3 9 5 5 2" xfId="33802" xr:uid="{DD20D9A2-51A0-4151-819D-9488120731FA}"/>
    <cellStyle name="Normal 12 3 9 5 6" xfId="33803" xr:uid="{E242D5C2-AB8E-4EB0-BEAB-B03323339BD0}"/>
    <cellStyle name="Normal 12 3 9 5 6 2" xfId="33804" xr:uid="{62BDEA69-DE20-40AE-82F3-79A391F5BB88}"/>
    <cellStyle name="Normal 12 3 9 5 7" xfId="33805" xr:uid="{9F2143FE-F272-4CFD-AAF3-EEA21B6206E8}"/>
    <cellStyle name="Normal 12 3 9 5 7 2" xfId="33806" xr:uid="{23C9E5D1-B88A-4B58-95C5-98CF64752E9D}"/>
    <cellStyle name="Normal 12 3 9 5 8" xfId="33807" xr:uid="{4669369D-4471-455E-88B1-9FB819CB58A3}"/>
    <cellStyle name="Normal 12 3 9 5_FY15" xfId="33808" xr:uid="{95C5282B-3A2B-4C5E-B9B6-599C742B1DDE}"/>
    <cellStyle name="Normal 12 3 9 6" xfId="33809" xr:uid="{6EE0A94E-1238-40C3-90A9-1ED77D7FA3E2}"/>
    <cellStyle name="Normal 12 3 9 6 2" xfId="33810" xr:uid="{5125DFC5-C388-43C0-BA39-E6A8CB4004D3}"/>
    <cellStyle name="Normal 12 3 9 7" xfId="33811" xr:uid="{4C39A040-D90C-4172-8CDA-EF7D306C844C}"/>
    <cellStyle name="Normal 12 3 9 7 2" xfId="33812" xr:uid="{FD8AA6D5-05EA-4695-BC3F-25377F6BAC6D}"/>
    <cellStyle name="Normal 12 3 9 8" xfId="33813" xr:uid="{30BAF4DB-ED74-4C57-AF5C-7E429DFCF77E}"/>
    <cellStyle name="Normal 12 3 9 8 2" xfId="33814" xr:uid="{4F77B72E-4BA3-4077-85A3-9081580C1959}"/>
    <cellStyle name="Normal 12 3 9 9" xfId="33815" xr:uid="{62F7095B-376C-4368-8BEB-F1920104E00F}"/>
    <cellStyle name="Normal 12 3 9 9 2" xfId="33816" xr:uid="{B90A3FDC-ED89-43B4-AF66-197700595BC2}"/>
    <cellStyle name="Normal 12 3 9_AAUP CBI Calc" xfId="33817" xr:uid="{CE9535FE-71A5-4287-A1ED-298A6474E9B3}"/>
    <cellStyle name="Normal 12 3_AAUP CBI Calc" xfId="33818" xr:uid="{3E6C5C8E-2C21-4139-850C-E8E3163CBF2E}"/>
    <cellStyle name="Normal 12 30" xfId="33819" xr:uid="{AF103DA7-4B88-4B2B-826D-D9E96D5D3DF7}"/>
    <cellStyle name="Normal 12 30 2" xfId="33820" xr:uid="{DB437379-C1E5-4D9C-9172-8C58F148CE6C}"/>
    <cellStyle name="Normal 12 31" xfId="33821" xr:uid="{3301F27F-BCF5-49E1-868F-204EAE488097}"/>
    <cellStyle name="Normal 12 31 2" xfId="33822" xr:uid="{0B337218-7C5C-4D70-B4D9-6F1139606024}"/>
    <cellStyle name="Normal 12 32" xfId="33823" xr:uid="{7ED96F46-96E5-465A-8DD6-9CB0C260E14E}"/>
    <cellStyle name="Normal 12 32 2" xfId="33824" xr:uid="{84FA7A7B-5C87-46C1-8427-80245F31E391}"/>
    <cellStyle name="Normal 12 33" xfId="33825" xr:uid="{A1D164D3-E63D-46BF-BA1C-FA65C0866443}"/>
    <cellStyle name="Normal 12 34" xfId="33826" xr:uid="{AF56C501-F6B8-419F-B3CB-1E20223CD83E}"/>
    <cellStyle name="Normal 12 35" xfId="33827" xr:uid="{7CBF6E99-6EE1-4EBB-A5B6-E530B08FB82C}"/>
    <cellStyle name="Normal 12 36" xfId="33828" xr:uid="{74F17BBF-A472-48B6-B825-C35D8428D2F1}"/>
    <cellStyle name="Normal 12 4" xfId="33829" xr:uid="{F0FCA918-74B5-4008-874B-4B0F84C869CF}"/>
    <cellStyle name="Normal 12 4 10" xfId="33830" xr:uid="{3B389452-353C-4EBE-B1E7-464E73A6D38E}"/>
    <cellStyle name="Normal 12 4 10 10" xfId="33831" xr:uid="{758D5221-2C49-4511-8E55-75C67B0678C3}"/>
    <cellStyle name="Normal 12 4 10 10 2" xfId="33832" xr:uid="{7879D24E-CB3D-48E3-96EB-21A349F13D6A}"/>
    <cellStyle name="Normal 12 4 10 11" xfId="33833" xr:uid="{A9DE4D1F-EEDD-4452-9BCA-FD68EB11BEC2}"/>
    <cellStyle name="Normal 12 4 10 2" xfId="33834" xr:uid="{B827336B-316C-41E8-A7BC-EDF3F3C2B00E}"/>
    <cellStyle name="Normal 12 4 10 2 10" xfId="33835" xr:uid="{19F2CCA9-10E0-42F7-966E-52CA92F8D7F8}"/>
    <cellStyle name="Normal 12 4 10 2 2" xfId="33836" xr:uid="{6E643FD7-8387-4396-93D2-4CD148C8AA0C}"/>
    <cellStyle name="Normal 12 4 10 2 2 2" xfId="33837" xr:uid="{F756507D-C7DB-4199-B233-0CD5B1056100}"/>
    <cellStyle name="Normal 12 4 10 2 2 2 2" xfId="33838" xr:uid="{57A1EE1B-E84B-4A44-91AD-746529D92629}"/>
    <cellStyle name="Normal 12 4 10 2 2 2 2 2" xfId="33839" xr:uid="{E43EA562-8AA6-4B23-BD28-CEB5AF439B15}"/>
    <cellStyle name="Normal 12 4 10 2 2 2 3" xfId="33840" xr:uid="{FC0C8233-DF67-48B1-A770-F3245CCA9BA0}"/>
    <cellStyle name="Normal 12 4 10 2 2 2 3 2" xfId="33841" xr:uid="{FFCFC61E-1CCA-4BBB-9E2D-EF75D5162ED7}"/>
    <cellStyle name="Normal 12 4 10 2 2 2 4" xfId="33842" xr:uid="{ADE6D728-298D-4BF0-95D6-4C5A4C2B8C7A}"/>
    <cellStyle name="Normal 12 4 10 2 2 2 4 2" xfId="33843" xr:uid="{6CE42799-07A9-40F2-AE6F-212DFCD45834}"/>
    <cellStyle name="Normal 12 4 10 2 2 2 5" xfId="33844" xr:uid="{0FED72FE-9893-4965-85A0-D8FFE45BFD50}"/>
    <cellStyle name="Normal 12 4 10 2 2 2 5 2" xfId="33845" xr:uid="{38DF64D3-705B-4CED-B083-2A414B01BD22}"/>
    <cellStyle name="Normal 12 4 10 2 2 2 6" xfId="33846" xr:uid="{DCC7DF53-B810-4367-AB56-B9C2B098A48F}"/>
    <cellStyle name="Normal 12 4 10 2 2 2 6 2" xfId="33847" xr:uid="{45F648BD-AAD4-4CEA-AB26-769A9C828F82}"/>
    <cellStyle name="Normal 12 4 10 2 2 2 7" xfId="33848" xr:uid="{5AB71A69-EF46-43F9-965E-C562C4D9BE97}"/>
    <cellStyle name="Normal 12 4 10 2 2 2 7 2" xfId="33849" xr:uid="{577E3393-1802-4FD2-AB18-350F605AD41D}"/>
    <cellStyle name="Normal 12 4 10 2 2 2 8" xfId="33850" xr:uid="{F381DB47-60E3-445D-9474-970B8EF03D6A}"/>
    <cellStyle name="Normal 12 4 10 2 2 2_FY15" xfId="33851" xr:uid="{99B57A99-532E-4A03-93A9-B0E7A9C9A7F2}"/>
    <cellStyle name="Normal 12 4 10 2 2 3" xfId="33852" xr:uid="{AA408C04-ACC7-41EB-8550-14D6A4ED3E36}"/>
    <cellStyle name="Normal 12 4 10 2 2 3 2" xfId="33853" xr:uid="{2B4A891F-1825-4D72-86DF-785BB17FFA67}"/>
    <cellStyle name="Normal 12 4 10 2 2 4" xfId="33854" xr:uid="{D0E80AE4-3600-46DB-9096-EE6D64FA4218}"/>
    <cellStyle name="Normal 12 4 10 2 2 4 2" xfId="33855" xr:uid="{F3238257-D597-4063-9845-D6FD77B02673}"/>
    <cellStyle name="Normal 12 4 10 2 2 5" xfId="33856" xr:uid="{89D55761-9382-4452-9B8B-737B9601B429}"/>
    <cellStyle name="Normal 12 4 10 2 2 5 2" xfId="33857" xr:uid="{CAD9DC22-478F-4000-B7FF-B3174C1D8CD4}"/>
    <cellStyle name="Normal 12 4 10 2 2 6" xfId="33858" xr:uid="{D5C43794-C279-4D91-BFD4-DCB9BC8173C5}"/>
    <cellStyle name="Normal 12 4 10 2 2 6 2" xfId="33859" xr:uid="{C203D444-53FB-4119-995F-3103FB033064}"/>
    <cellStyle name="Normal 12 4 10 2 2 7" xfId="33860" xr:uid="{1FA8D658-A61E-467C-951B-4FADC0729586}"/>
    <cellStyle name="Normal 12 4 10 2 2 7 2" xfId="33861" xr:uid="{187464FB-AFFB-417F-BBB6-7356F7988198}"/>
    <cellStyle name="Normal 12 4 10 2 2 8" xfId="33862" xr:uid="{19574792-3429-4F70-9884-56E0E4CE5EB9}"/>
    <cellStyle name="Normal 12 4 10 2 2 8 2" xfId="33863" xr:uid="{6D076A01-C78A-476F-AEFD-3BD87A34D3DD}"/>
    <cellStyle name="Normal 12 4 10 2 2 9" xfId="33864" xr:uid="{26F08DCE-881E-469E-BE8A-6E04E47A6F14}"/>
    <cellStyle name="Normal 12 4 10 2 2_FY15" xfId="33865" xr:uid="{60615EF9-68B5-419A-BD4F-5716B8487312}"/>
    <cellStyle name="Normal 12 4 10 2 3" xfId="33866" xr:uid="{5B726D5F-5A51-468A-8DD4-8AFB73EAE7E7}"/>
    <cellStyle name="Normal 12 4 10 2 3 2" xfId="33867" xr:uid="{CE2B7BC1-EE9F-4A50-A605-9225E2A44B01}"/>
    <cellStyle name="Normal 12 4 10 2 3 2 2" xfId="33868" xr:uid="{34191DB2-564E-4962-AD6A-F13C95FB9933}"/>
    <cellStyle name="Normal 12 4 10 2 3 3" xfId="33869" xr:uid="{69626173-71EF-4F8A-8870-5E257D5CC8E3}"/>
    <cellStyle name="Normal 12 4 10 2 3 3 2" xfId="33870" xr:uid="{3B2C0180-EF1A-458A-B753-0E91330CB848}"/>
    <cellStyle name="Normal 12 4 10 2 3 4" xfId="33871" xr:uid="{FCA40169-6C13-4962-95CF-D94ECE36357F}"/>
    <cellStyle name="Normal 12 4 10 2 3 4 2" xfId="33872" xr:uid="{6ACEC97B-DD5D-4D81-8391-2E856A94866A}"/>
    <cellStyle name="Normal 12 4 10 2 3 5" xfId="33873" xr:uid="{8456960F-4A4B-44AA-811F-B4B073844D6D}"/>
    <cellStyle name="Normal 12 4 10 2 3 5 2" xfId="33874" xr:uid="{413A91B5-439A-4874-9239-F34BA9F826FE}"/>
    <cellStyle name="Normal 12 4 10 2 3 6" xfId="33875" xr:uid="{5CB2C583-E27E-406E-B7BF-EBEF69E6E3DD}"/>
    <cellStyle name="Normal 12 4 10 2 3 6 2" xfId="33876" xr:uid="{47FB4C12-7836-4CBD-8D7B-148AE03E1E51}"/>
    <cellStyle name="Normal 12 4 10 2 3 7" xfId="33877" xr:uid="{33933C36-098B-4526-8EB9-C4947A6C75DB}"/>
    <cellStyle name="Normal 12 4 10 2 3 7 2" xfId="33878" xr:uid="{DA43DCB1-746A-4CB1-B7AF-54789B13BE6E}"/>
    <cellStyle name="Normal 12 4 10 2 3 8" xfId="33879" xr:uid="{ACA7F4C4-2843-456C-9E7D-5D20C9D28D18}"/>
    <cellStyle name="Normal 12 4 10 2 3_FY15" xfId="33880" xr:uid="{6D63A43C-2738-460D-9041-C62725463DE7}"/>
    <cellStyle name="Normal 12 4 10 2 4" xfId="33881" xr:uid="{8AFCAD97-4384-403B-B803-23EC8D18F60F}"/>
    <cellStyle name="Normal 12 4 10 2 4 2" xfId="33882" xr:uid="{CEE9B047-E7E2-45ED-977F-227EEDF382DD}"/>
    <cellStyle name="Normal 12 4 10 2 5" xfId="33883" xr:uid="{A895CC50-0CB9-446C-A6E0-F32969B6AA41}"/>
    <cellStyle name="Normal 12 4 10 2 5 2" xfId="33884" xr:uid="{273E7E63-B1C9-4D4B-8375-79C59CE59F89}"/>
    <cellStyle name="Normal 12 4 10 2 6" xfId="33885" xr:uid="{38E7E9EC-EA40-4747-A541-A300AD690F70}"/>
    <cellStyle name="Normal 12 4 10 2 6 2" xfId="33886" xr:uid="{D83A1E3C-E6A4-42A6-B519-F5273DCED80F}"/>
    <cellStyle name="Normal 12 4 10 2 7" xfId="33887" xr:uid="{206A015F-A176-4A35-85EE-173DED5316E7}"/>
    <cellStyle name="Normal 12 4 10 2 7 2" xfId="33888" xr:uid="{2C0026F8-A8DF-46DC-9C34-F0F6BBE0A486}"/>
    <cellStyle name="Normal 12 4 10 2 8" xfId="33889" xr:uid="{2118FBC4-A588-47C3-BDF7-1ED4CDDCD676}"/>
    <cellStyle name="Normal 12 4 10 2 8 2" xfId="33890" xr:uid="{1D18C348-0F54-4DD6-A89B-A6D2F9A20273}"/>
    <cellStyle name="Normal 12 4 10 2 9" xfId="33891" xr:uid="{D0F47D61-EA2D-4BD1-9C93-D5AE4BDA3591}"/>
    <cellStyle name="Normal 12 4 10 2 9 2" xfId="33892" xr:uid="{6B2BF2A7-C665-42E2-8565-9AED7D9CAEA5}"/>
    <cellStyle name="Normal 12 4 10 2_FY15" xfId="33893" xr:uid="{951291A9-6C39-432A-A093-BEFE9752C673}"/>
    <cellStyle name="Normal 12 4 10 3" xfId="33894" xr:uid="{5EE79F24-6A0D-4567-8638-DB664B2F2835}"/>
    <cellStyle name="Normal 12 4 10 3 2" xfId="33895" xr:uid="{8380E1CB-2E31-4E0F-B4FE-EB05E7813086}"/>
    <cellStyle name="Normal 12 4 10 3 2 2" xfId="33896" xr:uid="{2C351BC5-D94F-4A8F-B3E8-E5C0DC595913}"/>
    <cellStyle name="Normal 12 4 10 3 2 2 2" xfId="33897" xr:uid="{D85F9A4E-A75B-4220-9B9A-7BB1D8EA10AC}"/>
    <cellStyle name="Normal 12 4 10 3 2 3" xfId="33898" xr:uid="{EFF1B7E8-7DEE-4AE6-8EF4-A8023C390B1B}"/>
    <cellStyle name="Normal 12 4 10 3 2 3 2" xfId="33899" xr:uid="{B4DD733A-2234-46A0-8A9D-79533C8964BB}"/>
    <cellStyle name="Normal 12 4 10 3 2 4" xfId="33900" xr:uid="{1FB0E694-3AFC-4FC5-AA8F-1FE9C50F6465}"/>
    <cellStyle name="Normal 12 4 10 3 2 4 2" xfId="33901" xr:uid="{4F0E7AA2-14A4-41C6-A48A-87303E577139}"/>
    <cellStyle name="Normal 12 4 10 3 2 5" xfId="33902" xr:uid="{F7AC358A-D5B3-4839-A58E-DBA6B78ADDB9}"/>
    <cellStyle name="Normal 12 4 10 3 2 5 2" xfId="33903" xr:uid="{0CC9F585-552A-4BD9-B1F0-C64EE6B669C1}"/>
    <cellStyle name="Normal 12 4 10 3 2 6" xfId="33904" xr:uid="{34CF9DB4-58B0-40D4-A3EB-7CC231C819DE}"/>
    <cellStyle name="Normal 12 4 10 3 2 6 2" xfId="33905" xr:uid="{464B13BD-1DA7-4C60-A425-22FAF50AADF3}"/>
    <cellStyle name="Normal 12 4 10 3 2 7" xfId="33906" xr:uid="{E482C5ED-412E-43E3-B556-321BACF00BCB}"/>
    <cellStyle name="Normal 12 4 10 3 2 7 2" xfId="33907" xr:uid="{A3EA9297-2261-4740-B18E-6D0C8DB37D41}"/>
    <cellStyle name="Normal 12 4 10 3 2 8" xfId="33908" xr:uid="{088EEFC3-3685-4BD6-8EEE-5AF1C804F30A}"/>
    <cellStyle name="Normal 12 4 10 3 2_FY15" xfId="33909" xr:uid="{6E2540AF-B139-4CE9-B5AD-A5513D16630A}"/>
    <cellStyle name="Normal 12 4 10 3 3" xfId="33910" xr:uid="{1BB9A1BA-E54B-41D1-AC8C-CA0C6AC71149}"/>
    <cellStyle name="Normal 12 4 10 3 3 2" xfId="33911" xr:uid="{B132AAC2-D954-48E2-AFC3-8DD25AB73F40}"/>
    <cellStyle name="Normal 12 4 10 3 4" xfId="33912" xr:uid="{51973636-8D32-4BA4-ABE1-89F62B1ED5D6}"/>
    <cellStyle name="Normal 12 4 10 3 4 2" xfId="33913" xr:uid="{07522EB5-EE0B-4F5C-993B-551222274974}"/>
    <cellStyle name="Normal 12 4 10 3 5" xfId="33914" xr:uid="{D9F617EF-39EB-4AB2-A2B8-BC6C84CFFD12}"/>
    <cellStyle name="Normal 12 4 10 3 5 2" xfId="33915" xr:uid="{90701168-8951-43ED-BB83-7F692B96A6E2}"/>
    <cellStyle name="Normal 12 4 10 3 6" xfId="33916" xr:uid="{34980B65-F9B8-4095-973D-CFAFBDC75D5D}"/>
    <cellStyle name="Normal 12 4 10 3 6 2" xfId="33917" xr:uid="{B684AB5F-656B-4C42-A374-7AEA10F6EB11}"/>
    <cellStyle name="Normal 12 4 10 3 7" xfId="33918" xr:uid="{94E26ADA-1872-4319-9162-93CF7D96AE7D}"/>
    <cellStyle name="Normal 12 4 10 3 7 2" xfId="33919" xr:uid="{7D94BCC1-209C-488C-B2AB-052CEDD035AD}"/>
    <cellStyle name="Normal 12 4 10 3 8" xfId="33920" xr:uid="{411CCE96-B3E7-4087-B743-64719D2C6D23}"/>
    <cellStyle name="Normal 12 4 10 3 8 2" xfId="33921" xr:uid="{16BAEB29-35C1-4768-AE66-09F79E1A6AEA}"/>
    <cellStyle name="Normal 12 4 10 3 9" xfId="33922" xr:uid="{7DA6ECEA-042D-45F5-80D7-0775D2265063}"/>
    <cellStyle name="Normal 12 4 10 3_FY15" xfId="33923" xr:uid="{3351898D-998D-4CB9-ADCD-45D4AAACDA26}"/>
    <cellStyle name="Normal 12 4 10 4" xfId="33924" xr:uid="{44600E51-30EA-4200-9359-112EFA5C5E9B}"/>
    <cellStyle name="Normal 12 4 10 4 2" xfId="33925" xr:uid="{1BFAC404-564A-41A9-8CAF-E187572C7424}"/>
    <cellStyle name="Normal 12 4 10 4 2 2" xfId="33926" xr:uid="{61F9D5DF-C152-462C-8847-7E90A46F444A}"/>
    <cellStyle name="Normal 12 4 10 4 3" xfId="33927" xr:uid="{92865968-33FD-4DB3-875F-F7E5E8EF48C8}"/>
    <cellStyle name="Normal 12 4 10 4 3 2" xfId="33928" xr:uid="{AAFDD031-544C-471C-A9D0-32C39C22EE35}"/>
    <cellStyle name="Normal 12 4 10 4 4" xfId="33929" xr:uid="{C65A397B-9F43-4214-AFED-A9336EC64B79}"/>
    <cellStyle name="Normal 12 4 10 4 4 2" xfId="33930" xr:uid="{BC9A0CF9-7C6A-4070-A9E8-0321B0D20366}"/>
    <cellStyle name="Normal 12 4 10 4 5" xfId="33931" xr:uid="{4DAEDA13-12A8-4152-8BF4-41CB78E1A4AE}"/>
    <cellStyle name="Normal 12 4 10 4 5 2" xfId="33932" xr:uid="{5CB2B98D-D189-4B98-939D-CD83834124E8}"/>
    <cellStyle name="Normal 12 4 10 4 6" xfId="33933" xr:uid="{1C9994FB-54B2-450E-96D6-A4263420D693}"/>
    <cellStyle name="Normal 12 4 10 4 6 2" xfId="33934" xr:uid="{D5D0D5F0-8DB6-43E5-9B4E-9F474C513774}"/>
    <cellStyle name="Normal 12 4 10 4 7" xfId="33935" xr:uid="{6D418587-3B82-4EC1-9AA3-9CDBC1EFA20F}"/>
    <cellStyle name="Normal 12 4 10 4 7 2" xfId="33936" xr:uid="{ECF31B51-6148-475C-8303-1C6ACB299DD1}"/>
    <cellStyle name="Normal 12 4 10 4 8" xfId="33937" xr:uid="{1D1CBFF0-8F83-48DB-BA41-13779D7232C4}"/>
    <cellStyle name="Normal 12 4 10 4_FY15" xfId="33938" xr:uid="{A752184F-DBB3-44E6-AEB8-14559DAE710B}"/>
    <cellStyle name="Normal 12 4 10 5" xfId="33939" xr:uid="{717DB2D6-0C95-4275-885D-E59D75DB679A}"/>
    <cellStyle name="Normal 12 4 10 5 2" xfId="33940" xr:uid="{3797CD07-1A08-4685-BF8E-1B20DAB90FDD}"/>
    <cellStyle name="Normal 12 4 10 6" xfId="33941" xr:uid="{C84E2850-6D66-4A80-A316-DB0C70B79023}"/>
    <cellStyle name="Normal 12 4 10 6 2" xfId="33942" xr:uid="{19947482-47BC-4D80-A082-A7415120D4C3}"/>
    <cellStyle name="Normal 12 4 10 7" xfId="33943" xr:uid="{C9DD5DAE-AD70-449C-87D2-FDA1D09D5749}"/>
    <cellStyle name="Normal 12 4 10 7 2" xfId="33944" xr:uid="{B0930BC5-AC04-45D4-87B0-04A244C40D2F}"/>
    <cellStyle name="Normal 12 4 10 8" xfId="33945" xr:uid="{76BD3B92-13D9-41CB-A093-3F5022D099AB}"/>
    <cellStyle name="Normal 12 4 10 8 2" xfId="33946" xr:uid="{40BAA5CD-1BFD-4CF4-848D-2F72222983D1}"/>
    <cellStyle name="Normal 12 4 10 9" xfId="33947" xr:uid="{8D0F08DC-E6AA-4C87-B838-5EE81A48138B}"/>
    <cellStyle name="Normal 12 4 10 9 2" xfId="33948" xr:uid="{BA04AED5-3952-4F10-B14C-1C8E19C85B7C}"/>
    <cellStyle name="Normal 12 4 10_AAUP CBI Calc" xfId="33949" xr:uid="{83C04A95-32F7-4991-BFBE-462EB3E06A4B}"/>
    <cellStyle name="Normal 12 4 11" xfId="33950" xr:uid="{76CA4C9C-4CD1-4E6C-81B4-4693DACF980E}"/>
    <cellStyle name="Normal 12 4 11 10" xfId="33951" xr:uid="{F3AACEEA-B5DF-42FA-B943-8633930D4315}"/>
    <cellStyle name="Normal 12 4 11 10 2" xfId="33952" xr:uid="{BF7A6CC7-DDB6-48D8-9CF4-01E2CB2FFAF3}"/>
    <cellStyle name="Normal 12 4 11 11" xfId="33953" xr:uid="{9BCA77C8-642C-4955-914D-3B6D3A956122}"/>
    <cellStyle name="Normal 12 4 11 2" xfId="33954" xr:uid="{64A837B2-91C0-4350-A3E4-CFDBB1D81E0F}"/>
    <cellStyle name="Normal 12 4 11 2 2" xfId="33955" xr:uid="{801C9A57-5F6B-4379-95FF-FDB9FCFDC5E5}"/>
    <cellStyle name="Normal 12 4 11 2 2 2" xfId="33956" xr:uid="{8776BBC3-9139-4699-893D-FD3E4CE2B4AE}"/>
    <cellStyle name="Normal 12 4 11 2 2 2 2" xfId="33957" xr:uid="{20B76CBA-E313-4E5C-A1BD-4C1272A8C314}"/>
    <cellStyle name="Normal 12 4 11 2 2 3" xfId="33958" xr:uid="{0BC06729-87DB-48DD-B5CF-B2F79C9E93E6}"/>
    <cellStyle name="Normal 12 4 11 2 2 3 2" xfId="33959" xr:uid="{50A58A8B-B5FB-4A85-8A61-629B5EB1E2BD}"/>
    <cellStyle name="Normal 12 4 11 2 2 4" xfId="33960" xr:uid="{DE848777-BA0D-42D0-9E27-A9D77A58AC91}"/>
    <cellStyle name="Normal 12 4 11 2 2 4 2" xfId="33961" xr:uid="{4267052B-9110-4FC7-88DF-CE841EE0E895}"/>
    <cellStyle name="Normal 12 4 11 2 2 5" xfId="33962" xr:uid="{4BE5A42C-2C55-422B-A5E7-B16DF8F911CB}"/>
    <cellStyle name="Normal 12 4 11 2 2 5 2" xfId="33963" xr:uid="{3C86CAA7-A9AF-45C1-B1B0-6BD811C39271}"/>
    <cellStyle name="Normal 12 4 11 2 2 6" xfId="33964" xr:uid="{F2438066-B93E-4117-91C0-659C9C3BCA79}"/>
    <cellStyle name="Normal 12 4 11 2 2 6 2" xfId="33965" xr:uid="{1760C185-A7B7-4DD9-B7C0-E303B06333FC}"/>
    <cellStyle name="Normal 12 4 11 2 2 7" xfId="33966" xr:uid="{90B8F662-C684-434B-AFF5-DC18A9C4FF03}"/>
    <cellStyle name="Normal 12 4 11 2 2 7 2" xfId="33967" xr:uid="{F52CF564-3F11-415F-B12A-29D7D2316CDD}"/>
    <cellStyle name="Normal 12 4 11 2 2 8" xfId="33968" xr:uid="{399D9D13-3DF5-44D4-A7AC-888A894E1462}"/>
    <cellStyle name="Normal 12 4 11 2 2_FY15" xfId="33969" xr:uid="{E9760B13-211B-4220-B73C-D12CBF03878F}"/>
    <cellStyle name="Normal 12 4 11 2 3" xfId="33970" xr:uid="{8600B7F5-4F56-42EC-951A-9F1C00EBD7F0}"/>
    <cellStyle name="Normal 12 4 11 2 3 2" xfId="33971" xr:uid="{CCC9772E-F8EB-4E39-A534-A98718C2FB33}"/>
    <cellStyle name="Normal 12 4 11 2 4" xfId="33972" xr:uid="{9D58D6FD-D753-4B76-BCE4-2E9D80C19F3E}"/>
    <cellStyle name="Normal 12 4 11 2 4 2" xfId="33973" xr:uid="{869A1CCB-3C9F-49B8-B349-605ACF7A2DDA}"/>
    <cellStyle name="Normal 12 4 11 2 5" xfId="33974" xr:uid="{31D013BA-6CBD-4E6C-A5B7-623C240F951E}"/>
    <cellStyle name="Normal 12 4 11 2 5 2" xfId="33975" xr:uid="{2B39603D-21A5-4C38-9586-B5E02492155E}"/>
    <cellStyle name="Normal 12 4 11 2 6" xfId="33976" xr:uid="{A85BB442-7A85-4589-BD7A-FD5835B5C914}"/>
    <cellStyle name="Normal 12 4 11 2 6 2" xfId="33977" xr:uid="{E36D3D32-ECDD-4FEB-A5ED-2EEC5E8B3387}"/>
    <cellStyle name="Normal 12 4 11 2 7" xfId="33978" xr:uid="{BE517E40-2EA1-4D5B-9B90-808A9B90C496}"/>
    <cellStyle name="Normal 12 4 11 2 7 2" xfId="33979" xr:uid="{676D21F6-9744-4D37-954C-CE832A25C728}"/>
    <cellStyle name="Normal 12 4 11 2 8" xfId="33980" xr:uid="{65D674F3-52F1-4146-B50F-EC8C178F47F1}"/>
    <cellStyle name="Normal 12 4 11 2 8 2" xfId="33981" xr:uid="{E50DD9E2-0154-4C97-8130-C08BC694C757}"/>
    <cellStyle name="Normal 12 4 11 2 9" xfId="33982" xr:uid="{CA45941C-BA44-4638-965D-3790D74E5E94}"/>
    <cellStyle name="Normal 12 4 11 2_FY15" xfId="33983" xr:uid="{389D282E-D682-4FB8-BD5A-0F080CCC1835}"/>
    <cellStyle name="Normal 12 4 11 3" xfId="33984" xr:uid="{6E55B5C6-766D-478C-ADDC-B10E5FAAE40C}"/>
    <cellStyle name="Normal 12 4 11 3 2" xfId="33985" xr:uid="{17E406FA-E586-406F-9498-1B09F0BFE1B3}"/>
    <cellStyle name="Normal 12 4 11 3 2 2" xfId="33986" xr:uid="{B6E72D5D-FB31-4764-B2D2-D2C9F6B568DD}"/>
    <cellStyle name="Normal 12 4 11 3 2 2 2" xfId="33987" xr:uid="{7348EBB4-9590-4C50-870E-E97A35CD0343}"/>
    <cellStyle name="Normal 12 4 11 3 2 3" xfId="33988" xr:uid="{D51BD160-0BD8-4C50-AF02-6DD895C2E39B}"/>
    <cellStyle name="Normal 12 4 11 3 2 3 2" xfId="33989" xr:uid="{C3B73570-FD00-45F5-91D1-4E796555639A}"/>
    <cellStyle name="Normal 12 4 11 3 2 4" xfId="33990" xr:uid="{217E9BB0-D51D-48CD-A052-340809FF6376}"/>
    <cellStyle name="Normal 12 4 11 3 2 4 2" xfId="33991" xr:uid="{6FC6D716-31D6-430E-B92E-4FC2B38DBC9B}"/>
    <cellStyle name="Normal 12 4 11 3 2 5" xfId="33992" xr:uid="{DDF313AD-8BFF-468E-A603-E197F7B52C04}"/>
    <cellStyle name="Normal 12 4 11 3 2 5 2" xfId="33993" xr:uid="{334B693F-820E-46FC-B3AB-193918392451}"/>
    <cellStyle name="Normal 12 4 11 3 2 6" xfId="33994" xr:uid="{32BB777E-51AE-4074-9515-3E85742352D7}"/>
    <cellStyle name="Normal 12 4 11 3 2 6 2" xfId="33995" xr:uid="{6818FD31-E12D-4CB6-B2A3-0DE0A74B1162}"/>
    <cellStyle name="Normal 12 4 11 3 2 7" xfId="33996" xr:uid="{01E52E85-547D-4CCC-9B75-12727F8D10FC}"/>
    <cellStyle name="Normal 12 4 11 3 2 7 2" xfId="33997" xr:uid="{A8C04DAA-92B0-4700-8A3E-595D6823C881}"/>
    <cellStyle name="Normal 12 4 11 3 2 8" xfId="33998" xr:uid="{E972F1A1-5DEC-414A-91DE-4F23D9BDCD4B}"/>
    <cellStyle name="Normal 12 4 11 3 2_FY15" xfId="33999" xr:uid="{FCCBE8D4-55D3-4372-887E-7ABFBA881C2C}"/>
    <cellStyle name="Normal 12 4 11 3 3" xfId="34000" xr:uid="{26DE2A35-2DBF-4FC4-8949-072A49DA483D}"/>
    <cellStyle name="Normal 12 4 11 3 3 2" xfId="34001" xr:uid="{4C3D6624-6B9F-42DE-8218-6B6ADE4264E8}"/>
    <cellStyle name="Normal 12 4 11 3 4" xfId="34002" xr:uid="{F0A5BF23-FB23-473A-8837-E2B7C8226D5E}"/>
    <cellStyle name="Normal 12 4 11 3 4 2" xfId="34003" xr:uid="{5C71E0DE-E1BB-4150-B58F-92987DCED126}"/>
    <cellStyle name="Normal 12 4 11 3 5" xfId="34004" xr:uid="{E23B611A-A7EE-48EA-806C-60778F8D5197}"/>
    <cellStyle name="Normal 12 4 11 3 5 2" xfId="34005" xr:uid="{4E2B1EDC-4B85-4AFE-AD4A-27B1BB749DF8}"/>
    <cellStyle name="Normal 12 4 11 3 6" xfId="34006" xr:uid="{6B3F0EE5-8EBD-431C-9AA5-EC0C6CDA37D1}"/>
    <cellStyle name="Normal 12 4 11 3 6 2" xfId="34007" xr:uid="{B294F710-7D2E-4FE7-9127-B885C4076E67}"/>
    <cellStyle name="Normal 12 4 11 3 7" xfId="34008" xr:uid="{C756A4A9-39EB-4D63-BC8A-60DBFE0F6B69}"/>
    <cellStyle name="Normal 12 4 11 3 7 2" xfId="34009" xr:uid="{F583BC11-A7AA-404C-841A-EA806C77ED78}"/>
    <cellStyle name="Normal 12 4 11 3 8" xfId="34010" xr:uid="{5E816555-4651-4CE9-8F13-B0E56DC92B97}"/>
    <cellStyle name="Normal 12 4 11 3 8 2" xfId="34011" xr:uid="{1E727DBA-67EC-4CB4-B044-E4E5D43CC11D}"/>
    <cellStyle name="Normal 12 4 11 3 9" xfId="34012" xr:uid="{D429EAFA-5B63-44D9-A837-3C48163288F0}"/>
    <cellStyle name="Normal 12 4 11 3_FY15" xfId="34013" xr:uid="{4373ECCE-1208-4CB8-AFA3-4F17C61F48F7}"/>
    <cellStyle name="Normal 12 4 11 4" xfId="34014" xr:uid="{B1881764-2558-4C62-8F03-3B3178D4BDE1}"/>
    <cellStyle name="Normal 12 4 11 4 2" xfId="34015" xr:uid="{8C72F775-B996-4EB8-B7D2-AD2534C9EBF4}"/>
    <cellStyle name="Normal 12 4 11 4 2 2" xfId="34016" xr:uid="{AE988FE2-6FD9-42F8-A22E-A9E83A2CEE2B}"/>
    <cellStyle name="Normal 12 4 11 4 3" xfId="34017" xr:uid="{D2596554-DD38-4C8B-A8A3-EFCDB3C0D195}"/>
    <cellStyle name="Normal 12 4 11 4 3 2" xfId="34018" xr:uid="{F646C8BF-3DF2-49CC-81AA-4FE8EF19D26F}"/>
    <cellStyle name="Normal 12 4 11 4 4" xfId="34019" xr:uid="{F5A70F27-FB57-42EC-884D-254FD6EFCBD2}"/>
    <cellStyle name="Normal 12 4 11 4 4 2" xfId="34020" xr:uid="{281D1CCC-60F1-42B9-B611-1E49B86D3AE1}"/>
    <cellStyle name="Normal 12 4 11 4 5" xfId="34021" xr:uid="{A36F59A6-0EA8-4BFD-AB95-29FFC81CDE49}"/>
    <cellStyle name="Normal 12 4 11 4 5 2" xfId="34022" xr:uid="{F29D9C69-FF34-46C2-8009-DBD929BFA7E1}"/>
    <cellStyle name="Normal 12 4 11 4 6" xfId="34023" xr:uid="{24155B4B-1340-429F-AFD9-40DBDED5C5E0}"/>
    <cellStyle name="Normal 12 4 11 4 6 2" xfId="34024" xr:uid="{66E181A0-DC33-44EC-9CE9-EADED1CB4280}"/>
    <cellStyle name="Normal 12 4 11 4 7" xfId="34025" xr:uid="{08011C37-4E59-4E52-A84E-48D5E18D469E}"/>
    <cellStyle name="Normal 12 4 11 4 7 2" xfId="34026" xr:uid="{EE02A2C2-B3EE-4B93-8F6F-34D3C027DD25}"/>
    <cellStyle name="Normal 12 4 11 4 8" xfId="34027" xr:uid="{B5AD9EE2-86CD-4DA8-A032-06F04E353B17}"/>
    <cellStyle name="Normal 12 4 11 4_FY15" xfId="34028" xr:uid="{E25AA2A9-92AB-48EB-9659-7D0DE15F57D2}"/>
    <cellStyle name="Normal 12 4 11 5" xfId="34029" xr:uid="{AF134C4E-34A4-4F3C-9048-637E275406E0}"/>
    <cellStyle name="Normal 12 4 11 5 2" xfId="34030" xr:uid="{7A8DD613-D5DA-4FE0-84B8-A3FE895B64F5}"/>
    <cellStyle name="Normal 12 4 11 6" xfId="34031" xr:uid="{BAF54F87-14E1-4BB9-B56E-3F627D5C1204}"/>
    <cellStyle name="Normal 12 4 11 6 2" xfId="34032" xr:uid="{71DBE73C-FA88-4C2A-A5FA-90341ECDDAEC}"/>
    <cellStyle name="Normal 12 4 11 7" xfId="34033" xr:uid="{4952193D-8F89-4B16-B102-BB31084389B4}"/>
    <cellStyle name="Normal 12 4 11 7 2" xfId="34034" xr:uid="{9CC04B16-CB9D-43FC-89F8-459D65663A13}"/>
    <cellStyle name="Normal 12 4 11 8" xfId="34035" xr:uid="{B769C96E-8F8C-4791-B1B1-261B48FDA167}"/>
    <cellStyle name="Normal 12 4 11 8 2" xfId="34036" xr:uid="{9A17DD2F-8C4E-4961-8EC1-98315D03E87A}"/>
    <cellStyle name="Normal 12 4 11 9" xfId="34037" xr:uid="{D4C7EFF0-9124-42B0-89AF-8953672F0034}"/>
    <cellStyle name="Normal 12 4 11 9 2" xfId="34038" xr:uid="{E76F12D6-CA3A-4F92-B4B3-447E4198307E}"/>
    <cellStyle name="Normal 12 4 11_AAUP CBI Calc" xfId="34039" xr:uid="{AF50B194-03F1-496B-9C4F-27358C95E9F4}"/>
    <cellStyle name="Normal 12 4 12" xfId="34040" xr:uid="{DE5E55A9-1E20-473A-A8E1-8E58274D9966}"/>
    <cellStyle name="Normal 12 4 12 10" xfId="34041" xr:uid="{CB95BCB8-CCC6-4248-89C7-9E05AAC4E5A2}"/>
    <cellStyle name="Normal 12 4 12 2" xfId="34042" xr:uid="{6BBE8F26-9418-4CF9-A6E9-A42993CDE5DB}"/>
    <cellStyle name="Normal 12 4 12 2 2" xfId="34043" xr:uid="{5C452F52-ECE3-4C3B-82B3-8BFE8004C5C6}"/>
    <cellStyle name="Normal 12 4 12 2 2 2" xfId="34044" xr:uid="{D8505A58-B801-493F-B238-77C1BC3BA9A0}"/>
    <cellStyle name="Normal 12 4 12 2 2 2 2" xfId="34045" xr:uid="{83C6E4C4-F5FA-4AF7-8194-5F9BF7B52018}"/>
    <cellStyle name="Normal 12 4 12 2 2 3" xfId="34046" xr:uid="{2C62AA96-926D-42EC-A3AB-BCA42E82BC31}"/>
    <cellStyle name="Normal 12 4 12 2 2 3 2" xfId="34047" xr:uid="{37BCEADE-A784-462F-B64F-B495783FCD3F}"/>
    <cellStyle name="Normal 12 4 12 2 2 4" xfId="34048" xr:uid="{CECA7BCF-053C-4DC4-976D-826649459CAE}"/>
    <cellStyle name="Normal 12 4 12 2 2 4 2" xfId="34049" xr:uid="{0259362A-C26F-4E5F-9215-CE24C3C6FEDB}"/>
    <cellStyle name="Normal 12 4 12 2 2 5" xfId="34050" xr:uid="{02BE7F8F-FF90-46B9-8F74-99CB719F77AE}"/>
    <cellStyle name="Normal 12 4 12 2 2 5 2" xfId="34051" xr:uid="{A5001C07-3AD8-40BF-B0E0-ECCFAB4DB802}"/>
    <cellStyle name="Normal 12 4 12 2 2 6" xfId="34052" xr:uid="{762DFFAB-5390-447B-A288-6BF56F5FABB4}"/>
    <cellStyle name="Normal 12 4 12 2 2 6 2" xfId="34053" xr:uid="{F0EA99FA-1DA3-45FE-BD9D-E0E3D17938E2}"/>
    <cellStyle name="Normal 12 4 12 2 2 7" xfId="34054" xr:uid="{ECAEAA04-3393-458B-B8A4-9CE31F1D015E}"/>
    <cellStyle name="Normal 12 4 12 2 2 7 2" xfId="34055" xr:uid="{9A747E99-C000-41BC-8A8B-4E7DB64ECE44}"/>
    <cellStyle name="Normal 12 4 12 2 2 8" xfId="34056" xr:uid="{9EB448C4-C2CF-433E-A2E7-7E953692F34F}"/>
    <cellStyle name="Normal 12 4 12 2 2_FY15" xfId="34057" xr:uid="{0BE509F4-3C80-4603-8369-F04F2A0C2689}"/>
    <cellStyle name="Normal 12 4 12 2 3" xfId="34058" xr:uid="{0C7A1CC3-C8E5-4F15-AE08-421D0AB33150}"/>
    <cellStyle name="Normal 12 4 12 2 3 2" xfId="34059" xr:uid="{ED863766-47D9-4ECD-BAFC-5D7D1411F998}"/>
    <cellStyle name="Normal 12 4 12 2 4" xfId="34060" xr:uid="{31CC50A0-87E6-4766-B078-2551E1FEAE44}"/>
    <cellStyle name="Normal 12 4 12 2 4 2" xfId="34061" xr:uid="{C79D5B50-4107-4D96-B3CE-0E1D0982F71B}"/>
    <cellStyle name="Normal 12 4 12 2 5" xfId="34062" xr:uid="{3906A1B0-020A-45C3-B4A4-9581F43A60C3}"/>
    <cellStyle name="Normal 12 4 12 2 5 2" xfId="34063" xr:uid="{78798727-853F-46CC-B36F-88F466CC5DD9}"/>
    <cellStyle name="Normal 12 4 12 2 6" xfId="34064" xr:uid="{B3DFD88D-35BB-43B8-B67A-F36866013823}"/>
    <cellStyle name="Normal 12 4 12 2 6 2" xfId="34065" xr:uid="{DF231D0F-3D09-477B-BE1D-B2E92FB57BCB}"/>
    <cellStyle name="Normal 12 4 12 2 7" xfId="34066" xr:uid="{09C90387-C87D-49AD-BB7E-D668B5DF6FB2}"/>
    <cellStyle name="Normal 12 4 12 2 7 2" xfId="34067" xr:uid="{8E3BF9C6-27AC-47BA-9D9D-9C60EF3DBE8E}"/>
    <cellStyle name="Normal 12 4 12 2 8" xfId="34068" xr:uid="{B292E679-00CD-4299-AB73-9E3F66207087}"/>
    <cellStyle name="Normal 12 4 12 2 8 2" xfId="34069" xr:uid="{D8020307-883B-4EFD-BE9B-023367671E09}"/>
    <cellStyle name="Normal 12 4 12 2 9" xfId="34070" xr:uid="{9440AF93-99E6-4237-9584-22C5EEDCE525}"/>
    <cellStyle name="Normal 12 4 12 2_FY15" xfId="34071" xr:uid="{767011C7-3B1C-49BD-9448-56888DC2F5B8}"/>
    <cellStyle name="Normal 12 4 12 3" xfId="34072" xr:uid="{0069E5A0-F7EB-47F0-8596-455E21218ACA}"/>
    <cellStyle name="Normal 12 4 12 3 2" xfId="34073" xr:uid="{4345E3E0-8E27-4F85-93DC-BA1C05993A5F}"/>
    <cellStyle name="Normal 12 4 12 3 2 2" xfId="34074" xr:uid="{C86A6A7A-7201-4386-9B7B-A7A01F2823F8}"/>
    <cellStyle name="Normal 12 4 12 3 3" xfId="34075" xr:uid="{B2E4B065-3963-4FA7-B523-B372F2193146}"/>
    <cellStyle name="Normal 12 4 12 3 3 2" xfId="34076" xr:uid="{90D8E5D5-7759-43FE-AECA-2A77D0BCA82E}"/>
    <cellStyle name="Normal 12 4 12 3 4" xfId="34077" xr:uid="{EF309588-257D-4F69-A20E-877F8FFB661E}"/>
    <cellStyle name="Normal 12 4 12 3 4 2" xfId="34078" xr:uid="{E1C86A69-F8D0-4F41-8A49-D82DE75A889A}"/>
    <cellStyle name="Normal 12 4 12 3 5" xfId="34079" xr:uid="{0AAF60FB-91F9-419A-BEF7-0F595C76A6A6}"/>
    <cellStyle name="Normal 12 4 12 3 5 2" xfId="34080" xr:uid="{E63B3CC7-2A1B-4F1F-9AF9-7B2C2AAC7CE0}"/>
    <cellStyle name="Normal 12 4 12 3 6" xfId="34081" xr:uid="{B9FAAA07-27DC-47E4-8326-B05E3C0269C2}"/>
    <cellStyle name="Normal 12 4 12 3 6 2" xfId="34082" xr:uid="{EA0CFE44-8D9E-4613-B180-E1378250B1CA}"/>
    <cellStyle name="Normal 12 4 12 3 7" xfId="34083" xr:uid="{06C7BC76-3A1A-4775-A72A-27176AE3FF72}"/>
    <cellStyle name="Normal 12 4 12 3 7 2" xfId="34084" xr:uid="{9953EB99-1A12-4403-8E1A-6F320AA27C15}"/>
    <cellStyle name="Normal 12 4 12 3 8" xfId="34085" xr:uid="{0E285CE5-8DB0-4843-8AF1-1181A330951D}"/>
    <cellStyle name="Normal 12 4 12 3_FY15" xfId="34086" xr:uid="{FF77B52A-63D7-4C87-9E01-D3B493F93CA9}"/>
    <cellStyle name="Normal 12 4 12 4" xfId="34087" xr:uid="{2708E1CD-4C92-499F-BCA8-A97E909E182F}"/>
    <cellStyle name="Normal 12 4 12 4 2" xfId="34088" xr:uid="{6674B81C-098F-4E31-BC01-A7E4A495BF95}"/>
    <cellStyle name="Normal 12 4 12 5" xfId="34089" xr:uid="{4F3CA4D3-5890-4B9E-9982-A1B9F4FF3F87}"/>
    <cellStyle name="Normal 12 4 12 5 2" xfId="34090" xr:uid="{B3BF488A-5D23-4537-B966-39CF78B28AE3}"/>
    <cellStyle name="Normal 12 4 12 6" xfId="34091" xr:uid="{0937321C-F02C-4FEB-96D8-F378AD7632E2}"/>
    <cellStyle name="Normal 12 4 12 6 2" xfId="34092" xr:uid="{D681B7AD-BCAE-4B8B-8AB9-DDB072EB6113}"/>
    <cellStyle name="Normal 12 4 12 7" xfId="34093" xr:uid="{FB7F7169-EA7C-460E-AF60-62924BBE4F01}"/>
    <cellStyle name="Normal 12 4 12 7 2" xfId="34094" xr:uid="{2597DC9C-83DF-482E-8FA5-5E0E9CC6F089}"/>
    <cellStyle name="Normal 12 4 12 8" xfId="34095" xr:uid="{D541793B-EF6D-4AC3-82AE-83A70057EE1B}"/>
    <cellStyle name="Normal 12 4 12 8 2" xfId="34096" xr:uid="{77CA4E1A-12CE-4DC6-9E2C-6DBF06687C41}"/>
    <cellStyle name="Normal 12 4 12 9" xfId="34097" xr:uid="{AFF4633E-41BA-46C2-B0FF-77042F04F5F6}"/>
    <cellStyle name="Normal 12 4 12 9 2" xfId="34098" xr:uid="{23A169E3-44C1-454D-A5C1-C14B53BC17B4}"/>
    <cellStyle name="Normal 12 4 12_AAUP CBI Calc" xfId="34099" xr:uid="{C0DE4BE0-94D2-4412-B05E-4E6398F1EEC0}"/>
    <cellStyle name="Normal 12 4 13" xfId="34100" xr:uid="{60A69821-5D1E-4189-9749-77A6250C3C3F}"/>
    <cellStyle name="Normal 12 4 13 10" xfId="34101" xr:uid="{47132AC2-6F3B-4160-98B1-E7F08C7FE052}"/>
    <cellStyle name="Normal 12 4 13 2" xfId="34102" xr:uid="{E0FB0CC9-E5A7-47F5-9AE1-474C24E9463B}"/>
    <cellStyle name="Normal 12 4 13 2 2" xfId="34103" xr:uid="{460282FB-AF34-4340-9694-2535F62943C9}"/>
    <cellStyle name="Normal 12 4 13 2 2 2" xfId="34104" xr:uid="{87A095A1-0668-444E-A05C-086D51CD5429}"/>
    <cellStyle name="Normal 12 4 13 2 2 2 2" xfId="34105" xr:uid="{9227ED1C-7BA1-4137-8761-DEC63A59B12A}"/>
    <cellStyle name="Normal 12 4 13 2 2 3" xfId="34106" xr:uid="{2635B2A3-167A-43C0-A3AC-9AB13FE1A025}"/>
    <cellStyle name="Normal 12 4 13 2 2 3 2" xfId="34107" xr:uid="{FA81A889-771F-4859-9657-62D6EEEA2430}"/>
    <cellStyle name="Normal 12 4 13 2 2 4" xfId="34108" xr:uid="{71A5B504-F9EB-4D43-9702-6B6D565D9985}"/>
    <cellStyle name="Normal 12 4 13 2 2 4 2" xfId="34109" xr:uid="{959D7F82-121F-43FA-9CF0-EE957F2D6B57}"/>
    <cellStyle name="Normal 12 4 13 2 2 5" xfId="34110" xr:uid="{8E200295-2FAB-4368-812C-F30EA190B16E}"/>
    <cellStyle name="Normal 12 4 13 2 2 5 2" xfId="34111" xr:uid="{508E4EDB-FDC7-4C29-B8ED-30CDB85B5CBF}"/>
    <cellStyle name="Normal 12 4 13 2 2 6" xfId="34112" xr:uid="{683D6240-7FAA-416B-B13F-00D14163CA4A}"/>
    <cellStyle name="Normal 12 4 13 2 2 6 2" xfId="34113" xr:uid="{9AF9CB33-0B3C-4C87-974C-79E1EB3E3EB4}"/>
    <cellStyle name="Normal 12 4 13 2 2 7" xfId="34114" xr:uid="{E917D567-4C5B-43B5-8EE0-00721D10337C}"/>
    <cellStyle name="Normal 12 4 13 2 2 7 2" xfId="34115" xr:uid="{4B132DE9-B6C5-478C-97BE-26C13C7A5798}"/>
    <cellStyle name="Normal 12 4 13 2 2 8" xfId="34116" xr:uid="{C8E51282-3D26-4D7D-82B2-E7F405A7A173}"/>
    <cellStyle name="Normal 12 4 13 2 2_FY15" xfId="34117" xr:uid="{11647ACC-5BB7-49D4-8CEE-FD82C9370109}"/>
    <cellStyle name="Normal 12 4 13 2 3" xfId="34118" xr:uid="{75EC90C9-37A3-46C2-B8A4-2D054B314719}"/>
    <cellStyle name="Normal 12 4 13 2 3 2" xfId="34119" xr:uid="{B6680095-E06D-49E2-A879-088787669795}"/>
    <cellStyle name="Normal 12 4 13 2 4" xfId="34120" xr:uid="{8DE84325-4AAC-4DED-AB9F-C949BFD6B180}"/>
    <cellStyle name="Normal 12 4 13 2 4 2" xfId="34121" xr:uid="{CF04D308-9DD7-4664-92F0-D23048FD6ABE}"/>
    <cellStyle name="Normal 12 4 13 2 5" xfId="34122" xr:uid="{615CB3A6-35B7-49B8-AB61-B2733F945D4F}"/>
    <cellStyle name="Normal 12 4 13 2 5 2" xfId="34123" xr:uid="{0E30DF2D-854A-4FCC-9DBA-3448E526477F}"/>
    <cellStyle name="Normal 12 4 13 2 6" xfId="34124" xr:uid="{5A22A0AC-DAE2-4080-9053-783A063847AD}"/>
    <cellStyle name="Normal 12 4 13 2 6 2" xfId="34125" xr:uid="{B3A2A472-AB7D-4F02-9E25-1B3395760976}"/>
    <cellStyle name="Normal 12 4 13 2 7" xfId="34126" xr:uid="{83E8F584-9774-4C37-897A-4861ACA6EE13}"/>
    <cellStyle name="Normal 12 4 13 2 7 2" xfId="34127" xr:uid="{B28DEDCD-2ACF-486B-AE2A-9E5EF6A9E115}"/>
    <cellStyle name="Normal 12 4 13 2 8" xfId="34128" xr:uid="{A469E957-036F-41FE-8476-FF8835D6F55F}"/>
    <cellStyle name="Normal 12 4 13 2 8 2" xfId="34129" xr:uid="{641E4BA5-8EE1-4592-B96B-5981F10333A9}"/>
    <cellStyle name="Normal 12 4 13 2 9" xfId="34130" xr:uid="{68ADEC89-8995-4BAB-A74E-040100012474}"/>
    <cellStyle name="Normal 12 4 13 2_FY15" xfId="34131" xr:uid="{855E575B-773E-4A69-A9C1-57BC6689EEFF}"/>
    <cellStyle name="Normal 12 4 13 3" xfId="34132" xr:uid="{68A1CAB9-3B76-42A7-A4A1-1B0B7623EA2D}"/>
    <cellStyle name="Normal 12 4 13 3 2" xfId="34133" xr:uid="{2308790D-1508-40DD-8796-8B179B94F0F6}"/>
    <cellStyle name="Normal 12 4 13 3 2 2" xfId="34134" xr:uid="{5CAA3162-C3EB-46E5-8C19-C947DE5344DF}"/>
    <cellStyle name="Normal 12 4 13 3 3" xfId="34135" xr:uid="{85CD69D3-505A-4CCA-A6AF-95B97F2C68C8}"/>
    <cellStyle name="Normal 12 4 13 3 3 2" xfId="34136" xr:uid="{E600E4A1-A622-4CC3-A9D0-4FCD02F6B31F}"/>
    <cellStyle name="Normal 12 4 13 3 4" xfId="34137" xr:uid="{3B0514EA-0F80-49D0-86F0-7F46F7487A4A}"/>
    <cellStyle name="Normal 12 4 13 3 4 2" xfId="34138" xr:uid="{304A3775-3C43-402C-9B6D-70363C7708C6}"/>
    <cellStyle name="Normal 12 4 13 3 5" xfId="34139" xr:uid="{BCCFD5D1-CC3A-4D6F-875B-43B5A6F14CB4}"/>
    <cellStyle name="Normal 12 4 13 3 5 2" xfId="34140" xr:uid="{A29E1258-1EAA-43A4-9C18-439E56FE9A65}"/>
    <cellStyle name="Normal 12 4 13 3 6" xfId="34141" xr:uid="{07735534-13C1-4C62-A365-549DF7586DD8}"/>
    <cellStyle name="Normal 12 4 13 3 6 2" xfId="34142" xr:uid="{D39425DE-6FC3-4E1A-A7FD-8AFE79F81782}"/>
    <cellStyle name="Normal 12 4 13 3 7" xfId="34143" xr:uid="{B1862105-7D40-4CA6-A40A-A1046BF5971B}"/>
    <cellStyle name="Normal 12 4 13 3 7 2" xfId="34144" xr:uid="{42520FA2-287C-4D3C-A24F-022710B3B478}"/>
    <cellStyle name="Normal 12 4 13 3 8" xfId="34145" xr:uid="{7925E7DC-A500-4F08-AF80-CB28B73BCC9E}"/>
    <cellStyle name="Normal 12 4 13 3_FY15" xfId="34146" xr:uid="{05FEE914-D656-458F-905E-DB8234CB71D0}"/>
    <cellStyle name="Normal 12 4 13 4" xfId="34147" xr:uid="{2F1B2406-4EE9-4498-9E4E-183D1B13969F}"/>
    <cellStyle name="Normal 12 4 13 4 2" xfId="34148" xr:uid="{9FE082DB-1CA4-46CC-A5CF-9B440488C79F}"/>
    <cellStyle name="Normal 12 4 13 5" xfId="34149" xr:uid="{B926D726-263D-4EFA-AD36-733FFA5616A0}"/>
    <cellStyle name="Normal 12 4 13 5 2" xfId="34150" xr:uid="{BFCE6161-15D6-4A55-83AF-96EE601CA7E5}"/>
    <cellStyle name="Normal 12 4 13 6" xfId="34151" xr:uid="{A01B8759-6657-47D5-BDD1-BB56D58889F7}"/>
    <cellStyle name="Normal 12 4 13 6 2" xfId="34152" xr:uid="{EFB3A7A5-ED24-4751-93F1-18136CDC3641}"/>
    <cellStyle name="Normal 12 4 13 7" xfId="34153" xr:uid="{E0C77D74-D49E-411F-A12D-E8F6A03FAEB6}"/>
    <cellStyle name="Normal 12 4 13 7 2" xfId="34154" xr:uid="{F46F8CF7-F016-4FAF-9025-543F994EFF19}"/>
    <cellStyle name="Normal 12 4 13 8" xfId="34155" xr:uid="{468120F1-FF43-4663-AA33-F7DE9AD4CB45}"/>
    <cellStyle name="Normal 12 4 13 8 2" xfId="34156" xr:uid="{2A964424-2539-4879-94F7-9F2F2F458D2C}"/>
    <cellStyle name="Normal 12 4 13 9" xfId="34157" xr:uid="{2CA62260-0631-4074-B3D6-A81AF2E17FCD}"/>
    <cellStyle name="Normal 12 4 13 9 2" xfId="34158" xr:uid="{5BB6F0D0-7585-40D4-BEF4-E3D49F817E40}"/>
    <cellStyle name="Normal 12 4 13_AAUP CBI Calc" xfId="34159" xr:uid="{86FA1EAB-8FE6-4EF2-9EBD-15A5549CA641}"/>
    <cellStyle name="Normal 12 4 14" xfId="34160" xr:uid="{E7722380-6C4F-4FEA-AAE9-9E2DE9C3E8AE}"/>
    <cellStyle name="Normal 12 4 14 2" xfId="34161" xr:uid="{EFF8D15A-AE01-4941-9CEB-3342E730C62D}"/>
    <cellStyle name="Normal 12 4 14 2 2" xfId="34162" xr:uid="{1ED0A3D5-A92E-4F18-921F-A4C58F55DB0C}"/>
    <cellStyle name="Normal 12 4 14 2 2 2" xfId="34163" xr:uid="{6C32DE54-0F1D-4D97-B219-FC87C096D2C8}"/>
    <cellStyle name="Normal 12 4 14 2 3" xfId="34164" xr:uid="{9EA38788-1BF2-4D7F-9006-B9F7AEF7F234}"/>
    <cellStyle name="Normal 12 4 14 2 3 2" xfId="34165" xr:uid="{4CF016F4-D57D-41C0-8DF8-F4D2326C1822}"/>
    <cellStyle name="Normal 12 4 14 2 4" xfId="34166" xr:uid="{56A0F41B-0843-4F7F-A398-2BF25DD2ED38}"/>
    <cellStyle name="Normal 12 4 14 2 4 2" xfId="34167" xr:uid="{AA540574-EF69-4F42-9D55-15C642F87E7E}"/>
    <cellStyle name="Normal 12 4 14 2 5" xfId="34168" xr:uid="{D56B64E3-320D-4B34-86C7-3E4B7AE96758}"/>
    <cellStyle name="Normal 12 4 14 2 5 2" xfId="34169" xr:uid="{6E51C1B1-4F50-4DC4-BEA8-8EC4B55C7FE7}"/>
    <cellStyle name="Normal 12 4 14 2 6" xfId="34170" xr:uid="{8C44C0FF-B021-439A-B6AE-B88959C83719}"/>
    <cellStyle name="Normal 12 4 14 2 6 2" xfId="34171" xr:uid="{888D0463-FFC7-448C-B31E-D351813B4D49}"/>
    <cellStyle name="Normal 12 4 14 2 7" xfId="34172" xr:uid="{1D5E8370-5739-4D07-BAD6-B26DBB7F0B2C}"/>
    <cellStyle name="Normal 12 4 14 2 7 2" xfId="34173" xr:uid="{6E8B2668-F1AB-4FBD-A670-ACAC41442434}"/>
    <cellStyle name="Normal 12 4 14 2 8" xfId="34174" xr:uid="{668EFCA3-AED7-4334-82B6-BC523C82EABA}"/>
    <cellStyle name="Normal 12 4 14 2_FY15" xfId="34175" xr:uid="{EBFDAF22-F3A2-468E-9FA0-9FDF94A48D4F}"/>
    <cellStyle name="Normal 12 4 14 3" xfId="34176" xr:uid="{F2D737BC-B5BA-4E49-BBB6-C041E3FCEDB4}"/>
    <cellStyle name="Normal 12 4 14 3 2" xfId="34177" xr:uid="{1F1F7A48-A5CB-458F-A5A7-CEB3C47094AE}"/>
    <cellStyle name="Normal 12 4 14 4" xfId="34178" xr:uid="{0032D1E1-DBC4-49B8-86A5-844323BA4BFD}"/>
    <cellStyle name="Normal 12 4 14 4 2" xfId="34179" xr:uid="{8B6BD5A1-FAC1-46D8-859D-3188D39C7C15}"/>
    <cellStyle name="Normal 12 4 14 5" xfId="34180" xr:uid="{6377B05C-5FFE-4532-A3FD-4F5BD7410292}"/>
    <cellStyle name="Normal 12 4 14 5 2" xfId="34181" xr:uid="{F069570E-8DF9-4561-908E-CE4D97304B49}"/>
    <cellStyle name="Normal 12 4 14 6" xfId="34182" xr:uid="{B9FBF474-B3FE-4EE9-9E17-30B97CDC39F2}"/>
    <cellStyle name="Normal 12 4 14 6 2" xfId="34183" xr:uid="{69B607A1-B1F9-46BF-9258-212CF69521F0}"/>
    <cellStyle name="Normal 12 4 14 7" xfId="34184" xr:uid="{F68F0DD3-9EA3-4BB1-8EB1-65D200BC8521}"/>
    <cellStyle name="Normal 12 4 14 7 2" xfId="34185" xr:uid="{9888B9B4-F735-4E4F-BD65-B25C551478F4}"/>
    <cellStyle name="Normal 12 4 14 8" xfId="34186" xr:uid="{807F477E-9EF7-40E9-91DC-A0C8D37DCEEF}"/>
    <cellStyle name="Normal 12 4 14 8 2" xfId="34187" xr:uid="{055D95E3-B7B3-4602-B8B9-ED2219602F88}"/>
    <cellStyle name="Normal 12 4 14 9" xfId="34188" xr:uid="{86302637-8C31-4664-B3BB-D5FC40F672BD}"/>
    <cellStyle name="Normal 12 4 14_FY15" xfId="34189" xr:uid="{8C3EACB9-0B6C-4C16-9FE9-8D2385A7FCF0}"/>
    <cellStyle name="Normal 12 4 15" xfId="34190" xr:uid="{1F50013A-5DD5-4245-A888-B22F910C29CC}"/>
    <cellStyle name="Normal 12 4 15 2" xfId="34191" xr:uid="{610D0005-F1D5-479B-B53B-DE9810FCACCE}"/>
    <cellStyle name="Normal 12 4 15 2 2" xfId="34192" xr:uid="{1F3228CD-809C-4D2D-9999-FB0AF07DAC50}"/>
    <cellStyle name="Normal 12 4 15 2 2 2" xfId="34193" xr:uid="{6267723E-1BD6-4400-83C5-72CAB1CB9023}"/>
    <cellStyle name="Normal 12 4 15 2 3" xfId="34194" xr:uid="{3B964700-D818-486B-9A35-0BA7C0E95C13}"/>
    <cellStyle name="Normal 12 4 15 2 3 2" xfId="34195" xr:uid="{AA3AF84B-90B1-4862-8EDB-CD087BD5868B}"/>
    <cellStyle name="Normal 12 4 15 2 4" xfId="34196" xr:uid="{9F230909-7C65-42D2-8418-8EFF407FA485}"/>
    <cellStyle name="Normal 12 4 15 2 4 2" xfId="34197" xr:uid="{F859F94C-EA77-4E70-BB0C-1720A1A517FC}"/>
    <cellStyle name="Normal 12 4 15 2 5" xfId="34198" xr:uid="{B6B9F21F-F78B-415F-8A16-E6D2C5A958AE}"/>
    <cellStyle name="Normal 12 4 15 2 5 2" xfId="34199" xr:uid="{8989CF1E-4EDB-4383-B7F6-86876373B9E2}"/>
    <cellStyle name="Normal 12 4 15 2 6" xfId="34200" xr:uid="{B2085E7E-9BC2-4606-8683-D05989AB4D50}"/>
    <cellStyle name="Normal 12 4 15 2 6 2" xfId="34201" xr:uid="{87CEA383-A056-4963-8485-C54B2BADB528}"/>
    <cellStyle name="Normal 12 4 15 2 7" xfId="34202" xr:uid="{9C62249A-3A65-47EB-8B4E-EC4DFDE41509}"/>
    <cellStyle name="Normal 12 4 15 2 7 2" xfId="34203" xr:uid="{CD6F2211-CF12-4362-B1BC-B983123737F2}"/>
    <cellStyle name="Normal 12 4 15 2 8" xfId="34204" xr:uid="{3A245FED-C7CF-464A-962E-A40FEC942DFD}"/>
    <cellStyle name="Normal 12 4 15 2_FY15" xfId="34205" xr:uid="{94BFD7E5-5E23-4AAE-9502-84DD527E3ADC}"/>
    <cellStyle name="Normal 12 4 15 3" xfId="34206" xr:uid="{1512D348-710C-44A7-9847-DEFBF53A2209}"/>
    <cellStyle name="Normal 12 4 15 3 2" xfId="34207" xr:uid="{86DA0965-03A9-4CB6-B17F-DDFDD8C9E7C3}"/>
    <cellStyle name="Normal 12 4 15 4" xfId="34208" xr:uid="{8DAC4628-F45F-494E-8A7A-EB1EB0CBE44D}"/>
    <cellStyle name="Normal 12 4 15 4 2" xfId="34209" xr:uid="{FB8757C4-9883-47E6-93FD-DC49CAC6D1B3}"/>
    <cellStyle name="Normal 12 4 15 5" xfId="34210" xr:uid="{FC74049C-E331-4B5B-91EF-3507CB43026E}"/>
    <cellStyle name="Normal 12 4 15 5 2" xfId="34211" xr:uid="{8FE4C9BC-996A-4A66-AE1A-8942E0564218}"/>
    <cellStyle name="Normal 12 4 15 6" xfId="34212" xr:uid="{474B19AE-9E39-403B-B382-3860BB2391D0}"/>
    <cellStyle name="Normal 12 4 15 6 2" xfId="34213" xr:uid="{BF4E75F7-83D9-4043-9CD1-3A5EF93E1325}"/>
    <cellStyle name="Normal 12 4 15 7" xfId="34214" xr:uid="{C14AF5EB-4069-4EE3-93D0-13E44764D825}"/>
    <cellStyle name="Normal 12 4 15 7 2" xfId="34215" xr:uid="{A0CEEF25-83B5-46B4-AB30-B2F278A1454D}"/>
    <cellStyle name="Normal 12 4 15 8" xfId="34216" xr:uid="{E846A3D3-B6F8-4D55-A89D-082D899E5901}"/>
    <cellStyle name="Normal 12 4 15 8 2" xfId="34217" xr:uid="{64170D6E-6448-4AE7-A6F6-DC58C8DAE247}"/>
    <cellStyle name="Normal 12 4 15 9" xfId="34218" xr:uid="{8C036D9D-5829-4773-A528-22E9EC99BFA9}"/>
    <cellStyle name="Normal 12 4 15_FY15" xfId="34219" xr:uid="{2B7135CE-D1E4-40C7-A493-473239088681}"/>
    <cellStyle name="Normal 12 4 16" xfId="34220" xr:uid="{09DA750F-AB4F-4789-A1F2-A92C4FF23D3E}"/>
    <cellStyle name="Normal 12 4 16 2" xfId="34221" xr:uid="{ECC2323E-800D-4DEC-89F7-B51E2DDD978C}"/>
    <cellStyle name="Normal 12 4 16 2 2" xfId="34222" xr:uid="{191E78ED-B93D-452A-8B97-DED4D32DCE8C}"/>
    <cellStyle name="Normal 12 4 16 3" xfId="34223" xr:uid="{32CFCB03-F68F-4D54-89BB-B1E6A86A6A02}"/>
    <cellStyle name="Normal 12 4 16 3 2" xfId="34224" xr:uid="{981FF634-2206-4FFE-88E6-C3DD86ACC167}"/>
    <cellStyle name="Normal 12 4 16 4" xfId="34225" xr:uid="{13AAA3B6-4CEC-4A19-9B1A-4C3E5CE810A2}"/>
    <cellStyle name="Normal 12 4 16 4 2" xfId="34226" xr:uid="{553A011E-F15D-49A3-8DE1-64ADDA16C81A}"/>
    <cellStyle name="Normal 12 4 16 5" xfId="34227" xr:uid="{095F8A33-671F-42AE-813A-73527587DC92}"/>
    <cellStyle name="Normal 12 4 16 5 2" xfId="34228" xr:uid="{451D28E3-6D7B-4C08-B6D4-3705E938D835}"/>
    <cellStyle name="Normal 12 4 16 6" xfId="34229" xr:uid="{09295B5E-2FDE-4EF8-8667-A55995724AF4}"/>
    <cellStyle name="Normal 12 4 16 6 2" xfId="34230" xr:uid="{4B520265-3F3B-4C53-B035-A61784E3F0FB}"/>
    <cellStyle name="Normal 12 4 16 7" xfId="34231" xr:uid="{C922F011-F17C-40C9-B3CD-7D4C4D3F6556}"/>
    <cellStyle name="Normal 12 4 16 7 2" xfId="34232" xr:uid="{E64229D9-EF09-4B02-A19F-6033EB93FE87}"/>
    <cellStyle name="Normal 12 4 16 8" xfId="34233" xr:uid="{369F23BE-5399-4046-AE83-4FA28753A6B7}"/>
    <cellStyle name="Normal 12 4 16_FY15" xfId="34234" xr:uid="{C2C4B575-238C-4922-AE18-35C3F9F12C0A}"/>
    <cellStyle name="Normal 12 4 17" xfId="34235" xr:uid="{2462F3AF-8CAD-4288-815A-164F8C712AE2}"/>
    <cellStyle name="Normal 12 4 17 2" xfId="34236" xr:uid="{0EEC39CD-CD0F-414A-BBE6-5A0AF0B45CC8}"/>
    <cellStyle name="Normal 12 4 17 2 2" xfId="34237" xr:uid="{B4B71F7C-6268-483D-9FD2-3359EA78E439}"/>
    <cellStyle name="Normal 12 4 17 3" xfId="34238" xr:uid="{DD1E930C-5221-4447-AB0B-F1194A7815D1}"/>
    <cellStyle name="Normal 12 4 17 3 2" xfId="34239" xr:uid="{BBE24F83-0004-4AA6-9B82-36B081BC4D36}"/>
    <cellStyle name="Normal 12 4 17 4" xfId="34240" xr:uid="{1C90E963-0CFF-45EC-A8BB-B7183CA592AC}"/>
    <cellStyle name="Normal 12 4 17 4 2" xfId="34241" xr:uid="{630D7933-8438-4DBF-9B85-090B9045E808}"/>
    <cellStyle name="Normal 12 4 17 5" xfId="34242" xr:uid="{F298FF69-6398-4D38-8087-EFB73C2B88A5}"/>
    <cellStyle name="Normal 12 4 17_FY15" xfId="34243" xr:uid="{10623F50-1F2E-484A-BD57-A41DA1DB9EE9}"/>
    <cellStyle name="Normal 12 4 18" xfId="34244" xr:uid="{6D858B59-5D35-46A3-93E0-68E3355DE276}"/>
    <cellStyle name="Normal 12 4 18 2" xfId="34245" xr:uid="{3F8C7C99-A0CB-452C-A346-8F20694A9965}"/>
    <cellStyle name="Normal 12 4 19" xfId="34246" xr:uid="{84CF0A90-AE58-4C77-8E79-4FC72524409C}"/>
    <cellStyle name="Normal 12 4 19 2" xfId="34247" xr:uid="{16B5786E-2271-4AEC-A78C-916F27764AF7}"/>
    <cellStyle name="Normal 12 4 2" xfId="34248" xr:uid="{744DA5A8-31E2-45FE-94E0-C1892C079041}"/>
    <cellStyle name="Normal 12 4 2 10" xfId="34249" xr:uid="{9247B8FB-8B13-4721-9D42-BF1ABCCF4A2E}"/>
    <cellStyle name="Normal 12 4 2 10 10" xfId="34250" xr:uid="{4374BBAB-5509-4CBA-8EDA-A5AEEC14DDE3}"/>
    <cellStyle name="Normal 12 4 2 10 10 2" xfId="34251" xr:uid="{20142986-B8F7-4082-BC91-B41DD59DDC00}"/>
    <cellStyle name="Normal 12 4 2 10 11" xfId="34252" xr:uid="{E981DF50-D112-4EC5-BB73-D21B8F5422D5}"/>
    <cellStyle name="Normal 12 4 2 10 2" xfId="34253" xr:uid="{D3DC52A5-6CFA-4059-95AB-CDA5C5EA4F44}"/>
    <cellStyle name="Normal 12 4 2 10 2 10" xfId="34254" xr:uid="{4A99E7A7-5DC3-4910-9EAC-6B8182DC5DAA}"/>
    <cellStyle name="Normal 12 4 2 10 2 2" xfId="34255" xr:uid="{2833D603-21C4-4F74-B3A6-4521F95F5AFC}"/>
    <cellStyle name="Normal 12 4 2 10 2 2 2" xfId="34256" xr:uid="{B2B4EAEF-7805-4883-BACB-44B33900B69E}"/>
    <cellStyle name="Normal 12 4 2 10 2 2 2 2" xfId="34257" xr:uid="{1DFBAD0B-0766-4B63-A881-7BDABF976BC0}"/>
    <cellStyle name="Normal 12 4 2 10 2 2 2 2 2" xfId="34258" xr:uid="{9D66101C-4427-4CE9-B4A6-34E97F348D7E}"/>
    <cellStyle name="Normal 12 4 2 10 2 2 2 3" xfId="34259" xr:uid="{350DDBF4-D6E0-447C-B4C3-20EA0E5F5416}"/>
    <cellStyle name="Normal 12 4 2 10 2 2 2 3 2" xfId="34260" xr:uid="{15DC9F52-5219-469B-91D4-6A8A3858020A}"/>
    <cellStyle name="Normal 12 4 2 10 2 2 2 4" xfId="34261" xr:uid="{E3FB44E3-5F0F-4434-8EC1-503F83F2FA78}"/>
    <cellStyle name="Normal 12 4 2 10 2 2 2 4 2" xfId="34262" xr:uid="{91C804D7-1F55-4989-8B2E-C336EB121A2F}"/>
    <cellStyle name="Normal 12 4 2 10 2 2 2 5" xfId="34263" xr:uid="{FBAF7149-7B6C-4313-8EA8-0F4800094A35}"/>
    <cellStyle name="Normal 12 4 2 10 2 2 2 5 2" xfId="34264" xr:uid="{4443B3F0-9C5F-4466-9357-95587E020B8F}"/>
    <cellStyle name="Normal 12 4 2 10 2 2 2 6" xfId="34265" xr:uid="{A2236CBE-324B-436A-9D13-F417431A7F47}"/>
    <cellStyle name="Normal 12 4 2 10 2 2 2 6 2" xfId="34266" xr:uid="{773B46BC-79F5-4E4C-8E78-FAFCF1E344CA}"/>
    <cellStyle name="Normal 12 4 2 10 2 2 2 7" xfId="34267" xr:uid="{F9E0C383-CABB-4EE1-9531-3BD608D4E858}"/>
    <cellStyle name="Normal 12 4 2 10 2 2 2 7 2" xfId="34268" xr:uid="{B8DCFC45-6C9F-470F-9855-1332BA911002}"/>
    <cellStyle name="Normal 12 4 2 10 2 2 2 8" xfId="34269" xr:uid="{2CFDFC1C-89CB-49F6-BF3F-D81BE2B57678}"/>
    <cellStyle name="Normal 12 4 2 10 2 2 2_FY15" xfId="34270" xr:uid="{E2B23CAE-888D-4D5B-943E-4730CE0FC397}"/>
    <cellStyle name="Normal 12 4 2 10 2 2 3" xfId="34271" xr:uid="{4576305D-A743-4613-9E53-73C12DFB131C}"/>
    <cellStyle name="Normal 12 4 2 10 2 2 3 2" xfId="34272" xr:uid="{2D803626-A0AE-4995-AC47-8DB8C1AD8B0D}"/>
    <cellStyle name="Normal 12 4 2 10 2 2 4" xfId="34273" xr:uid="{62135760-A7E0-4EFC-8A34-EF9C32060109}"/>
    <cellStyle name="Normal 12 4 2 10 2 2 4 2" xfId="34274" xr:uid="{A7B26A62-75A0-4854-9E17-B704EBAFF9F2}"/>
    <cellStyle name="Normal 12 4 2 10 2 2 5" xfId="34275" xr:uid="{CB7864D8-B8B6-4ACB-9D33-B7A6B1647F44}"/>
    <cellStyle name="Normal 12 4 2 10 2 2 5 2" xfId="34276" xr:uid="{C3282864-6B28-4000-8CAA-56C9F314C4D9}"/>
    <cellStyle name="Normal 12 4 2 10 2 2 6" xfId="34277" xr:uid="{ED707E4D-D132-41CB-93B7-C347AC410D3E}"/>
    <cellStyle name="Normal 12 4 2 10 2 2 6 2" xfId="34278" xr:uid="{4E45FE1B-E22F-42EC-BB92-EF7E4E428FE5}"/>
    <cellStyle name="Normal 12 4 2 10 2 2 7" xfId="34279" xr:uid="{C894F3E0-DD9D-47D2-BEB9-B426A35A4A4C}"/>
    <cellStyle name="Normal 12 4 2 10 2 2 7 2" xfId="34280" xr:uid="{1D5E12F3-30EB-4B73-B637-2E6D4CB5AF5D}"/>
    <cellStyle name="Normal 12 4 2 10 2 2 8" xfId="34281" xr:uid="{E05F175C-F21E-4C9E-AA53-E4E1A38D78AB}"/>
    <cellStyle name="Normal 12 4 2 10 2 2 8 2" xfId="34282" xr:uid="{8C74D621-CD66-4FBC-9F08-2141DEC2B15E}"/>
    <cellStyle name="Normal 12 4 2 10 2 2 9" xfId="34283" xr:uid="{23105BE5-EFE1-442D-8DFA-B066CE13CF88}"/>
    <cellStyle name="Normal 12 4 2 10 2 2_FY15" xfId="34284" xr:uid="{4DC531EB-4D8A-4C6D-B088-B64C32E09B3A}"/>
    <cellStyle name="Normal 12 4 2 10 2 3" xfId="34285" xr:uid="{8A9FC159-4ED9-4ACE-88C9-E332A5D8FB1F}"/>
    <cellStyle name="Normal 12 4 2 10 2 3 2" xfId="34286" xr:uid="{C64C2849-B356-4B5C-AC6C-21814DC439F4}"/>
    <cellStyle name="Normal 12 4 2 10 2 3 2 2" xfId="34287" xr:uid="{468CC0B7-869C-4E12-A58F-0608D13723A5}"/>
    <cellStyle name="Normal 12 4 2 10 2 3 3" xfId="34288" xr:uid="{408FDE53-7519-41C1-A2B4-1FC730A10DFD}"/>
    <cellStyle name="Normal 12 4 2 10 2 3 3 2" xfId="34289" xr:uid="{A430C68F-970B-406F-AF47-85F83723E568}"/>
    <cellStyle name="Normal 12 4 2 10 2 3 4" xfId="34290" xr:uid="{2B87D6E9-D2F7-4DEC-AFA8-010D9A9964C5}"/>
    <cellStyle name="Normal 12 4 2 10 2 3 4 2" xfId="34291" xr:uid="{F4FFAFA0-A597-47A4-ABE4-819DFC21408A}"/>
    <cellStyle name="Normal 12 4 2 10 2 3 5" xfId="34292" xr:uid="{CE7C212F-1D09-4B19-ACC5-1C0CAF83AC3E}"/>
    <cellStyle name="Normal 12 4 2 10 2 3 5 2" xfId="34293" xr:uid="{630FCE7D-A216-4717-B49C-5B85BD2F78D2}"/>
    <cellStyle name="Normal 12 4 2 10 2 3 6" xfId="34294" xr:uid="{D0F2AE1F-1AAB-4EBD-A739-62B4F5E66807}"/>
    <cellStyle name="Normal 12 4 2 10 2 3 6 2" xfId="34295" xr:uid="{6F2B9EA2-2BBC-4C3B-8F9D-484215FE02E6}"/>
    <cellStyle name="Normal 12 4 2 10 2 3 7" xfId="34296" xr:uid="{A907A7F5-47F5-42E3-A675-629FA0A66D78}"/>
    <cellStyle name="Normal 12 4 2 10 2 3 7 2" xfId="34297" xr:uid="{B53848F2-8553-4D5D-82D2-A3CD0B55FE10}"/>
    <cellStyle name="Normal 12 4 2 10 2 3 8" xfId="34298" xr:uid="{608A39CF-B0D9-45D8-A9A5-B363A57FC98D}"/>
    <cellStyle name="Normal 12 4 2 10 2 3_FY15" xfId="34299" xr:uid="{A5453EA5-C67C-4394-B1A6-65F6993FF96E}"/>
    <cellStyle name="Normal 12 4 2 10 2 4" xfId="34300" xr:uid="{0DFD4D82-5C74-49F7-9096-4E65A14F3919}"/>
    <cellStyle name="Normal 12 4 2 10 2 4 2" xfId="34301" xr:uid="{D291AF79-8E98-40D3-A3ED-D567E5A58E26}"/>
    <cellStyle name="Normal 12 4 2 10 2 5" xfId="34302" xr:uid="{3E3B4182-6CEF-40DF-B861-DDC768292331}"/>
    <cellStyle name="Normal 12 4 2 10 2 5 2" xfId="34303" xr:uid="{63BF5D6D-21A6-442E-AB8F-624DBC2C26ED}"/>
    <cellStyle name="Normal 12 4 2 10 2 6" xfId="34304" xr:uid="{33C089C6-EDF2-4F6A-B23B-9CFA2246FF41}"/>
    <cellStyle name="Normal 12 4 2 10 2 6 2" xfId="34305" xr:uid="{A4A8EC8A-3122-4679-B8B5-0866A2097D1B}"/>
    <cellStyle name="Normal 12 4 2 10 2 7" xfId="34306" xr:uid="{B8EEA795-1737-4CBE-A83D-FCD8F59628BE}"/>
    <cellStyle name="Normal 12 4 2 10 2 7 2" xfId="34307" xr:uid="{814062F9-2AB6-479B-8A2D-1BC008A2E570}"/>
    <cellStyle name="Normal 12 4 2 10 2 8" xfId="34308" xr:uid="{16393C30-1C8B-461D-ACD2-CFAD90C1FDFD}"/>
    <cellStyle name="Normal 12 4 2 10 2 8 2" xfId="34309" xr:uid="{0BB8F273-FA28-43A1-9F52-CE0CD6D09CBF}"/>
    <cellStyle name="Normal 12 4 2 10 2 9" xfId="34310" xr:uid="{4BEE9389-E3E7-4E9B-812A-93C049F11044}"/>
    <cellStyle name="Normal 12 4 2 10 2 9 2" xfId="34311" xr:uid="{2BFE43F3-47A1-413A-B5B4-432F4FB4C5E0}"/>
    <cellStyle name="Normal 12 4 2 10 2_FY15" xfId="34312" xr:uid="{365D42B8-61B3-4608-B0EE-3474D73E5312}"/>
    <cellStyle name="Normal 12 4 2 10 3" xfId="34313" xr:uid="{86E7676E-0CDE-47B1-9B84-13D9922001AC}"/>
    <cellStyle name="Normal 12 4 2 10 3 2" xfId="34314" xr:uid="{02077564-CAB5-47D5-9271-F8CF89A19FA5}"/>
    <cellStyle name="Normal 12 4 2 10 3 2 2" xfId="34315" xr:uid="{FD9F5CE3-3E11-4EEA-B86E-9C015A54D9B4}"/>
    <cellStyle name="Normal 12 4 2 10 3 2 2 2" xfId="34316" xr:uid="{B5BC429D-8E27-4E49-8AD0-D323CE85D7D8}"/>
    <cellStyle name="Normal 12 4 2 10 3 2 3" xfId="34317" xr:uid="{3DA7867D-448D-409F-B816-269A31EBDA84}"/>
    <cellStyle name="Normal 12 4 2 10 3 2 3 2" xfId="34318" xr:uid="{0B52E7D1-E4E6-4211-A275-879C96F26337}"/>
    <cellStyle name="Normal 12 4 2 10 3 2 4" xfId="34319" xr:uid="{F25A1A49-D49A-463E-B578-EFA4C127E241}"/>
    <cellStyle name="Normal 12 4 2 10 3 2 4 2" xfId="34320" xr:uid="{116D2E18-CDE0-4E45-813C-3B93E137152C}"/>
    <cellStyle name="Normal 12 4 2 10 3 2 5" xfId="34321" xr:uid="{2CC765A5-4D6A-4209-A5F0-08DA313B6FC2}"/>
    <cellStyle name="Normal 12 4 2 10 3 2 5 2" xfId="34322" xr:uid="{CFA8D736-4705-46B5-BE84-DC2BE187E2D0}"/>
    <cellStyle name="Normal 12 4 2 10 3 2 6" xfId="34323" xr:uid="{8442B5B5-E54D-4C12-8BD5-FB9902D2516D}"/>
    <cellStyle name="Normal 12 4 2 10 3 2 6 2" xfId="34324" xr:uid="{62C3FA10-CD2E-4364-8F44-E3C7CE0D90D0}"/>
    <cellStyle name="Normal 12 4 2 10 3 2 7" xfId="34325" xr:uid="{46A40E2A-CEB3-489B-8243-D9BCD13F4EA5}"/>
    <cellStyle name="Normal 12 4 2 10 3 2 7 2" xfId="34326" xr:uid="{B0C86470-E71E-4597-BF93-69FD7447215B}"/>
    <cellStyle name="Normal 12 4 2 10 3 2 8" xfId="34327" xr:uid="{F344525B-389F-48B5-A8E8-AFDF78226206}"/>
    <cellStyle name="Normal 12 4 2 10 3 2_FY15" xfId="34328" xr:uid="{BF7AA4EC-612F-435D-A826-0ACF72EA96AB}"/>
    <cellStyle name="Normal 12 4 2 10 3 3" xfId="34329" xr:uid="{A74DBD35-F583-4612-B6A9-429BECCADE43}"/>
    <cellStyle name="Normal 12 4 2 10 3 3 2" xfId="34330" xr:uid="{AC779B57-F649-460C-8479-D74BC771DADE}"/>
    <cellStyle name="Normal 12 4 2 10 3 4" xfId="34331" xr:uid="{180E1AE7-19FC-4257-996A-45EFD14AA234}"/>
    <cellStyle name="Normal 12 4 2 10 3 4 2" xfId="34332" xr:uid="{CA93CDE4-4A7B-46D5-B09F-27DD6B25658D}"/>
    <cellStyle name="Normal 12 4 2 10 3 5" xfId="34333" xr:uid="{8511B4CB-E438-4E8C-A29A-546CBF8D0F43}"/>
    <cellStyle name="Normal 12 4 2 10 3 5 2" xfId="34334" xr:uid="{CD23A5C0-112B-4F81-87F4-87F5C9741EF4}"/>
    <cellStyle name="Normal 12 4 2 10 3 6" xfId="34335" xr:uid="{ECCA8D95-6890-4502-9DAA-626EC8964D59}"/>
    <cellStyle name="Normal 12 4 2 10 3 6 2" xfId="34336" xr:uid="{8AE27FB3-C5D2-4E0E-9A4E-6FB9C8D3EFEA}"/>
    <cellStyle name="Normal 12 4 2 10 3 7" xfId="34337" xr:uid="{62DBD462-40E5-47BE-97CB-47A48FC2F644}"/>
    <cellStyle name="Normal 12 4 2 10 3 7 2" xfId="34338" xr:uid="{A99BCC44-1343-4309-BDDB-FF74F52060F4}"/>
    <cellStyle name="Normal 12 4 2 10 3 8" xfId="34339" xr:uid="{4EF301FF-9776-49F5-B89F-42BC1993769D}"/>
    <cellStyle name="Normal 12 4 2 10 3 8 2" xfId="34340" xr:uid="{2BE02345-8385-44BD-BEF5-45BF509C1280}"/>
    <cellStyle name="Normal 12 4 2 10 3 9" xfId="34341" xr:uid="{A863359B-5876-4A07-B09C-23476FA531F6}"/>
    <cellStyle name="Normal 12 4 2 10 3_FY15" xfId="34342" xr:uid="{C1E2B5B9-F523-446F-B4C2-E2E1468C05D2}"/>
    <cellStyle name="Normal 12 4 2 10 4" xfId="34343" xr:uid="{C8922F5E-9F33-427D-8A1D-724EE562BB00}"/>
    <cellStyle name="Normal 12 4 2 10 4 2" xfId="34344" xr:uid="{A709604E-658C-4C88-9827-5B1390B82869}"/>
    <cellStyle name="Normal 12 4 2 10 4 2 2" xfId="34345" xr:uid="{FDCECDE8-27FE-4DA9-8FC6-F8BB27135EF4}"/>
    <cellStyle name="Normal 12 4 2 10 4 3" xfId="34346" xr:uid="{5B8BE04E-88B5-4D3C-9A30-3833A6EBC761}"/>
    <cellStyle name="Normal 12 4 2 10 4 3 2" xfId="34347" xr:uid="{92E64177-D394-4058-A556-CCAA22273E44}"/>
    <cellStyle name="Normal 12 4 2 10 4 4" xfId="34348" xr:uid="{1BC0A839-3D85-4179-95DF-E387A71D89DC}"/>
    <cellStyle name="Normal 12 4 2 10 4 4 2" xfId="34349" xr:uid="{66C9B0CA-B20A-4E5B-A753-35B63975B772}"/>
    <cellStyle name="Normal 12 4 2 10 4 5" xfId="34350" xr:uid="{76BAA75A-AF8F-4C14-A77E-166137F677A6}"/>
    <cellStyle name="Normal 12 4 2 10 4 5 2" xfId="34351" xr:uid="{E91B2455-360D-40A3-970A-E8EBF1CB0C11}"/>
    <cellStyle name="Normal 12 4 2 10 4 6" xfId="34352" xr:uid="{D96B2275-82F0-4E7D-B5EC-A314829FE1D5}"/>
    <cellStyle name="Normal 12 4 2 10 4 6 2" xfId="34353" xr:uid="{C62CAADF-072D-46D7-B920-4909E731F8E5}"/>
    <cellStyle name="Normal 12 4 2 10 4 7" xfId="34354" xr:uid="{5823F7D1-6700-4DAE-9E70-84C39F80ED2C}"/>
    <cellStyle name="Normal 12 4 2 10 4 7 2" xfId="34355" xr:uid="{808876D1-D110-4A98-979A-34C13A9A3B34}"/>
    <cellStyle name="Normal 12 4 2 10 4 8" xfId="34356" xr:uid="{FD871D9F-8D10-4341-B6CF-F62A1E2F2477}"/>
    <cellStyle name="Normal 12 4 2 10 4_FY15" xfId="34357" xr:uid="{243F4897-3971-4BF6-B7FB-9DC9E5AD6421}"/>
    <cellStyle name="Normal 12 4 2 10 5" xfId="34358" xr:uid="{1950164E-CDB2-41DF-B046-907F8A8F0CD1}"/>
    <cellStyle name="Normal 12 4 2 10 5 2" xfId="34359" xr:uid="{FB0B466A-7472-43FF-89F8-269B0CA3A39C}"/>
    <cellStyle name="Normal 12 4 2 10 6" xfId="34360" xr:uid="{E08EB4D8-CF21-4F10-8429-856A8D3528F4}"/>
    <cellStyle name="Normal 12 4 2 10 6 2" xfId="34361" xr:uid="{8292721E-4A31-423C-8239-110BA5F2EDDB}"/>
    <cellStyle name="Normal 12 4 2 10 7" xfId="34362" xr:uid="{1234B87B-2D61-4E1D-BBF2-B788A6042241}"/>
    <cellStyle name="Normal 12 4 2 10 7 2" xfId="34363" xr:uid="{C6C4574C-874C-4493-8A5C-28BF7DCAE674}"/>
    <cellStyle name="Normal 12 4 2 10 8" xfId="34364" xr:uid="{E01E3085-4853-4F10-B1D4-2C0CF4E9BD04}"/>
    <cellStyle name="Normal 12 4 2 10 8 2" xfId="34365" xr:uid="{AD2D0959-124F-4AF0-B71B-AF41F925807A}"/>
    <cellStyle name="Normal 12 4 2 10 9" xfId="34366" xr:uid="{75FD3C77-3666-4855-9753-38DFB4499FAA}"/>
    <cellStyle name="Normal 12 4 2 10 9 2" xfId="34367" xr:uid="{3BAF7820-559A-465B-9BCD-3E348755F364}"/>
    <cellStyle name="Normal 12 4 2 10_AAUP CBI Calc" xfId="34368" xr:uid="{34564CDE-FACA-4833-ACFD-E92DD44A9BAD}"/>
    <cellStyle name="Normal 12 4 2 11" xfId="34369" xr:uid="{6A5309BA-A180-4E15-987A-CC3379858F65}"/>
    <cellStyle name="Normal 12 4 2 11 10" xfId="34370" xr:uid="{A099C219-A669-467B-95A3-241F4B49D5D4}"/>
    <cellStyle name="Normal 12 4 2 11 10 2" xfId="34371" xr:uid="{3055FFC4-DC14-4F8F-9369-A368E5834ED3}"/>
    <cellStyle name="Normal 12 4 2 11 11" xfId="34372" xr:uid="{99263631-A509-4D69-93A1-68D0DB257A01}"/>
    <cellStyle name="Normal 12 4 2 11 2" xfId="34373" xr:uid="{77838EF2-0C89-45CB-A56B-9BC3B1639D9A}"/>
    <cellStyle name="Normal 12 4 2 11 2 2" xfId="34374" xr:uid="{4159E06D-C049-43AC-A964-05F11E005502}"/>
    <cellStyle name="Normal 12 4 2 11 2 2 2" xfId="34375" xr:uid="{BB24C0F6-588B-4AA8-8C07-810BF9E36103}"/>
    <cellStyle name="Normal 12 4 2 11 2 2 2 2" xfId="34376" xr:uid="{BA29093D-DB61-4467-AAD9-3863D5692F59}"/>
    <cellStyle name="Normal 12 4 2 11 2 2 3" xfId="34377" xr:uid="{82D2D6BE-0D78-47C9-A966-89234AEA0D72}"/>
    <cellStyle name="Normal 12 4 2 11 2 2 3 2" xfId="34378" xr:uid="{DEA09C13-35C4-4832-80DB-48A86EF672F8}"/>
    <cellStyle name="Normal 12 4 2 11 2 2 4" xfId="34379" xr:uid="{D0811B0C-8326-464B-B144-50516D089D54}"/>
    <cellStyle name="Normal 12 4 2 11 2 2 4 2" xfId="34380" xr:uid="{995082C2-9796-4041-BB5F-2CD01ED4299C}"/>
    <cellStyle name="Normal 12 4 2 11 2 2 5" xfId="34381" xr:uid="{21CF70AD-02A6-449D-9AE7-92A68E455B5E}"/>
    <cellStyle name="Normal 12 4 2 11 2 2 5 2" xfId="34382" xr:uid="{E29DEE0D-9BBD-435E-BB4E-8CDFEDE4BC67}"/>
    <cellStyle name="Normal 12 4 2 11 2 2 6" xfId="34383" xr:uid="{779FDFD5-6613-4821-BCA8-119600678E40}"/>
    <cellStyle name="Normal 12 4 2 11 2 2 6 2" xfId="34384" xr:uid="{5130C66B-84B2-4564-B44F-BEA6C0D824CA}"/>
    <cellStyle name="Normal 12 4 2 11 2 2 7" xfId="34385" xr:uid="{B0CD1D8C-5F67-4400-9EB3-0C577A521C98}"/>
    <cellStyle name="Normal 12 4 2 11 2 2 7 2" xfId="34386" xr:uid="{97420474-6BA3-44E5-87BD-E34B8742786B}"/>
    <cellStyle name="Normal 12 4 2 11 2 2 8" xfId="34387" xr:uid="{369562D4-A717-4FFE-BCB1-AE940B53DDC9}"/>
    <cellStyle name="Normal 12 4 2 11 2 2_FY15" xfId="34388" xr:uid="{C16F556F-23EC-4F2E-8C7A-B5F422AFA79B}"/>
    <cellStyle name="Normal 12 4 2 11 2 3" xfId="34389" xr:uid="{B55F8111-D6EB-4108-8A13-20B9EA8BCC63}"/>
    <cellStyle name="Normal 12 4 2 11 2 3 2" xfId="34390" xr:uid="{C8C5F802-9952-4F05-993E-9DD36A370A90}"/>
    <cellStyle name="Normal 12 4 2 11 2 4" xfId="34391" xr:uid="{CFD7B129-6C58-4E18-88C0-7FAF4910B73E}"/>
    <cellStyle name="Normal 12 4 2 11 2 4 2" xfId="34392" xr:uid="{02D35D06-47F8-4510-9F96-C080C89397A9}"/>
    <cellStyle name="Normal 12 4 2 11 2 5" xfId="34393" xr:uid="{5AD3AE72-3BDF-4542-AA67-3CB5120DCADD}"/>
    <cellStyle name="Normal 12 4 2 11 2 5 2" xfId="34394" xr:uid="{1441F63A-272E-4AD6-8940-CD545A397937}"/>
    <cellStyle name="Normal 12 4 2 11 2 6" xfId="34395" xr:uid="{5D8C2297-E845-4363-9E58-2E7575B735A9}"/>
    <cellStyle name="Normal 12 4 2 11 2 6 2" xfId="34396" xr:uid="{0846B263-D3B1-4FC3-917E-AC72E406EE30}"/>
    <cellStyle name="Normal 12 4 2 11 2 7" xfId="34397" xr:uid="{485AD99E-21DF-4C3A-9E18-A8CF1429C307}"/>
    <cellStyle name="Normal 12 4 2 11 2 7 2" xfId="34398" xr:uid="{282ED3C0-BD82-4C09-AF9B-0AB94048B05E}"/>
    <cellStyle name="Normal 12 4 2 11 2 8" xfId="34399" xr:uid="{51A23DAD-9D6F-42C5-A8BA-E0A011D8503C}"/>
    <cellStyle name="Normal 12 4 2 11 2 8 2" xfId="34400" xr:uid="{062B930A-E8D9-4216-A9AB-674B6C76011F}"/>
    <cellStyle name="Normal 12 4 2 11 2 9" xfId="34401" xr:uid="{AEBEBE20-44BC-443C-9E37-CDB4BB345500}"/>
    <cellStyle name="Normal 12 4 2 11 2_FY15" xfId="34402" xr:uid="{FFFCC54A-5CC0-4D16-8EDA-C51E0D5690DC}"/>
    <cellStyle name="Normal 12 4 2 11 3" xfId="34403" xr:uid="{5779EDAA-D1C7-449A-B586-B6F75824E94E}"/>
    <cellStyle name="Normal 12 4 2 11 3 2" xfId="34404" xr:uid="{5E854A3F-EABA-4A6B-B941-CEC8E7C3611F}"/>
    <cellStyle name="Normal 12 4 2 11 3 2 2" xfId="34405" xr:uid="{ACFB8D4E-B04C-410E-9890-D8F7B0EB714E}"/>
    <cellStyle name="Normal 12 4 2 11 3 2 2 2" xfId="34406" xr:uid="{B3E3A46A-A0B0-45FF-A3E1-8FC8CDD3F5E9}"/>
    <cellStyle name="Normal 12 4 2 11 3 2 3" xfId="34407" xr:uid="{4576888B-9790-465E-BE7E-2602D4F8766E}"/>
    <cellStyle name="Normal 12 4 2 11 3 2 3 2" xfId="34408" xr:uid="{42A4E299-B41D-4704-A1F6-F168B4D29747}"/>
    <cellStyle name="Normal 12 4 2 11 3 2 4" xfId="34409" xr:uid="{84E3A0F0-F688-4038-96E1-6530B54B4CB4}"/>
    <cellStyle name="Normal 12 4 2 11 3 2 4 2" xfId="34410" xr:uid="{9EE09C75-6152-46D9-AB1E-E8C44BA57E3E}"/>
    <cellStyle name="Normal 12 4 2 11 3 2 5" xfId="34411" xr:uid="{B9B13673-9945-48CE-B19A-69242B218C9C}"/>
    <cellStyle name="Normal 12 4 2 11 3 2 5 2" xfId="34412" xr:uid="{3CB4E761-7C52-433B-B748-C26E9D9E8A96}"/>
    <cellStyle name="Normal 12 4 2 11 3 2 6" xfId="34413" xr:uid="{337F3A8E-EA13-465B-B5A9-C45D24B7CB51}"/>
    <cellStyle name="Normal 12 4 2 11 3 2 6 2" xfId="34414" xr:uid="{AB4458CA-F9E0-4272-88E7-A873F139CB6F}"/>
    <cellStyle name="Normal 12 4 2 11 3 2 7" xfId="34415" xr:uid="{0C683F0B-8C88-4AA6-996D-4A4A6042F2CC}"/>
    <cellStyle name="Normal 12 4 2 11 3 2 7 2" xfId="34416" xr:uid="{054D819F-75C9-48F8-A18F-2DE08B4A17F5}"/>
    <cellStyle name="Normal 12 4 2 11 3 2 8" xfId="34417" xr:uid="{C4CA8A1F-F055-4AE2-B5B6-62D768F2F06B}"/>
    <cellStyle name="Normal 12 4 2 11 3 2_FY15" xfId="34418" xr:uid="{EEDC530B-7BDB-411A-BBEE-C6E574D28C86}"/>
    <cellStyle name="Normal 12 4 2 11 3 3" xfId="34419" xr:uid="{CAD4770E-FB86-4EF5-9BD0-616784777942}"/>
    <cellStyle name="Normal 12 4 2 11 3 3 2" xfId="34420" xr:uid="{C5D6B2A7-E68B-4E77-AE93-4668E1BCC868}"/>
    <cellStyle name="Normal 12 4 2 11 3 4" xfId="34421" xr:uid="{10B607A9-8A9C-4CA7-89F1-780E2F79463E}"/>
    <cellStyle name="Normal 12 4 2 11 3 4 2" xfId="34422" xr:uid="{B76D34A8-57DA-47C6-81E1-2EBDCCF2B376}"/>
    <cellStyle name="Normal 12 4 2 11 3 5" xfId="34423" xr:uid="{648F1134-D6DD-4664-84A6-15EBCCD9ECE2}"/>
    <cellStyle name="Normal 12 4 2 11 3 5 2" xfId="34424" xr:uid="{EB73D53E-8250-49E9-8826-81440A2E5859}"/>
    <cellStyle name="Normal 12 4 2 11 3 6" xfId="34425" xr:uid="{CDC4AEE0-1BB5-43E3-ADE0-DAE3F576431B}"/>
    <cellStyle name="Normal 12 4 2 11 3 6 2" xfId="34426" xr:uid="{5F6BE0F6-0710-4DF4-BA8C-A8DE3830BA5C}"/>
    <cellStyle name="Normal 12 4 2 11 3 7" xfId="34427" xr:uid="{757D2EA0-1D86-4071-A821-705BFD5AF165}"/>
    <cellStyle name="Normal 12 4 2 11 3 7 2" xfId="34428" xr:uid="{094AB66D-9375-4C26-B938-548796AFAA9B}"/>
    <cellStyle name="Normal 12 4 2 11 3 8" xfId="34429" xr:uid="{8395F791-F1D6-46FE-B33C-F102A327F501}"/>
    <cellStyle name="Normal 12 4 2 11 3 8 2" xfId="34430" xr:uid="{AD185807-219B-425E-BB40-BE0A0951D5D4}"/>
    <cellStyle name="Normal 12 4 2 11 3 9" xfId="34431" xr:uid="{638096DD-5846-4EC6-A1CF-A5E548462E9F}"/>
    <cellStyle name="Normal 12 4 2 11 3_FY15" xfId="34432" xr:uid="{57E285AA-9825-4954-B2AD-328B91770FFE}"/>
    <cellStyle name="Normal 12 4 2 11 4" xfId="34433" xr:uid="{E6503319-340C-4CBA-81F4-85AAFE69C647}"/>
    <cellStyle name="Normal 12 4 2 11 4 2" xfId="34434" xr:uid="{1E6BF17C-6513-4A11-9199-A39CBCD0E885}"/>
    <cellStyle name="Normal 12 4 2 11 4 2 2" xfId="34435" xr:uid="{208F8653-E240-4C45-9DA8-894291C800F1}"/>
    <cellStyle name="Normal 12 4 2 11 4 3" xfId="34436" xr:uid="{4AE26D60-D0B2-4908-BD57-AE3306BCC7D8}"/>
    <cellStyle name="Normal 12 4 2 11 4 3 2" xfId="34437" xr:uid="{04CE29F9-36E4-4D45-82F2-D3FBF4E59D98}"/>
    <cellStyle name="Normal 12 4 2 11 4 4" xfId="34438" xr:uid="{307EDA5C-085C-4D3C-B865-96D0E91CC987}"/>
    <cellStyle name="Normal 12 4 2 11 4 4 2" xfId="34439" xr:uid="{311EAC1A-DE07-4FAD-B55C-CC73D1A87864}"/>
    <cellStyle name="Normal 12 4 2 11 4 5" xfId="34440" xr:uid="{DBB054AD-2B4F-4E1A-8804-B2FCBE063D7D}"/>
    <cellStyle name="Normal 12 4 2 11 4 5 2" xfId="34441" xr:uid="{DBEAEEB7-A886-4365-9945-0BA696DAB981}"/>
    <cellStyle name="Normal 12 4 2 11 4 6" xfId="34442" xr:uid="{C7C31A85-596F-4401-A189-3375DE8A7E0C}"/>
    <cellStyle name="Normal 12 4 2 11 4 6 2" xfId="34443" xr:uid="{BAC7938E-66AD-4754-A0F1-5EDADF10E308}"/>
    <cellStyle name="Normal 12 4 2 11 4 7" xfId="34444" xr:uid="{5A1DF7FE-C5BB-4C51-A31B-89E370BCEF58}"/>
    <cellStyle name="Normal 12 4 2 11 4 7 2" xfId="34445" xr:uid="{4D3CC581-18E5-4FCA-901D-A05F10336BD6}"/>
    <cellStyle name="Normal 12 4 2 11 4 8" xfId="34446" xr:uid="{4C3BA12C-46DF-4E25-9689-EB0A2B28A104}"/>
    <cellStyle name="Normal 12 4 2 11 4_FY15" xfId="34447" xr:uid="{F86F92DB-F9AB-44C5-B7D1-811C5E0B4F45}"/>
    <cellStyle name="Normal 12 4 2 11 5" xfId="34448" xr:uid="{8F10C453-1F74-4BD1-8955-8767F36084C7}"/>
    <cellStyle name="Normal 12 4 2 11 5 2" xfId="34449" xr:uid="{963DD008-FFB0-4536-88A4-28FBA9A1900E}"/>
    <cellStyle name="Normal 12 4 2 11 6" xfId="34450" xr:uid="{AE4FE20B-CCB0-4781-BA71-04E5A2AD3157}"/>
    <cellStyle name="Normal 12 4 2 11 6 2" xfId="34451" xr:uid="{095BBAC7-133F-493D-834A-371EC84B61E0}"/>
    <cellStyle name="Normal 12 4 2 11 7" xfId="34452" xr:uid="{5AA0E442-8B8B-43EC-94AF-50303A643DCF}"/>
    <cellStyle name="Normal 12 4 2 11 7 2" xfId="34453" xr:uid="{051DC723-7145-4B93-B59B-B785913F8438}"/>
    <cellStyle name="Normal 12 4 2 11 8" xfId="34454" xr:uid="{F260FEC0-9938-45C6-AF4D-31B826DB60CE}"/>
    <cellStyle name="Normal 12 4 2 11 8 2" xfId="34455" xr:uid="{824351F2-6583-47CA-AD8F-FF8EDEB747F4}"/>
    <cellStyle name="Normal 12 4 2 11 9" xfId="34456" xr:uid="{17369A71-F460-47A8-9342-4AE2B6A3F53A}"/>
    <cellStyle name="Normal 12 4 2 11 9 2" xfId="34457" xr:uid="{AD1C15AD-06B0-4F09-B2E2-57672E34B3CB}"/>
    <cellStyle name="Normal 12 4 2 11_AAUP CBI Calc" xfId="34458" xr:uid="{C0191C40-6123-44C7-8269-0B653AB9A833}"/>
    <cellStyle name="Normal 12 4 2 12" xfId="34459" xr:uid="{608FF5E3-3B5E-4C4B-AAE2-C2F30A0016BD}"/>
    <cellStyle name="Normal 12 4 2 12 10" xfId="34460" xr:uid="{3B4E34C8-6C2B-497A-A6A6-77E61276A793}"/>
    <cellStyle name="Normal 12 4 2 12 2" xfId="34461" xr:uid="{0DFCAC83-8F97-4902-A098-54DB58B7EB62}"/>
    <cellStyle name="Normal 12 4 2 12 2 2" xfId="34462" xr:uid="{B1E9E249-94E6-44FB-8096-E0980C206CF0}"/>
    <cellStyle name="Normal 12 4 2 12 2 2 2" xfId="34463" xr:uid="{0F2DAD16-0A0F-48F6-86FB-B6A1D759123E}"/>
    <cellStyle name="Normal 12 4 2 12 2 2 2 2" xfId="34464" xr:uid="{4C62C8C7-1C94-4E9B-A7F8-FD991D32D207}"/>
    <cellStyle name="Normal 12 4 2 12 2 2 3" xfId="34465" xr:uid="{B10006DF-D771-4A3D-9DA4-C1F0DC79D18A}"/>
    <cellStyle name="Normal 12 4 2 12 2 2 3 2" xfId="34466" xr:uid="{8B0B0E40-6BCA-41E8-A6E0-46567732A804}"/>
    <cellStyle name="Normal 12 4 2 12 2 2 4" xfId="34467" xr:uid="{F57E0C7F-D035-487E-8A96-A9070DE5DC2F}"/>
    <cellStyle name="Normal 12 4 2 12 2 2 4 2" xfId="34468" xr:uid="{5CA1ADEE-5177-46E7-8F0A-E29D2CD75F44}"/>
    <cellStyle name="Normal 12 4 2 12 2 2 5" xfId="34469" xr:uid="{A3258BAF-D74B-4742-9293-0B56E29CEB7D}"/>
    <cellStyle name="Normal 12 4 2 12 2 2 5 2" xfId="34470" xr:uid="{56A27D47-9846-488F-A894-B9A55CB7AA48}"/>
    <cellStyle name="Normal 12 4 2 12 2 2 6" xfId="34471" xr:uid="{E293CAB6-9318-4A02-B9AE-405FABE47FA6}"/>
    <cellStyle name="Normal 12 4 2 12 2 2 6 2" xfId="34472" xr:uid="{4DA3EC46-650C-4082-A593-21711675C27F}"/>
    <cellStyle name="Normal 12 4 2 12 2 2 7" xfId="34473" xr:uid="{31B115F3-6431-4753-A298-F3AE73A5F87D}"/>
    <cellStyle name="Normal 12 4 2 12 2 2 7 2" xfId="34474" xr:uid="{5206EF60-0E35-42B8-B52A-AFAA0E2F0445}"/>
    <cellStyle name="Normal 12 4 2 12 2 2 8" xfId="34475" xr:uid="{35CDAFE5-9522-4971-8BC0-5DF160D5187D}"/>
    <cellStyle name="Normal 12 4 2 12 2 2_FY15" xfId="34476" xr:uid="{43C73D63-C00D-4116-BDC4-35662B21E8E6}"/>
    <cellStyle name="Normal 12 4 2 12 2 3" xfId="34477" xr:uid="{C8427B67-A9A9-4CCF-BB04-E078F81F21B0}"/>
    <cellStyle name="Normal 12 4 2 12 2 3 2" xfId="34478" xr:uid="{18520011-E87D-477E-B59B-0FB26F96BF92}"/>
    <cellStyle name="Normal 12 4 2 12 2 4" xfId="34479" xr:uid="{01B91E39-597F-4A28-9F1E-314495BA1D02}"/>
    <cellStyle name="Normal 12 4 2 12 2 4 2" xfId="34480" xr:uid="{94517FE0-0D99-4F81-808E-7FEA268BAFBB}"/>
    <cellStyle name="Normal 12 4 2 12 2 5" xfId="34481" xr:uid="{E7DA9442-4D7A-4C9A-A53A-2E29D35C58E1}"/>
    <cellStyle name="Normal 12 4 2 12 2 5 2" xfId="34482" xr:uid="{30D394DE-EC05-4CC1-94FB-A5A0F3EEC7C2}"/>
    <cellStyle name="Normal 12 4 2 12 2 6" xfId="34483" xr:uid="{06F4191B-F160-45F9-82DC-AD65C210E503}"/>
    <cellStyle name="Normal 12 4 2 12 2 6 2" xfId="34484" xr:uid="{8A35E2B2-FCCF-48DA-A587-3767CE206D94}"/>
    <cellStyle name="Normal 12 4 2 12 2 7" xfId="34485" xr:uid="{4F0686A9-893E-4D1F-835B-C4471A2E9A8D}"/>
    <cellStyle name="Normal 12 4 2 12 2 7 2" xfId="34486" xr:uid="{3C378B75-98AD-4D04-959E-30321D560EB6}"/>
    <cellStyle name="Normal 12 4 2 12 2 8" xfId="34487" xr:uid="{40FDB4EF-81FD-46A6-9D56-A8D2BDA3C8AF}"/>
    <cellStyle name="Normal 12 4 2 12 2 8 2" xfId="34488" xr:uid="{0C16B6AB-02FC-4CD8-85ED-D25B783A40AF}"/>
    <cellStyle name="Normal 12 4 2 12 2 9" xfId="34489" xr:uid="{B526A9EF-A9C9-4DAB-9BC3-70CB4C447983}"/>
    <cellStyle name="Normal 12 4 2 12 2_FY15" xfId="34490" xr:uid="{6E63BCB8-DB1B-469F-BC70-C91D2CF36317}"/>
    <cellStyle name="Normal 12 4 2 12 3" xfId="34491" xr:uid="{2576E2AC-C2B8-4469-9676-4CDDAF901F83}"/>
    <cellStyle name="Normal 12 4 2 12 3 2" xfId="34492" xr:uid="{F76007A8-FC2F-4531-858B-453D86105C2A}"/>
    <cellStyle name="Normal 12 4 2 12 3 2 2" xfId="34493" xr:uid="{04BB856E-C899-4CA4-BD47-32DD006B5B95}"/>
    <cellStyle name="Normal 12 4 2 12 3 3" xfId="34494" xr:uid="{51F9A028-C78E-4F6E-A3A9-890151432550}"/>
    <cellStyle name="Normal 12 4 2 12 3 3 2" xfId="34495" xr:uid="{CC9A4837-C2A6-4586-899E-256614B737EA}"/>
    <cellStyle name="Normal 12 4 2 12 3 4" xfId="34496" xr:uid="{F45B5E00-8B83-46BE-824C-A9A27F671248}"/>
    <cellStyle name="Normal 12 4 2 12 3 4 2" xfId="34497" xr:uid="{A6B9FA0A-3943-443D-B93F-6EDC33D9E53C}"/>
    <cellStyle name="Normal 12 4 2 12 3 5" xfId="34498" xr:uid="{729EDA3C-FFC8-441D-B497-23D039042DCD}"/>
    <cellStyle name="Normal 12 4 2 12 3 5 2" xfId="34499" xr:uid="{2CEDBA2A-85B0-4496-8AAD-39B5DB7BDDCE}"/>
    <cellStyle name="Normal 12 4 2 12 3 6" xfId="34500" xr:uid="{FEB5EEF3-CF55-41EF-B29B-51C46B927425}"/>
    <cellStyle name="Normal 12 4 2 12 3 6 2" xfId="34501" xr:uid="{2EA7600D-FCDF-4B3D-B596-F4D489494268}"/>
    <cellStyle name="Normal 12 4 2 12 3 7" xfId="34502" xr:uid="{66B9B9C6-8085-400D-AC07-9FD73EB069AD}"/>
    <cellStyle name="Normal 12 4 2 12 3 7 2" xfId="34503" xr:uid="{7925223C-7932-4B9F-B704-D1A687C3D69C}"/>
    <cellStyle name="Normal 12 4 2 12 3 8" xfId="34504" xr:uid="{EBFE70DB-B814-4982-83C7-CECF6F373D8B}"/>
    <cellStyle name="Normal 12 4 2 12 3_FY15" xfId="34505" xr:uid="{6E599395-2D2D-4F7D-893C-ED2DB4DF1AF7}"/>
    <cellStyle name="Normal 12 4 2 12 4" xfId="34506" xr:uid="{553087D4-9E1F-44E6-A5D4-714457869020}"/>
    <cellStyle name="Normal 12 4 2 12 4 2" xfId="34507" xr:uid="{ED82EF39-B7E6-4C32-9D1E-FAA839A0AE71}"/>
    <cellStyle name="Normal 12 4 2 12 5" xfId="34508" xr:uid="{D9D3FCCB-326D-495B-9685-A8B4E4B24BFD}"/>
    <cellStyle name="Normal 12 4 2 12 5 2" xfId="34509" xr:uid="{646F8D1C-CFB8-4184-ACDA-40AFECF661D7}"/>
    <cellStyle name="Normal 12 4 2 12 6" xfId="34510" xr:uid="{3278BF80-B22E-43ED-B2FB-06FD299D274A}"/>
    <cellStyle name="Normal 12 4 2 12 6 2" xfId="34511" xr:uid="{B27AD7EA-BFC4-47B8-98EB-00F6E85AF82D}"/>
    <cellStyle name="Normal 12 4 2 12 7" xfId="34512" xr:uid="{5256BCEC-09CB-430D-9447-E622025C4A8C}"/>
    <cellStyle name="Normal 12 4 2 12 7 2" xfId="34513" xr:uid="{D824B019-8DFA-455B-8D7D-62EDE3D1A56B}"/>
    <cellStyle name="Normal 12 4 2 12 8" xfId="34514" xr:uid="{A4998DD4-9F29-4358-A920-0F9B52BCFDB5}"/>
    <cellStyle name="Normal 12 4 2 12 8 2" xfId="34515" xr:uid="{145AE92B-97A3-4378-BCAA-93810FEA94F8}"/>
    <cellStyle name="Normal 12 4 2 12 9" xfId="34516" xr:uid="{1DF20E78-D11C-4C27-BD4B-1367A4DB345E}"/>
    <cellStyle name="Normal 12 4 2 12 9 2" xfId="34517" xr:uid="{B4171CB0-76AF-46DD-A2BD-D4E854485A70}"/>
    <cellStyle name="Normal 12 4 2 12_AAUP CBI Calc" xfId="34518" xr:uid="{BB59C1B9-7AA5-4F15-88E3-0FD226BBFAAA}"/>
    <cellStyle name="Normal 12 4 2 13" xfId="34519" xr:uid="{494D5161-C504-476B-85D4-2DD19D806E05}"/>
    <cellStyle name="Normal 12 4 2 13 2" xfId="34520" xr:uid="{D6420732-8F5C-443A-A07A-49F8C47803FD}"/>
    <cellStyle name="Normal 12 4 2 13 2 2" xfId="34521" xr:uid="{D7ED6297-EDC0-4DF5-B88A-A014A708F008}"/>
    <cellStyle name="Normal 12 4 2 13 2 2 2" xfId="34522" xr:uid="{188FAECF-5BCC-42A5-9337-E8EE5D7B7FAF}"/>
    <cellStyle name="Normal 12 4 2 13 2 3" xfId="34523" xr:uid="{0303B18D-5BBC-41CB-A100-71765D5D66CD}"/>
    <cellStyle name="Normal 12 4 2 13 2 3 2" xfId="34524" xr:uid="{C515E6D7-7F2E-4F01-872F-7652E1A232FA}"/>
    <cellStyle name="Normal 12 4 2 13 2 4" xfId="34525" xr:uid="{ABF177EC-710C-4BBE-81C3-C2B41CC4D06B}"/>
    <cellStyle name="Normal 12 4 2 13 2 4 2" xfId="34526" xr:uid="{CC97BDD6-C234-4FAC-BBBA-4EDAD7EBD475}"/>
    <cellStyle name="Normal 12 4 2 13 2 5" xfId="34527" xr:uid="{5D413F7B-6E41-423A-A3C5-74EEE5DBCF66}"/>
    <cellStyle name="Normal 12 4 2 13 2 5 2" xfId="34528" xr:uid="{DF5CA48A-FBD3-4DA7-9AB3-0C251D4E447C}"/>
    <cellStyle name="Normal 12 4 2 13 2 6" xfId="34529" xr:uid="{744768FC-FE4B-4AFA-BD29-58BFD438E48B}"/>
    <cellStyle name="Normal 12 4 2 13 2 6 2" xfId="34530" xr:uid="{EF0838A2-49C8-46B9-9430-692EF4D4EFE0}"/>
    <cellStyle name="Normal 12 4 2 13 2 7" xfId="34531" xr:uid="{3069AA3E-3267-4074-9DE1-3323A83CF0A2}"/>
    <cellStyle name="Normal 12 4 2 13 2 7 2" xfId="34532" xr:uid="{1A27F721-4EC2-4E6E-A6B7-D624D0C55C2B}"/>
    <cellStyle name="Normal 12 4 2 13 2 8" xfId="34533" xr:uid="{2AFEC2CE-D9A8-4BCE-A1B1-5BC47EED22AE}"/>
    <cellStyle name="Normal 12 4 2 13 2_FY15" xfId="34534" xr:uid="{1663C827-DC4A-42C4-B19B-0EB6433EAB6C}"/>
    <cellStyle name="Normal 12 4 2 13 3" xfId="34535" xr:uid="{BA29E71C-D180-4E24-B3D7-DE9C592EF549}"/>
    <cellStyle name="Normal 12 4 2 13 3 2" xfId="34536" xr:uid="{5799DDBC-C055-492B-8D2E-AED94AA2D646}"/>
    <cellStyle name="Normal 12 4 2 13 4" xfId="34537" xr:uid="{34C1BEC4-7688-4C2F-9956-B6A8DFC2B708}"/>
    <cellStyle name="Normal 12 4 2 13 4 2" xfId="34538" xr:uid="{8BE09A01-AC45-435D-96E1-8D45B02A293F}"/>
    <cellStyle name="Normal 12 4 2 13 5" xfId="34539" xr:uid="{5445EC13-7FF6-4CA7-B686-53D149770697}"/>
    <cellStyle name="Normal 12 4 2 13 5 2" xfId="34540" xr:uid="{2557607B-5A59-4F43-B287-851FC2063687}"/>
    <cellStyle name="Normal 12 4 2 13 6" xfId="34541" xr:uid="{85CC99BE-CE4B-4378-A3A3-1FF14AA35D27}"/>
    <cellStyle name="Normal 12 4 2 13 6 2" xfId="34542" xr:uid="{7BE7ACDC-9264-4A73-847A-B1A164B0C059}"/>
    <cellStyle name="Normal 12 4 2 13 7" xfId="34543" xr:uid="{1CDAC35E-9DD7-4E71-B602-28CBEE2BAA26}"/>
    <cellStyle name="Normal 12 4 2 13 7 2" xfId="34544" xr:uid="{3D302447-3449-4735-90C9-DE4A56E1489F}"/>
    <cellStyle name="Normal 12 4 2 13 8" xfId="34545" xr:uid="{AB951C39-7911-48CF-9B0E-30BFC46F9BB3}"/>
    <cellStyle name="Normal 12 4 2 13 8 2" xfId="34546" xr:uid="{01B673B5-1D0D-4106-8667-69DC9600A3A4}"/>
    <cellStyle name="Normal 12 4 2 13 9" xfId="34547" xr:uid="{713271B4-F5E6-448A-A780-FB8737744813}"/>
    <cellStyle name="Normal 12 4 2 13_FY15" xfId="34548" xr:uid="{0D452DE3-A77D-4357-AFA0-2A3B342B72A6}"/>
    <cellStyle name="Normal 12 4 2 14" xfId="34549" xr:uid="{CEB54FFA-1B80-4245-B130-1842D733DA17}"/>
    <cellStyle name="Normal 12 4 2 14 2" xfId="34550" xr:uid="{47097048-57C4-4A54-BBCC-239242E13235}"/>
    <cellStyle name="Normal 12 4 2 14 2 2" xfId="34551" xr:uid="{5AE8B749-6359-4653-947F-768196DC7CD0}"/>
    <cellStyle name="Normal 12 4 2 14 2 2 2" xfId="34552" xr:uid="{75B776C1-98BE-4F4B-8A3A-71AB30347055}"/>
    <cellStyle name="Normal 12 4 2 14 2 3" xfId="34553" xr:uid="{B5BBFBE5-0E62-4D68-990A-BF5A95D24F11}"/>
    <cellStyle name="Normal 12 4 2 14 2 3 2" xfId="34554" xr:uid="{A97F5693-7E14-499C-934D-9154A74E8CCD}"/>
    <cellStyle name="Normal 12 4 2 14 2 4" xfId="34555" xr:uid="{A078D328-3A8B-4222-B5D6-93268B0C1146}"/>
    <cellStyle name="Normal 12 4 2 14 2 4 2" xfId="34556" xr:uid="{E4F0D3F3-D95A-453A-BA04-C28E4928A21A}"/>
    <cellStyle name="Normal 12 4 2 14 2 5" xfId="34557" xr:uid="{25970872-11F4-4975-BB23-25282EF96049}"/>
    <cellStyle name="Normal 12 4 2 14 2 5 2" xfId="34558" xr:uid="{2119B71E-1F05-48D6-BB56-BF8DFB7C8659}"/>
    <cellStyle name="Normal 12 4 2 14 2 6" xfId="34559" xr:uid="{48B95BE3-FF0E-4003-BD96-6382F3F4CB76}"/>
    <cellStyle name="Normal 12 4 2 14 2 6 2" xfId="34560" xr:uid="{85AF6803-DAC1-4AEC-9358-A92D144F3AB8}"/>
    <cellStyle name="Normal 12 4 2 14 2 7" xfId="34561" xr:uid="{B2339AA9-1950-4AD9-9123-E6B04F707B6C}"/>
    <cellStyle name="Normal 12 4 2 14 2 7 2" xfId="34562" xr:uid="{35F1732C-F615-4D43-B63E-671B337ADFE1}"/>
    <cellStyle name="Normal 12 4 2 14 2 8" xfId="34563" xr:uid="{A2488076-4776-4A3C-968B-6A6222FBF1C6}"/>
    <cellStyle name="Normal 12 4 2 14 2_FY15" xfId="34564" xr:uid="{C5C31B94-1767-4DDA-9A1A-84207F83D22A}"/>
    <cellStyle name="Normal 12 4 2 14 3" xfId="34565" xr:uid="{2B4B17BA-A0CA-4D59-99E4-82EB2650EC7E}"/>
    <cellStyle name="Normal 12 4 2 14 3 2" xfId="34566" xr:uid="{453DF9D9-ED77-444F-AC93-A37261DF80EE}"/>
    <cellStyle name="Normal 12 4 2 14 4" xfId="34567" xr:uid="{AEE18EF3-CC28-422A-BFC9-3764D9697036}"/>
    <cellStyle name="Normal 12 4 2 14 4 2" xfId="34568" xr:uid="{92435D22-3153-400F-A565-69F8E4ED1A33}"/>
    <cellStyle name="Normal 12 4 2 14 5" xfId="34569" xr:uid="{A6913B9C-F421-4139-BDB2-78C885641620}"/>
    <cellStyle name="Normal 12 4 2 14 5 2" xfId="34570" xr:uid="{3AB01F5B-3AE7-424C-A002-95785A065F17}"/>
    <cellStyle name="Normal 12 4 2 14 6" xfId="34571" xr:uid="{C439BD62-76F3-4E92-AD1E-9173F444022F}"/>
    <cellStyle name="Normal 12 4 2 14 6 2" xfId="34572" xr:uid="{A8FD6A89-76D7-4E1F-BD5D-03A056A19195}"/>
    <cellStyle name="Normal 12 4 2 14 7" xfId="34573" xr:uid="{63533381-BDD8-4A42-A229-28D70CC5AE5A}"/>
    <cellStyle name="Normal 12 4 2 14 7 2" xfId="34574" xr:uid="{BA887AB1-4C65-4878-B75D-11A6E09A4202}"/>
    <cellStyle name="Normal 12 4 2 14 8" xfId="34575" xr:uid="{FFC8B84B-E100-4130-8825-B6FBBD34C5D5}"/>
    <cellStyle name="Normal 12 4 2 14 8 2" xfId="34576" xr:uid="{F689C895-1B7D-4948-818A-7DA7073A96C2}"/>
    <cellStyle name="Normal 12 4 2 14 9" xfId="34577" xr:uid="{B2F005A1-1A3D-41A3-B02C-280D3C0432FE}"/>
    <cellStyle name="Normal 12 4 2 14_FY15" xfId="34578" xr:uid="{0B0B5540-4CCC-4F08-B61D-BA4C1B679702}"/>
    <cellStyle name="Normal 12 4 2 15" xfId="34579" xr:uid="{4E12963F-F236-484D-924C-39B1B8C72201}"/>
    <cellStyle name="Normal 12 4 2 15 2" xfId="34580" xr:uid="{F60EA775-90B4-4215-AC02-605511DF858D}"/>
    <cellStyle name="Normal 12 4 2 15 2 2" xfId="34581" xr:uid="{334DA67B-0BE2-47A1-940A-EB1EAC5D70DF}"/>
    <cellStyle name="Normal 12 4 2 15 3" xfId="34582" xr:uid="{C14ECF9D-79AF-4D24-8161-BB5B74BD7C70}"/>
    <cellStyle name="Normal 12 4 2 15 3 2" xfId="34583" xr:uid="{AF222922-229B-4A20-9010-A830F83E606F}"/>
    <cellStyle name="Normal 12 4 2 15 4" xfId="34584" xr:uid="{13C0E9E1-CB2E-4513-A958-97D106404C0A}"/>
    <cellStyle name="Normal 12 4 2 15 4 2" xfId="34585" xr:uid="{54DA656D-B9B3-445D-A72E-9077741A1FDB}"/>
    <cellStyle name="Normal 12 4 2 15 5" xfId="34586" xr:uid="{90C21EDC-288D-49AE-A8DC-2A57D69235D3}"/>
    <cellStyle name="Normal 12 4 2 15 5 2" xfId="34587" xr:uid="{3B6072C5-5D5C-45D3-BD42-BDDAB43788A1}"/>
    <cellStyle name="Normal 12 4 2 15 6" xfId="34588" xr:uid="{787A5D6E-E201-4332-B036-F680AE7B7A46}"/>
    <cellStyle name="Normal 12 4 2 15 6 2" xfId="34589" xr:uid="{DDF675F3-6DE5-458B-93A7-A96F6BABEA52}"/>
    <cellStyle name="Normal 12 4 2 15 7" xfId="34590" xr:uid="{E8266DA7-C99A-42B2-9313-8BCC5591BD70}"/>
    <cellStyle name="Normal 12 4 2 15 7 2" xfId="34591" xr:uid="{9BB7394C-C415-41A4-96A3-083D494C7E2B}"/>
    <cellStyle name="Normal 12 4 2 15 8" xfId="34592" xr:uid="{C1344F39-B7A7-4415-A212-386A3849EC14}"/>
    <cellStyle name="Normal 12 4 2 15_FY15" xfId="34593" xr:uid="{B463E713-028F-4242-A2F0-63D025613905}"/>
    <cellStyle name="Normal 12 4 2 16" xfId="34594" xr:uid="{E6CDD6AB-EBE6-4F05-913C-A185A5C91BBA}"/>
    <cellStyle name="Normal 12 4 2 16 2" xfId="34595" xr:uid="{7A7517A6-71DA-43C0-9BC5-E19401635897}"/>
    <cellStyle name="Normal 12 4 2 16 2 2" xfId="34596" xr:uid="{24471833-3D87-409C-832C-C97B10E4446A}"/>
    <cellStyle name="Normal 12 4 2 16 3" xfId="34597" xr:uid="{2FA22721-5013-4E20-BC02-1EED81B37782}"/>
    <cellStyle name="Normal 12 4 2 16 3 2" xfId="34598" xr:uid="{CFDBAAA7-CBDD-45B8-8FFE-047BB1EDE095}"/>
    <cellStyle name="Normal 12 4 2 16 4" xfId="34599" xr:uid="{FDCFAE5E-68D7-446B-869B-81C7544774C1}"/>
    <cellStyle name="Normal 12 4 2 16 4 2" xfId="34600" xr:uid="{A9B90806-7593-4F96-B56E-5D578C9ADABD}"/>
    <cellStyle name="Normal 12 4 2 16 5" xfId="34601" xr:uid="{4CFA0383-6136-4336-B1CF-84ED2D0A92C2}"/>
    <cellStyle name="Normal 12 4 2 16_FY15" xfId="34602" xr:uid="{7340BFAB-F898-4A4D-A6EE-FE45169EC9E0}"/>
    <cellStyle name="Normal 12 4 2 17" xfId="34603" xr:uid="{D9A7C3F1-CB6F-4A23-AD28-C995E9A767D4}"/>
    <cellStyle name="Normal 12 4 2 17 2" xfId="34604" xr:uid="{B17D65C6-027D-4DA8-BB38-9392E2BB71FC}"/>
    <cellStyle name="Normal 12 4 2 18" xfId="34605" xr:uid="{AB986CD0-D567-477D-BCCF-35115DD1D3EE}"/>
    <cellStyle name="Normal 12 4 2 18 2" xfId="34606" xr:uid="{F196ADBA-EA9D-466E-9BF9-0E0C0552ACE7}"/>
    <cellStyle name="Normal 12 4 2 19" xfId="34607" xr:uid="{AEDD43F0-4DA1-4E3F-8E19-5566275E7F52}"/>
    <cellStyle name="Normal 12 4 2 19 2" xfId="34608" xr:uid="{17B8CAED-C59D-458B-ADB6-87A65963B482}"/>
    <cellStyle name="Normal 12 4 2 2" xfId="34609" xr:uid="{3960DFDD-DE73-4E24-9125-47329A45682F}"/>
    <cellStyle name="Normal 12 4 2 2 10" xfId="34610" xr:uid="{BAE58A35-A977-41DD-98F0-5AAE8BA5167A}"/>
    <cellStyle name="Normal 12 4 2 2 10 2" xfId="34611" xr:uid="{F60A582D-08CC-4CBF-86D4-B89DBE11D1CE}"/>
    <cellStyle name="Normal 12 4 2 2 10 2 2" xfId="34612" xr:uid="{DAE15A88-C0B1-4214-B89D-ED256F63AE46}"/>
    <cellStyle name="Normal 12 4 2 2 10 2 2 2" xfId="34613" xr:uid="{7BC5C62B-F988-47A2-9D97-655F40729F3E}"/>
    <cellStyle name="Normal 12 4 2 2 10 2 3" xfId="34614" xr:uid="{4DB0423D-5CC0-46C7-889C-3D226688F6A5}"/>
    <cellStyle name="Normal 12 4 2 2 10 2 3 2" xfId="34615" xr:uid="{95B804D6-879F-436B-BD52-588113DB0BBA}"/>
    <cellStyle name="Normal 12 4 2 2 10 2 4" xfId="34616" xr:uid="{77D237F5-F7D6-4AC9-949B-9223136FD767}"/>
    <cellStyle name="Normal 12 4 2 2 10 2 4 2" xfId="34617" xr:uid="{163F6603-2F01-4A22-83A0-6E5D7DAAA875}"/>
    <cellStyle name="Normal 12 4 2 2 10 2 5" xfId="34618" xr:uid="{CEAB8F7B-EF6B-4142-A717-77C7167A1C4A}"/>
    <cellStyle name="Normal 12 4 2 2 10 2 5 2" xfId="34619" xr:uid="{451B16D1-B092-423D-AA67-F766DE2DD362}"/>
    <cellStyle name="Normal 12 4 2 2 10 2 6" xfId="34620" xr:uid="{B8DFAC9D-91E0-4B2A-B0E0-5182FE64EAC7}"/>
    <cellStyle name="Normal 12 4 2 2 10 2 6 2" xfId="34621" xr:uid="{722C6E53-5384-4935-8FF8-D507DEB00AAD}"/>
    <cellStyle name="Normal 12 4 2 2 10 2 7" xfId="34622" xr:uid="{52D29C6D-0C5A-4780-A341-F5AF8FBAA6DA}"/>
    <cellStyle name="Normal 12 4 2 2 10 2 7 2" xfId="34623" xr:uid="{D43C09D5-C05F-49AD-A507-AE44F900F95C}"/>
    <cellStyle name="Normal 12 4 2 2 10 2 8" xfId="34624" xr:uid="{6D7571A8-E9DA-4B39-8848-29D69C86F004}"/>
    <cellStyle name="Normal 12 4 2 2 10 2_FY15" xfId="34625" xr:uid="{2789679D-63A6-48E3-80B8-7631BE13CAA0}"/>
    <cellStyle name="Normal 12 4 2 2 10 3" xfId="34626" xr:uid="{EEB184FD-018B-4621-BECD-3E688EED7BA7}"/>
    <cellStyle name="Normal 12 4 2 2 10 3 2" xfId="34627" xr:uid="{46E812FF-9920-4721-904F-86E1CA57C536}"/>
    <cellStyle name="Normal 12 4 2 2 10 4" xfId="34628" xr:uid="{FBDEFB46-7DE5-4BF9-AE61-ECF9252CD353}"/>
    <cellStyle name="Normal 12 4 2 2 10 4 2" xfId="34629" xr:uid="{B1EA2F73-31CD-4FFE-92A8-6EB7F7676E30}"/>
    <cellStyle name="Normal 12 4 2 2 10 5" xfId="34630" xr:uid="{8B8CAFAA-5CA1-4CEE-A63E-94D4E5731AE2}"/>
    <cellStyle name="Normal 12 4 2 2 10 5 2" xfId="34631" xr:uid="{717BAB96-2AAC-40E7-86DD-3050B5973342}"/>
    <cellStyle name="Normal 12 4 2 2 10 6" xfId="34632" xr:uid="{7FCCDBBC-2A78-42B9-8210-CE9695E9BCD9}"/>
    <cellStyle name="Normal 12 4 2 2 10 6 2" xfId="34633" xr:uid="{B8AD76B6-C8B6-410C-B0DA-5D0237835774}"/>
    <cellStyle name="Normal 12 4 2 2 10 7" xfId="34634" xr:uid="{5B87A89F-DA33-412A-BB7C-4E77C1DDE843}"/>
    <cellStyle name="Normal 12 4 2 2 10 7 2" xfId="34635" xr:uid="{C976F22F-E43E-426D-97D1-CCE7BFDFDAE9}"/>
    <cellStyle name="Normal 12 4 2 2 10 8" xfId="34636" xr:uid="{173553FB-4C30-464B-8002-2B32CDF4508C}"/>
    <cellStyle name="Normal 12 4 2 2 10 8 2" xfId="34637" xr:uid="{8197D092-1623-405E-A436-7E1AD5AE2F66}"/>
    <cellStyle name="Normal 12 4 2 2 10 9" xfId="34638" xr:uid="{1D42D47C-90F2-4F8F-9B80-14F3CD06B3CA}"/>
    <cellStyle name="Normal 12 4 2 2 10_FY15" xfId="34639" xr:uid="{1E3A5BB4-511B-4F68-BCB6-1E2A7A8731CE}"/>
    <cellStyle name="Normal 12 4 2 2 11" xfId="34640" xr:uid="{D393C3A2-5267-4455-BB47-18EF84EF9481}"/>
    <cellStyle name="Normal 12 4 2 2 11 2" xfId="34641" xr:uid="{23B469C9-5C45-4CE3-9D1D-40947075A3A8}"/>
    <cellStyle name="Normal 12 4 2 2 11 2 2" xfId="34642" xr:uid="{CBDAE757-3D6A-405B-A51E-D7725D94D682}"/>
    <cellStyle name="Normal 12 4 2 2 11 3" xfId="34643" xr:uid="{7A20B217-4EA0-497D-AB2B-230C741DEACC}"/>
    <cellStyle name="Normal 12 4 2 2 11 3 2" xfId="34644" xr:uid="{3B7AF8C4-4B12-4EB7-91FD-FA6E258778B4}"/>
    <cellStyle name="Normal 12 4 2 2 11 4" xfId="34645" xr:uid="{33BB2796-D15F-4DCE-92B4-D6EBC5D5F9A4}"/>
    <cellStyle name="Normal 12 4 2 2 11 4 2" xfId="34646" xr:uid="{DC00821F-77EE-4C2A-93E0-9C78C7338229}"/>
    <cellStyle name="Normal 12 4 2 2 11 5" xfId="34647" xr:uid="{8EC7ABB6-2493-4EC5-8EC9-BF32DA65C8FE}"/>
    <cellStyle name="Normal 12 4 2 2 11 5 2" xfId="34648" xr:uid="{CE97E74D-0D79-441A-961B-40E5B809B4A5}"/>
    <cellStyle name="Normal 12 4 2 2 11 6" xfId="34649" xr:uid="{ECD3AF13-E842-4ACB-BF08-7D531C541065}"/>
    <cellStyle name="Normal 12 4 2 2 11 6 2" xfId="34650" xr:uid="{24B0D01F-F036-434F-89CF-846B8E8F601B}"/>
    <cellStyle name="Normal 12 4 2 2 11 7" xfId="34651" xr:uid="{6B398633-6F36-41C1-BE38-FD31936F36A9}"/>
    <cellStyle name="Normal 12 4 2 2 11 7 2" xfId="34652" xr:uid="{AB8FD764-6BE0-4BE4-8D9B-82D4C36DA285}"/>
    <cellStyle name="Normal 12 4 2 2 11 8" xfId="34653" xr:uid="{5540D173-15F0-48BE-8DEA-7931741A8446}"/>
    <cellStyle name="Normal 12 4 2 2 11_FY15" xfId="34654" xr:uid="{4AB20046-C58C-44A3-8505-C411FC3E4CC3}"/>
    <cellStyle name="Normal 12 4 2 2 12" xfId="34655" xr:uid="{E3B6E9FE-7B83-42FB-B50E-DDE969DF4D3D}"/>
    <cellStyle name="Normal 12 4 2 2 12 2" xfId="34656" xr:uid="{7A34019A-3D26-49BE-9777-09BB63B1D9AE}"/>
    <cellStyle name="Normal 12 4 2 2 12 2 2" xfId="34657" xr:uid="{549DFA58-7AB9-4101-90E6-8A3C4CB46A0E}"/>
    <cellStyle name="Normal 12 4 2 2 12 3" xfId="34658" xr:uid="{908187A5-0C36-49BE-BAC2-442EA0FDF56B}"/>
    <cellStyle name="Normal 12 4 2 2 12_FY15" xfId="34659" xr:uid="{293AB7A3-818E-41B9-9E87-C0E58A5A71ED}"/>
    <cellStyle name="Normal 12 4 2 2 13" xfId="34660" xr:uid="{6FA9AE41-CA5B-4E4B-8258-497B32D46565}"/>
    <cellStyle name="Normal 12 4 2 2 13 2" xfId="34661" xr:uid="{E659086F-479D-438E-9540-735C254E6DA2}"/>
    <cellStyle name="Normal 12 4 2 2 14" xfId="34662" xr:uid="{454CD11E-8F16-4A77-A44C-D03CA3FAF772}"/>
    <cellStyle name="Normal 12 4 2 2 14 2" xfId="34663" xr:uid="{568FC7DC-0453-4CED-BB31-7E783E4B60E9}"/>
    <cellStyle name="Normal 12 4 2 2 15" xfId="34664" xr:uid="{70F6F468-3FA0-4C56-B135-417C90F3C78A}"/>
    <cellStyle name="Normal 12 4 2 2 15 2" xfId="34665" xr:uid="{B25E28A1-A5B7-4674-AA93-C0725186F4A6}"/>
    <cellStyle name="Normal 12 4 2 2 16" xfId="34666" xr:uid="{51D7567A-A2E5-496D-9AE9-E0ADD21E6A49}"/>
    <cellStyle name="Normal 12 4 2 2 16 2" xfId="34667" xr:uid="{67497AFE-CC2B-4994-AB49-EF10CF826AE1}"/>
    <cellStyle name="Normal 12 4 2 2 17" xfId="34668" xr:uid="{1F910114-3A12-4577-A031-EE4444102C05}"/>
    <cellStyle name="Normal 12 4 2 2 17 2" xfId="34669" xr:uid="{952DD33A-2153-442D-A94E-114F1B823A16}"/>
    <cellStyle name="Normal 12 4 2 2 18" xfId="34670" xr:uid="{381DDFD8-1864-4004-B117-5504C17E4D52}"/>
    <cellStyle name="Normal 12 4 2 2 18 2" xfId="34671" xr:uid="{A7F8C780-D366-446D-AC7F-8C526A6B30D4}"/>
    <cellStyle name="Normal 12 4 2 2 19" xfId="34672" xr:uid="{EDCE32E6-8476-479D-9870-A8BA1487BAEE}"/>
    <cellStyle name="Normal 12 4 2 2 2" xfId="34673" xr:uid="{0F3C9B4C-5CC7-416C-A64E-50D0CBF582FD}"/>
    <cellStyle name="Normal 12 4 2 2 2 10" xfId="34674" xr:uid="{6917EB92-4988-4741-AD92-A4BEB2E5AB41}"/>
    <cellStyle name="Normal 12 4 2 2 2 10 2" xfId="34675" xr:uid="{3D6101F4-E24E-4973-B618-38F9A1A8A596}"/>
    <cellStyle name="Normal 12 4 2 2 2 11" xfId="34676" xr:uid="{29300B8D-AE29-4CFA-A328-5DE2F4C3D95A}"/>
    <cellStyle name="Normal 12 4 2 2 2 11 2" xfId="34677" xr:uid="{4DF7CD85-0E58-467A-A390-85D64926E5D1}"/>
    <cellStyle name="Normal 12 4 2 2 2 12" xfId="34678" xr:uid="{5BCD9AC5-949C-426B-89BA-74A144030335}"/>
    <cellStyle name="Normal 12 4 2 2 2 12 2" xfId="34679" xr:uid="{AE6BCB33-9F7F-488B-B47E-41A1B53C8312}"/>
    <cellStyle name="Normal 12 4 2 2 2 13" xfId="34680" xr:uid="{CAA4F520-2EE0-4B4A-A422-839108092BD0}"/>
    <cellStyle name="Normal 12 4 2 2 2 13 2" xfId="34681" xr:uid="{F970798D-3606-48E7-B888-AD0CCB4D23F9}"/>
    <cellStyle name="Normal 12 4 2 2 2 14" xfId="34682" xr:uid="{3E282F30-5E08-4FA1-9C2C-F53B35D7202E}"/>
    <cellStyle name="Normal 12 4 2 2 2 14 2" xfId="34683" xr:uid="{C5CCA437-52CB-4C0E-8B95-C4AECCBA7023}"/>
    <cellStyle name="Normal 12 4 2 2 2 15" xfId="34684" xr:uid="{99103C63-62AD-4B12-834C-C142A74A0027}"/>
    <cellStyle name="Normal 12 4 2 2 2 15 2" xfId="34685" xr:uid="{E787D39E-13F0-446F-990C-D2995A0C5A73}"/>
    <cellStyle name="Normal 12 4 2 2 2 16" xfId="34686" xr:uid="{FAB2A95C-A87F-4390-816B-17BADD2682BD}"/>
    <cellStyle name="Normal 12 4 2 2 2 2" xfId="34687" xr:uid="{FE553628-9523-46D9-8C51-92139C08D9F4}"/>
    <cellStyle name="Normal 12 4 2 2 2 2 10" xfId="34688" xr:uid="{62543F7E-A4FC-42FF-BA01-5160F3B327AE}"/>
    <cellStyle name="Normal 12 4 2 2 2 2 10 2" xfId="34689" xr:uid="{DE559D65-5DD7-4293-9ACC-9C79922EDEE4}"/>
    <cellStyle name="Normal 12 4 2 2 2 2 11" xfId="34690" xr:uid="{5B77C3A4-AD9A-41D2-B25E-7D10CD03218E}"/>
    <cellStyle name="Normal 12 4 2 2 2 2 11 2" xfId="34691" xr:uid="{C203950F-066B-4062-8264-2C3D8F8F3BC3}"/>
    <cellStyle name="Normal 12 4 2 2 2 2 12" xfId="34692" xr:uid="{DEC07F28-4D7E-4E66-ABA5-4C83E25D1A6A}"/>
    <cellStyle name="Normal 12 4 2 2 2 2 2" xfId="34693" xr:uid="{145D7C34-479C-4811-A538-71D663D4E692}"/>
    <cellStyle name="Normal 12 4 2 2 2 2 2 10" xfId="34694" xr:uid="{AF7475C1-BDC1-4439-8843-C3DE34D7D3A8}"/>
    <cellStyle name="Normal 12 4 2 2 2 2 2 2" xfId="34695" xr:uid="{C47AD6C9-A458-4FB1-B5BB-72CDD81C1ACA}"/>
    <cellStyle name="Normal 12 4 2 2 2 2 2 2 2" xfId="34696" xr:uid="{AD183496-3301-4151-B4C7-187DE2505442}"/>
    <cellStyle name="Normal 12 4 2 2 2 2 2 2 2 2" xfId="34697" xr:uid="{02016B55-A39B-43D5-BAE5-4334BD24031A}"/>
    <cellStyle name="Normal 12 4 2 2 2 2 2 2 2 2 2" xfId="34698" xr:uid="{AD084CB2-ADE8-457A-B785-95840AEACDB9}"/>
    <cellStyle name="Normal 12 4 2 2 2 2 2 2 2 3" xfId="34699" xr:uid="{22CD3D06-D5B7-48FC-B0F9-8D32F6A1E6C8}"/>
    <cellStyle name="Normal 12 4 2 2 2 2 2 2 2 3 2" xfId="34700" xr:uid="{3B578FD0-20D2-41BE-A44E-7673AC0F645E}"/>
    <cellStyle name="Normal 12 4 2 2 2 2 2 2 2 4" xfId="34701" xr:uid="{8421383E-CADD-4B20-BF97-571C2D634291}"/>
    <cellStyle name="Normal 12 4 2 2 2 2 2 2 2 4 2" xfId="34702" xr:uid="{308C0121-0BD5-4BAC-9A20-60712414EE63}"/>
    <cellStyle name="Normal 12 4 2 2 2 2 2 2 2 5" xfId="34703" xr:uid="{249C205C-015D-438D-B977-18AB746DF92D}"/>
    <cellStyle name="Normal 12 4 2 2 2 2 2 2 2 5 2" xfId="34704" xr:uid="{88629867-AFE2-4C39-AB75-2142E0916FC2}"/>
    <cellStyle name="Normal 12 4 2 2 2 2 2 2 2 6" xfId="34705" xr:uid="{12A22D27-336D-45C9-8104-423F82D2D35D}"/>
    <cellStyle name="Normal 12 4 2 2 2 2 2 2 2 6 2" xfId="34706" xr:uid="{A12D99EF-9AB6-4713-862B-7C8B0E494A75}"/>
    <cellStyle name="Normal 12 4 2 2 2 2 2 2 2 7" xfId="34707" xr:uid="{C6AA253A-2AEB-4A96-AD30-6DD70EEAA8EC}"/>
    <cellStyle name="Normal 12 4 2 2 2 2 2 2 2 7 2" xfId="34708" xr:uid="{4510B341-425E-4549-96AC-05D917A935F9}"/>
    <cellStyle name="Normal 12 4 2 2 2 2 2 2 2 8" xfId="34709" xr:uid="{12F3F669-6646-42AD-A2CA-204DFDF410F6}"/>
    <cellStyle name="Normal 12 4 2 2 2 2 2 2 2_FY15" xfId="34710" xr:uid="{99F4F488-7EB6-4BD1-A3F9-DABA42FA596B}"/>
    <cellStyle name="Normal 12 4 2 2 2 2 2 2 3" xfId="34711" xr:uid="{C8A982AC-7FF3-4058-B7F1-9E7DFDD5908E}"/>
    <cellStyle name="Normal 12 4 2 2 2 2 2 2 3 2" xfId="34712" xr:uid="{C2AE7085-7953-46CD-81D4-9FE989AB9157}"/>
    <cellStyle name="Normal 12 4 2 2 2 2 2 2 4" xfId="34713" xr:uid="{640CE589-3629-4A00-8D4F-93822D180BCB}"/>
    <cellStyle name="Normal 12 4 2 2 2 2 2 2 4 2" xfId="34714" xr:uid="{A293EF92-B49B-45D2-97EA-8298C5FF01DF}"/>
    <cellStyle name="Normal 12 4 2 2 2 2 2 2 5" xfId="34715" xr:uid="{968C8E21-18C6-4615-8665-C5C7EB978482}"/>
    <cellStyle name="Normal 12 4 2 2 2 2 2 2 5 2" xfId="34716" xr:uid="{83D1C3ED-E535-4B72-8DFD-E2271301635A}"/>
    <cellStyle name="Normal 12 4 2 2 2 2 2 2 6" xfId="34717" xr:uid="{CE671006-9040-4231-B34B-9F182496D23C}"/>
    <cellStyle name="Normal 12 4 2 2 2 2 2 2 6 2" xfId="34718" xr:uid="{4F2C10BC-366B-4F0C-9DBC-7CF3FC0ECB4A}"/>
    <cellStyle name="Normal 12 4 2 2 2 2 2 2 7" xfId="34719" xr:uid="{726543EB-6707-4DD9-9994-BE846D70D13D}"/>
    <cellStyle name="Normal 12 4 2 2 2 2 2 2 7 2" xfId="34720" xr:uid="{1B4A5D30-9251-4343-B4FC-5D92FC235AE2}"/>
    <cellStyle name="Normal 12 4 2 2 2 2 2 2 8" xfId="34721" xr:uid="{8D85907E-E00B-41E6-9B0B-7F4C502C34B9}"/>
    <cellStyle name="Normal 12 4 2 2 2 2 2 2 8 2" xfId="34722" xr:uid="{55EC8AC4-CB4C-4B1F-8AA0-A536938DCD23}"/>
    <cellStyle name="Normal 12 4 2 2 2 2 2 2 9" xfId="34723" xr:uid="{7B6033A2-C7F9-466F-9609-695871E7E559}"/>
    <cellStyle name="Normal 12 4 2 2 2 2 2 2_FY15" xfId="34724" xr:uid="{C65E83C1-DA94-4463-A724-88F92C0F43C8}"/>
    <cellStyle name="Normal 12 4 2 2 2 2 2 3" xfId="34725" xr:uid="{ABECEF10-BC29-4F75-BE7F-0BF8497941AC}"/>
    <cellStyle name="Normal 12 4 2 2 2 2 2 3 2" xfId="34726" xr:uid="{DF3F9768-8981-48CD-902D-F38C3A37F71A}"/>
    <cellStyle name="Normal 12 4 2 2 2 2 2 3 2 2" xfId="34727" xr:uid="{133F8FFA-90A4-4BA6-BF9F-4CBB66B50716}"/>
    <cellStyle name="Normal 12 4 2 2 2 2 2 3 3" xfId="34728" xr:uid="{63D23F48-6751-44B5-870F-FD5B9F93A57D}"/>
    <cellStyle name="Normal 12 4 2 2 2 2 2 3 3 2" xfId="34729" xr:uid="{860EFCBF-55D9-41CB-84C0-AAFB45B27A90}"/>
    <cellStyle name="Normal 12 4 2 2 2 2 2 3 4" xfId="34730" xr:uid="{5C8A8E31-7EA3-4519-890B-F8750DAA01E5}"/>
    <cellStyle name="Normal 12 4 2 2 2 2 2 3 4 2" xfId="34731" xr:uid="{49DCFF1A-69E5-4683-8519-B95670F22D94}"/>
    <cellStyle name="Normal 12 4 2 2 2 2 2 3 5" xfId="34732" xr:uid="{A19D24FE-6CD8-442B-B31C-EB49338814FF}"/>
    <cellStyle name="Normal 12 4 2 2 2 2 2 3 5 2" xfId="34733" xr:uid="{8FBB7C3A-0FF1-4490-BBB9-EFA039E6EFE4}"/>
    <cellStyle name="Normal 12 4 2 2 2 2 2 3 6" xfId="34734" xr:uid="{E55CF115-BA6D-4D53-B229-373C0FB0ACA1}"/>
    <cellStyle name="Normal 12 4 2 2 2 2 2 3 6 2" xfId="34735" xr:uid="{5B400BA7-1284-459B-A79D-F3C8AE141041}"/>
    <cellStyle name="Normal 12 4 2 2 2 2 2 3 7" xfId="34736" xr:uid="{576D43F9-3E92-4EAE-A76C-9CA450E0ADD5}"/>
    <cellStyle name="Normal 12 4 2 2 2 2 2 3 7 2" xfId="34737" xr:uid="{2A270E35-80D4-4B89-9FFF-47CB964F8747}"/>
    <cellStyle name="Normal 12 4 2 2 2 2 2 3 8" xfId="34738" xr:uid="{790241E7-CCBB-4FC0-9420-6332F3DDE605}"/>
    <cellStyle name="Normal 12 4 2 2 2 2 2 3_FY15" xfId="34739" xr:uid="{75434CE0-0630-4761-B604-91FB66FB1A2C}"/>
    <cellStyle name="Normal 12 4 2 2 2 2 2 4" xfId="34740" xr:uid="{18DBE851-BF79-446A-AD8E-90157614AAFB}"/>
    <cellStyle name="Normal 12 4 2 2 2 2 2 4 2" xfId="34741" xr:uid="{1956C403-D03F-4456-B46E-AE4662ECED66}"/>
    <cellStyle name="Normal 12 4 2 2 2 2 2 5" xfId="34742" xr:uid="{EF542495-13E1-4256-A876-8F1CA91D464C}"/>
    <cellStyle name="Normal 12 4 2 2 2 2 2 5 2" xfId="34743" xr:uid="{9459D933-B53A-43B3-BD91-3F359AF8F053}"/>
    <cellStyle name="Normal 12 4 2 2 2 2 2 6" xfId="34744" xr:uid="{CD5D8A2B-5D77-4000-A443-2D05049DB94E}"/>
    <cellStyle name="Normal 12 4 2 2 2 2 2 6 2" xfId="34745" xr:uid="{1D17D6B3-F80B-43E3-9B4C-0AF09209AD75}"/>
    <cellStyle name="Normal 12 4 2 2 2 2 2 7" xfId="34746" xr:uid="{2F50DDD9-7580-40D8-9D3E-0146D4C1AEAB}"/>
    <cellStyle name="Normal 12 4 2 2 2 2 2 7 2" xfId="34747" xr:uid="{23BB6D83-30D0-4C83-A0D7-2220F108A167}"/>
    <cellStyle name="Normal 12 4 2 2 2 2 2 8" xfId="34748" xr:uid="{F2DE5882-7E93-49F1-8F9D-A5DCEEED5438}"/>
    <cellStyle name="Normal 12 4 2 2 2 2 2 8 2" xfId="34749" xr:uid="{B2121921-5972-470E-9666-7E713B46152D}"/>
    <cellStyle name="Normal 12 4 2 2 2 2 2 9" xfId="34750" xr:uid="{F6A167EA-643B-4E89-B3EA-B38379FC6730}"/>
    <cellStyle name="Normal 12 4 2 2 2 2 2 9 2" xfId="34751" xr:uid="{84B9A64F-6379-4BC5-BCA0-A0B415F5104A}"/>
    <cellStyle name="Normal 12 4 2 2 2 2 2_AAUP CBI Calc" xfId="34752" xr:uid="{BD9D5646-0328-4B17-9992-9CAD80454C15}"/>
    <cellStyle name="Normal 12 4 2 2 2 2 3" xfId="34753" xr:uid="{DB5F6ED4-684D-4599-96F8-B2B618AED5B3}"/>
    <cellStyle name="Normal 12 4 2 2 2 2 3 2" xfId="34754" xr:uid="{E44AE829-5BDF-47DA-8A14-B0A58DB7850B}"/>
    <cellStyle name="Normal 12 4 2 2 2 2 3 2 2" xfId="34755" xr:uid="{44BB1047-6980-4B42-9ED2-E6604A635144}"/>
    <cellStyle name="Normal 12 4 2 2 2 2 3 2 2 2" xfId="34756" xr:uid="{EB952A3E-2A99-4BD3-AFE3-96780FF8B6F9}"/>
    <cellStyle name="Normal 12 4 2 2 2 2 3 2 3" xfId="34757" xr:uid="{4EB1047E-0C59-4C1B-9229-78687696CEF7}"/>
    <cellStyle name="Normal 12 4 2 2 2 2 3 2 3 2" xfId="34758" xr:uid="{A9F7F0A4-2F89-49D9-B4D8-CE3EA2CB4DF4}"/>
    <cellStyle name="Normal 12 4 2 2 2 2 3 2 4" xfId="34759" xr:uid="{F1405CA2-14CB-45EA-8F40-3D28F4420715}"/>
    <cellStyle name="Normal 12 4 2 2 2 2 3 2 4 2" xfId="34760" xr:uid="{782EC2DC-4D55-4F5B-A2A2-C13BD3A106B5}"/>
    <cellStyle name="Normal 12 4 2 2 2 2 3 2 5" xfId="34761" xr:uid="{25671D43-A1E8-4913-B8C5-276CBD9B2848}"/>
    <cellStyle name="Normal 12 4 2 2 2 2 3 2 5 2" xfId="34762" xr:uid="{CD2D3572-92E1-4627-83AB-30451822F5F5}"/>
    <cellStyle name="Normal 12 4 2 2 2 2 3 2 6" xfId="34763" xr:uid="{1F1954C8-1263-4E5D-ACD3-4B640A9C94BD}"/>
    <cellStyle name="Normal 12 4 2 2 2 2 3 2 6 2" xfId="34764" xr:uid="{898691FE-4A9A-49F0-866F-A583B947020E}"/>
    <cellStyle name="Normal 12 4 2 2 2 2 3 2 7" xfId="34765" xr:uid="{D8510346-03D7-408D-82FC-F97033EC89F3}"/>
    <cellStyle name="Normal 12 4 2 2 2 2 3 2 7 2" xfId="34766" xr:uid="{9373EC5D-DAFB-459A-B192-41C465764C47}"/>
    <cellStyle name="Normal 12 4 2 2 2 2 3 2 8" xfId="34767" xr:uid="{9B5FA39F-14A7-4EE4-BE58-62ADDD42B5E6}"/>
    <cellStyle name="Normal 12 4 2 2 2 2 3 2_FY15" xfId="34768" xr:uid="{71933BD7-7785-4754-9BC4-32CC68862015}"/>
    <cellStyle name="Normal 12 4 2 2 2 2 3 3" xfId="34769" xr:uid="{0612F085-BF73-43A8-A98B-16BFCB859734}"/>
    <cellStyle name="Normal 12 4 2 2 2 2 3 3 2" xfId="34770" xr:uid="{B89ADC18-C79D-4AC4-9E5B-B34ECB921032}"/>
    <cellStyle name="Normal 12 4 2 2 2 2 3 4" xfId="34771" xr:uid="{176FF2C7-8723-473E-9C7E-6B11A3511F5E}"/>
    <cellStyle name="Normal 12 4 2 2 2 2 3 4 2" xfId="34772" xr:uid="{BCD0A71B-547E-4668-A1A9-25DF2F4ABB4F}"/>
    <cellStyle name="Normal 12 4 2 2 2 2 3 5" xfId="34773" xr:uid="{0239340C-8FDF-4735-B923-1DABA89D2588}"/>
    <cellStyle name="Normal 12 4 2 2 2 2 3 5 2" xfId="34774" xr:uid="{89C24CD1-4E92-4BA3-9293-1F78DC56868D}"/>
    <cellStyle name="Normal 12 4 2 2 2 2 3 6" xfId="34775" xr:uid="{79FB2FF5-93B1-40C3-98A5-8560A9A88051}"/>
    <cellStyle name="Normal 12 4 2 2 2 2 3 6 2" xfId="34776" xr:uid="{B7F4B429-EB97-47F5-9C87-B96BDD2CD04A}"/>
    <cellStyle name="Normal 12 4 2 2 2 2 3 7" xfId="34777" xr:uid="{A5CE6A5A-43CF-4074-89E1-9AA54FFC3194}"/>
    <cellStyle name="Normal 12 4 2 2 2 2 3 7 2" xfId="34778" xr:uid="{4935D7CE-A94E-4620-BE0B-3F056618358A}"/>
    <cellStyle name="Normal 12 4 2 2 2 2 3 8" xfId="34779" xr:uid="{5DB90274-4066-4A54-BC06-448C2A319D15}"/>
    <cellStyle name="Normal 12 4 2 2 2 2 3 8 2" xfId="34780" xr:uid="{E2897451-8551-4B5C-A6DD-B7ABC5370C85}"/>
    <cellStyle name="Normal 12 4 2 2 2 2 3 9" xfId="34781" xr:uid="{2C27872A-8441-4BDB-9DC4-CF79A4E7B970}"/>
    <cellStyle name="Normal 12 4 2 2 2 2 3_FY15" xfId="34782" xr:uid="{8B473241-727D-4B2F-8209-E2FCCD027292}"/>
    <cellStyle name="Normal 12 4 2 2 2 2 4" xfId="34783" xr:uid="{BFA7DBBC-3097-44F5-B871-36ED597859AF}"/>
    <cellStyle name="Normal 12 4 2 2 2 2 4 2" xfId="34784" xr:uid="{78B58BC5-71CB-47E7-9CFD-B087DA798AB2}"/>
    <cellStyle name="Normal 12 4 2 2 2 2 4 2 2" xfId="34785" xr:uid="{1F2840B4-0876-4398-AD65-EF0FDB5D3D37}"/>
    <cellStyle name="Normal 12 4 2 2 2 2 4 2 2 2" xfId="34786" xr:uid="{058B3218-F65A-4A5F-895E-2C1A54B5657F}"/>
    <cellStyle name="Normal 12 4 2 2 2 2 4 2 3" xfId="34787" xr:uid="{663163A0-4940-4B7E-84E7-AFBBC42D6568}"/>
    <cellStyle name="Normal 12 4 2 2 2 2 4 2 3 2" xfId="34788" xr:uid="{761B3975-6E9D-4708-9D31-A8C5270791CA}"/>
    <cellStyle name="Normal 12 4 2 2 2 2 4 2 4" xfId="34789" xr:uid="{66A3696C-F32D-41F8-9A57-E91CB7E61A42}"/>
    <cellStyle name="Normal 12 4 2 2 2 2 4 2 4 2" xfId="34790" xr:uid="{B848C62A-DAFB-490E-A7D5-89FE23104F0D}"/>
    <cellStyle name="Normal 12 4 2 2 2 2 4 2 5" xfId="34791" xr:uid="{D14E0FC0-AA19-425C-90E0-AE814A0DAAD1}"/>
    <cellStyle name="Normal 12 4 2 2 2 2 4 2 5 2" xfId="34792" xr:uid="{E9A0A08D-7847-4822-931B-B78BE5CDCE88}"/>
    <cellStyle name="Normal 12 4 2 2 2 2 4 2 6" xfId="34793" xr:uid="{F6F18721-4E7C-48C2-B08A-2194C6054527}"/>
    <cellStyle name="Normal 12 4 2 2 2 2 4 2 6 2" xfId="34794" xr:uid="{BBFEACB3-47F2-4E43-AF31-133AC79CB86D}"/>
    <cellStyle name="Normal 12 4 2 2 2 2 4 2 7" xfId="34795" xr:uid="{2D53E73A-ED64-489A-A126-95235111EF73}"/>
    <cellStyle name="Normal 12 4 2 2 2 2 4 2 7 2" xfId="34796" xr:uid="{A2E00F64-4294-4BF6-B1E2-4D3A0CD87E5D}"/>
    <cellStyle name="Normal 12 4 2 2 2 2 4 2 8" xfId="34797" xr:uid="{AEE7AEF1-992A-4B9C-8C17-BC8FC6A65FF9}"/>
    <cellStyle name="Normal 12 4 2 2 2 2 4 2_FY15" xfId="34798" xr:uid="{368E4973-3C42-48DC-900F-3F07AFA6C169}"/>
    <cellStyle name="Normal 12 4 2 2 2 2 4 3" xfId="34799" xr:uid="{4F9E510B-7913-4596-89B3-09051DB65327}"/>
    <cellStyle name="Normal 12 4 2 2 2 2 4 3 2" xfId="34800" xr:uid="{D04BC26C-BDB8-4B78-BC01-60F6B1FBAF7A}"/>
    <cellStyle name="Normal 12 4 2 2 2 2 4 4" xfId="34801" xr:uid="{8EBC29E2-3B65-462B-9D10-131DBADC9AFF}"/>
    <cellStyle name="Normal 12 4 2 2 2 2 4 4 2" xfId="34802" xr:uid="{482F78CD-FCAB-4BC2-904D-7C644F08A5F4}"/>
    <cellStyle name="Normal 12 4 2 2 2 2 4 5" xfId="34803" xr:uid="{BCEEBDCA-422D-43EF-9299-19AE3DE7FFC2}"/>
    <cellStyle name="Normal 12 4 2 2 2 2 4 5 2" xfId="34804" xr:uid="{E4A94786-EE3D-42BC-8A34-176D71B8A4BF}"/>
    <cellStyle name="Normal 12 4 2 2 2 2 4 6" xfId="34805" xr:uid="{A2D4C909-12C6-4F66-9369-4D7F1B2541EA}"/>
    <cellStyle name="Normal 12 4 2 2 2 2 4 6 2" xfId="34806" xr:uid="{06088E86-8FB7-4217-BF08-6FCBA944D4C6}"/>
    <cellStyle name="Normal 12 4 2 2 2 2 4 7" xfId="34807" xr:uid="{2518D25B-65E4-40DD-99DD-61FC2C17B223}"/>
    <cellStyle name="Normal 12 4 2 2 2 2 4 7 2" xfId="34808" xr:uid="{B979859A-D16F-47E8-BF00-D34772BBC9EB}"/>
    <cellStyle name="Normal 12 4 2 2 2 2 4 8" xfId="34809" xr:uid="{8AFA6C00-BF87-439A-A30F-1640C9F322D8}"/>
    <cellStyle name="Normal 12 4 2 2 2 2 4 8 2" xfId="34810" xr:uid="{E435DE40-5F65-4B6C-8A8B-C23D5D797FAD}"/>
    <cellStyle name="Normal 12 4 2 2 2 2 4 9" xfId="34811" xr:uid="{A3189EC6-1514-4D3F-AC78-55CAC4A0D6B4}"/>
    <cellStyle name="Normal 12 4 2 2 2 2 4_FY15" xfId="34812" xr:uid="{9D97D159-A7BC-49A7-ADAF-9F148F062F30}"/>
    <cellStyle name="Normal 12 4 2 2 2 2 5" xfId="34813" xr:uid="{38C314F7-E6EA-49D7-9B2D-2000CED23E99}"/>
    <cellStyle name="Normal 12 4 2 2 2 2 5 2" xfId="34814" xr:uid="{67BD999E-18E6-46FD-B442-2D5B104BF060}"/>
    <cellStyle name="Normal 12 4 2 2 2 2 5 2 2" xfId="34815" xr:uid="{46D7ABF5-9396-4997-B090-61C1DE401A9A}"/>
    <cellStyle name="Normal 12 4 2 2 2 2 5 3" xfId="34816" xr:uid="{901B67BE-007A-4ED6-9547-4FFA9FC97798}"/>
    <cellStyle name="Normal 12 4 2 2 2 2 5 3 2" xfId="34817" xr:uid="{1BE50AD0-895A-48C9-BDFF-A83E4445E287}"/>
    <cellStyle name="Normal 12 4 2 2 2 2 5 4" xfId="34818" xr:uid="{D23642DB-9D58-4D53-B9C9-0AF43394A272}"/>
    <cellStyle name="Normal 12 4 2 2 2 2 5 4 2" xfId="34819" xr:uid="{D82A46A1-FEEA-4865-BDFC-60D70A1A341F}"/>
    <cellStyle name="Normal 12 4 2 2 2 2 5 5" xfId="34820" xr:uid="{EEB736A7-5C5F-43B0-A6F5-7302F73D606E}"/>
    <cellStyle name="Normal 12 4 2 2 2 2 5 5 2" xfId="34821" xr:uid="{36E34616-04D7-40EE-9D7B-AB1E849A03D3}"/>
    <cellStyle name="Normal 12 4 2 2 2 2 5 6" xfId="34822" xr:uid="{4F7810A9-9EE9-4C8D-AA35-8F8EC7C5292F}"/>
    <cellStyle name="Normal 12 4 2 2 2 2 5 6 2" xfId="34823" xr:uid="{40679809-4936-4A62-B827-0FAEDDDD12BB}"/>
    <cellStyle name="Normal 12 4 2 2 2 2 5 7" xfId="34824" xr:uid="{00B3C02B-C0D1-48C2-AC01-F798073BACF6}"/>
    <cellStyle name="Normal 12 4 2 2 2 2 5 7 2" xfId="34825" xr:uid="{7B905DAE-4D71-44CC-9257-21F48E914ABB}"/>
    <cellStyle name="Normal 12 4 2 2 2 2 5 8" xfId="34826" xr:uid="{3506047E-F8D8-451B-81EE-DCEF6BEC5753}"/>
    <cellStyle name="Normal 12 4 2 2 2 2 5_FY15" xfId="34827" xr:uid="{B4918ACA-2CC5-4D32-B0E4-1EF2F5FB8C53}"/>
    <cellStyle name="Normal 12 4 2 2 2 2 6" xfId="34828" xr:uid="{A6693812-D404-42C6-BD29-E303F7A87D1A}"/>
    <cellStyle name="Normal 12 4 2 2 2 2 6 2" xfId="34829" xr:uid="{18B5BE69-2F22-4054-9C0B-C72BA4EFBC76}"/>
    <cellStyle name="Normal 12 4 2 2 2 2 7" xfId="34830" xr:uid="{CF412BBB-CC8F-4C34-94A8-92AACA1BB040}"/>
    <cellStyle name="Normal 12 4 2 2 2 2 7 2" xfId="34831" xr:uid="{9CEBDDF3-7755-4EB5-B255-CFC541D8DBDD}"/>
    <cellStyle name="Normal 12 4 2 2 2 2 8" xfId="34832" xr:uid="{961329EE-9640-47F9-BBC2-6E3FD04441DE}"/>
    <cellStyle name="Normal 12 4 2 2 2 2 8 2" xfId="34833" xr:uid="{7F042E58-D59A-4DD7-8D1D-BB8636E0726C}"/>
    <cellStyle name="Normal 12 4 2 2 2 2 9" xfId="34834" xr:uid="{9E8EBCD2-2719-4AC4-A7A8-749D43112E9E}"/>
    <cellStyle name="Normal 12 4 2 2 2 2 9 2" xfId="34835" xr:uid="{9E700C12-788C-4FBA-9773-1E972358E740}"/>
    <cellStyle name="Normal 12 4 2 2 2 2_AAUP CBI Calc" xfId="34836" xr:uid="{8B64BD00-27E8-4FDD-9B8F-FE8DB80D9F2C}"/>
    <cellStyle name="Normal 12 4 2 2 2 3" xfId="34837" xr:uid="{65A23C05-424A-40C2-935B-285CAFB2408B}"/>
    <cellStyle name="Normal 12 4 2 2 2 3 10" xfId="34838" xr:uid="{D68C470E-24FA-441C-BD2F-CDD284741153}"/>
    <cellStyle name="Normal 12 4 2 2 2 3 2" xfId="34839" xr:uid="{6F3755AB-AEDD-4473-BA3A-39F88E7E6DDD}"/>
    <cellStyle name="Normal 12 4 2 2 2 3 2 2" xfId="34840" xr:uid="{31F44070-DEA0-41E0-B1E7-637E8D84A5BD}"/>
    <cellStyle name="Normal 12 4 2 2 2 3 2 2 2" xfId="34841" xr:uid="{6493E6E0-C2DE-4C53-AD10-0C4F459391A9}"/>
    <cellStyle name="Normal 12 4 2 2 2 3 2 2 2 2" xfId="34842" xr:uid="{FC604A64-2773-47FA-ABE3-3D6FD3F27907}"/>
    <cellStyle name="Normal 12 4 2 2 2 3 2 2 3" xfId="34843" xr:uid="{9445A049-6419-46E5-9628-1AAC08199711}"/>
    <cellStyle name="Normal 12 4 2 2 2 3 2 2 3 2" xfId="34844" xr:uid="{2C47D5DE-FE1C-4F06-882A-06F78870B1B5}"/>
    <cellStyle name="Normal 12 4 2 2 2 3 2 2 4" xfId="34845" xr:uid="{786233B0-8E9F-4566-B018-B3A638C1BAB5}"/>
    <cellStyle name="Normal 12 4 2 2 2 3 2 2 4 2" xfId="34846" xr:uid="{2495ADD9-987A-4B73-86D8-7FBF79F8A48F}"/>
    <cellStyle name="Normal 12 4 2 2 2 3 2 2 5" xfId="34847" xr:uid="{30884115-2605-4217-A9EA-8FA3D848254C}"/>
    <cellStyle name="Normal 12 4 2 2 2 3 2 2 5 2" xfId="34848" xr:uid="{1FB0E21A-E938-48DD-BA6B-CF5BE5C83BB9}"/>
    <cellStyle name="Normal 12 4 2 2 2 3 2 2 6" xfId="34849" xr:uid="{9B853238-D9BB-4516-8160-D41B88DF5975}"/>
    <cellStyle name="Normal 12 4 2 2 2 3 2 2 6 2" xfId="34850" xr:uid="{638B6FB0-6D15-4243-B705-3FD9814B038C}"/>
    <cellStyle name="Normal 12 4 2 2 2 3 2 2 7" xfId="34851" xr:uid="{11CCA72B-0634-416E-BD96-819BE866A4B0}"/>
    <cellStyle name="Normal 12 4 2 2 2 3 2 2 7 2" xfId="34852" xr:uid="{1E822B4D-59A3-4EDE-8E87-81061DA0FAC6}"/>
    <cellStyle name="Normal 12 4 2 2 2 3 2 2 8" xfId="34853" xr:uid="{07FE855B-D7E5-4510-97CE-EEA2AE538F4E}"/>
    <cellStyle name="Normal 12 4 2 2 2 3 2 2_FY15" xfId="34854" xr:uid="{28BE934C-D196-4290-8D39-302BDFB92650}"/>
    <cellStyle name="Normal 12 4 2 2 2 3 2 3" xfId="34855" xr:uid="{D11848BD-64DE-4CCB-9F11-9ED7AFBBB3E9}"/>
    <cellStyle name="Normal 12 4 2 2 2 3 2 3 2" xfId="34856" xr:uid="{5AC7E28A-4DA9-454F-9E32-5527EEB32113}"/>
    <cellStyle name="Normal 12 4 2 2 2 3 2 4" xfId="34857" xr:uid="{9ED47AC2-819C-4F02-9F17-5F3C739557A7}"/>
    <cellStyle name="Normal 12 4 2 2 2 3 2 4 2" xfId="34858" xr:uid="{56887014-2E00-44DF-A49E-91F67034BB56}"/>
    <cellStyle name="Normal 12 4 2 2 2 3 2 5" xfId="34859" xr:uid="{6BD835EF-69A8-43D0-B763-FFE542E9E88F}"/>
    <cellStyle name="Normal 12 4 2 2 2 3 2 5 2" xfId="34860" xr:uid="{A4594CA0-8722-42FB-AE1A-B021DB77C188}"/>
    <cellStyle name="Normal 12 4 2 2 2 3 2 6" xfId="34861" xr:uid="{FB2C9246-F3B7-4297-B5B5-D47A8E306178}"/>
    <cellStyle name="Normal 12 4 2 2 2 3 2 6 2" xfId="34862" xr:uid="{F6D7BBB5-845C-4C76-A7FF-6DB601CB04EC}"/>
    <cellStyle name="Normal 12 4 2 2 2 3 2 7" xfId="34863" xr:uid="{F192D598-5274-46DB-94FD-866445CF51F2}"/>
    <cellStyle name="Normal 12 4 2 2 2 3 2 7 2" xfId="34864" xr:uid="{D9EBA04E-E0DF-4715-8A16-BDFBFA947791}"/>
    <cellStyle name="Normal 12 4 2 2 2 3 2 8" xfId="34865" xr:uid="{C6AB6E74-43CB-4EAD-8974-E884FC763DFF}"/>
    <cellStyle name="Normal 12 4 2 2 2 3 2 8 2" xfId="34866" xr:uid="{645C5AEE-6E93-4DE0-85F7-2E50456A2297}"/>
    <cellStyle name="Normal 12 4 2 2 2 3 2 9" xfId="34867" xr:uid="{575C2FBB-D73B-4187-A0F3-D516173D4E10}"/>
    <cellStyle name="Normal 12 4 2 2 2 3 2_FY15" xfId="34868" xr:uid="{61478FFB-9F10-4BA2-B6DD-BEDCF94A76E9}"/>
    <cellStyle name="Normal 12 4 2 2 2 3 3" xfId="34869" xr:uid="{3C7C87BA-55E6-445C-815F-76DFD0AD7EFE}"/>
    <cellStyle name="Normal 12 4 2 2 2 3 3 2" xfId="34870" xr:uid="{6FA11945-523F-40F0-BA0E-3692A7B13957}"/>
    <cellStyle name="Normal 12 4 2 2 2 3 3 2 2" xfId="34871" xr:uid="{28331869-23DA-4712-882F-F00E02F1A4E9}"/>
    <cellStyle name="Normal 12 4 2 2 2 3 3 3" xfId="34872" xr:uid="{0ABDD8CA-2F4A-453F-BCFB-2D943BBF2437}"/>
    <cellStyle name="Normal 12 4 2 2 2 3 3 3 2" xfId="34873" xr:uid="{C2B626CD-DF7A-4EBE-95CF-7F9D3381EE5D}"/>
    <cellStyle name="Normal 12 4 2 2 2 3 3 4" xfId="34874" xr:uid="{F7AAB7DD-378A-49B1-9441-64CC6995FF70}"/>
    <cellStyle name="Normal 12 4 2 2 2 3 3 4 2" xfId="34875" xr:uid="{5929FBE1-ED67-47F6-8423-2E6B040A1550}"/>
    <cellStyle name="Normal 12 4 2 2 2 3 3 5" xfId="34876" xr:uid="{1EF1A457-8A8A-4938-BCF3-1D49C4AD5ED1}"/>
    <cellStyle name="Normal 12 4 2 2 2 3 3 5 2" xfId="34877" xr:uid="{9618F8C8-320F-4FBA-B327-32B1070ABD3B}"/>
    <cellStyle name="Normal 12 4 2 2 2 3 3 6" xfId="34878" xr:uid="{19D61746-26FC-4F24-8313-C24B41385272}"/>
    <cellStyle name="Normal 12 4 2 2 2 3 3 6 2" xfId="34879" xr:uid="{2D6774EF-B3B9-430D-9241-02FF59D5AA66}"/>
    <cellStyle name="Normal 12 4 2 2 2 3 3 7" xfId="34880" xr:uid="{630F0F31-45EA-4F6D-8086-D2C3562C4AD7}"/>
    <cellStyle name="Normal 12 4 2 2 2 3 3 7 2" xfId="34881" xr:uid="{E72F761D-AEDE-4BF7-BEE5-9321B8A39D49}"/>
    <cellStyle name="Normal 12 4 2 2 2 3 3 8" xfId="34882" xr:uid="{57D8E4D5-F683-44B3-BFF4-FB4E197E3CBB}"/>
    <cellStyle name="Normal 12 4 2 2 2 3 3_FY15" xfId="34883" xr:uid="{CEA635FD-1067-478E-9CBE-172D35454887}"/>
    <cellStyle name="Normal 12 4 2 2 2 3 4" xfId="34884" xr:uid="{00CABFB7-C292-4C7D-B9D7-F842860F7752}"/>
    <cellStyle name="Normal 12 4 2 2 2 3 4 2" xfId="34885" xr:uid="{7B7C1FC9-C5C5-43DE-BF48-1D339547C201}"/>
    <cellStyle name="Normal 12 4 2 2 2 3 5" xfId="34886" xr:uid="{EE977F23-2A13-43B5-B869-2B85E2522F38}"/>
    <cellStyle name="Normal 12 4 2 2 2 3 5 2" xfId="34887" xr:uid="{5316EEAE-8686-4C17-965D-04F09965ADF3}"/>
    <cellStyle name="Normal 12 4 2 2 2 3 6" xfId="34888" xr:uid="{71A8B971-98E8-4BA4-B89A-D917713ACD8E}"/>
    <cellStyle name="Normal 12 4 2 2 2 3 6 2" xfId="34889" xr:uid="{A047BA09-FDBE-4BC3-886A-21A4CF7FBE7E}"/>
    <cellStyle name="Normal 12 4 2 2 2 3 7" xfId="34890" xr:uid="{405542C8-9E6D-44F7-9EDA-F898BA900009}"/>
    <cellStyle name="Normal 12 4 2 2 2 3 7 2" xfId="34891" xr:uid="{83A5FCC2-9349-4554-A54D-9A162C6AE223}"/>
    <cellStyle name="Normal 12 4 2 2 2 3 8" xfId="34892" xr:uid="{86D3E551-AEC3-4EE9-8FC0-2BA4AD2BE810}"/>
    <cellStyle name="Normal 12 4 2 2 2 3 8 2" xfId="34893" xr:uid="{EC7974E0-D348-4E41-9E7F-9F91691D3EE8}"/>
    <cellStyle name="Normal 12 4 2 2 2 3 9" xfId="34894" xr:uid="{427DB5BA-2D2C-4128-8A4B-618C4438A803}"/>
    <cellStyle name="Normal 12 4 2 2 2 3 9 2" xfId="34895" xr:uid="{F5BE058D-5CEA-433A-A4B7-62FD0E7EF1C8}"/>
    <cellStyle name="Normal 12 4 2 2 2 3_AAUP CBI Calc" xfId="34896" xr:uid="{8166D48B-C73B-41E2-9DE7-8C92E19512BD}"/>
    <cellStyle name="Normal 12 4 2 2 2 4" xfId="34897" xr:uid="{10C8DF92-0652-420F-A9C4-3D82192C8069}"/>
    <cellStyle name="Normal 12 4 2 2 2 4 10" xfId="34898" xr:uid="{9EC78E8F-6FEE-4CC4-9D6F-B9D830A21311}"/>
    <cellStyle name="Normal 12 4 2 2 2 4 2" xfId="34899" xr:uid="{0CB262B8-DFA5-4207-9EBB-889BCBD6FE91}"/>
    <cellStyle name="Normal 12 4 2 2 2 4 2 2" xfId="34900" xr:uid="{7C7CE4B0-76AC-4F16-9609-FB207648925D}"/>
    <cellStyle name="Normal 12 4 2 2 2 4 2 2 2" xfId="34901" xr:uid="{7E1026AD-DA3B-485E-9E73-BECC6C64AC58}"/>
    <cellStyle name="Normal 12 4 2 2 2 4 2 2 2 2" xfId="34902" xr:uid="{DC2E9421-087E-4CFC-89D6-FB1C6550096B}"/>
    <cellStyle name="Normal 12 4 2 2 2 4 2 2 3" xfId="34903" xr:uid="{0E8C0487-767A-40F6-95A9-1F582510A296}"/>
    <cellStyle name="Normal 12 4 2 2 2 4 2 2 3 2" xfId="34904" xr:uid="{8F817336-52DA-457F-978E-A32D3AA40A06}"/>
    <cellStyle name="Normal 12 4 2 2 2 4 2 2 4" xfId="34905" xr:uid="{B214A9CD-6F06-4B86-B761-BBCB6EEDB647}"/>
    <cellStyle name="Normal 12 4 2 2 2 4 2 2 4 2" xfId="34906" xr:uid="{41F0845B-373A-4DD0-B86D-2F037AE93B34}"/>
    <cellStyle name="Normal 12 4 2 2 2 4 2 2 5" xfId="34907" xr:uid="{63F7114C-C5F6-4B6D-B813-5FD68BB67E82}"/>
    <cellStyle name="Normal 12 4 2 2 2 4 2 2 5 2" xfId="34908" xr:uid="{613CE7EB-7C63-4072-87D9-39999A7AB8C4}"/>
    <cellStyle name="Normal 12 4 2 2 2 4 2 2 6" xfId="34909" xr:uid="{E3F56D7E-4354-480C-BC37-34C1A11F0A54}"/>
    <cellStyle name="Normal 12 4 2 2 2 4 2 2 6 2" xfId="34910" xr:uid="{B9797968-B41B-4532-A7BE-9F838D7DEA39}"/>
    <cellStyle name="Normal 12 4 2 2 2 4 2 2 7" xfId="34911" xr:uid="{B05D6C5C-9D25-4E28-9211-F30041B4EBB8}"/>
    <cellStyle name="Normal 12 4 2 2 2 4 2 2 7 2" xfId="34912" xr:uid="{F894E9B4-177A-4863-ABA5-3926851B9775}"/>
    <cellStyle name="Normal 12 4 2 2 2 4 2 2 8" xfId="34913" xr:uid="{9BFD9122-427D-4776-8594-D78483259D23}"/>
    <cellStyle name="Normal 12 4 2 2 2 4 2 2_FY15" xfId="34914" xr:uid="{E5B3F26B-61B5-451B-9117-D49BB5C0AFE9}"/>
    <cellStyle name="Normal 12 4 2 2 2 4 2 3" xfId="34915" xr:uid="{E617F23B-E629-469A-8486-FC2344059802}"/>
    <cellStyle name="Normal 12 4 2 2 2 4 2 3 2" xfId="34916" xr:uid="{77348629-8DF5-4614-9479-B817952B39C4}"/>
    <cellStyle name="Normal 12 4 2 2 2 4 2 4" xfId="34917" xr:uid="{988D9B2E-0ACC-4E02-AC78-4F6F42994186}"/>
    <cellStyle name="Normal 12 4 2 2 2 4 2 4 2" xfId="34918" xr:uid="{CACF2B7F-706A-4F38-B696-5480EF7AB868}"/>
    <cellStyle name="Normal 12 4 2 2 2 4 2 5" xfId="34919" xr:uid="{CD3DA86C-57C5-42CE-970F-C26E9BE8E63D}"/>
    <cellStyle name="Normal 12 4 2 2 2 4 2 5 2" xfId="34920" xr:uid="{B179CDAB-55AB-4A61-A2B3-20515DAC9EAC}"/>
    <cellStyle name="Normal 12 4 2 2 2 4 2 6" xfId="34921" xr:uid="{127BF090-B537-4B41-B2C4-E0859325A2D9}"/>
    <cellStyle name="Normal 12 4 2 2 2 4 2 6 2" xfId="34922" xr:uid="{86225446-3AD6-4375-B1F3-0523F84852C0}"/>
    <cellStyle name="Normal 12 4 2 2 2 4 2 7" xfId="34923" xr:uid="{28128B8C-9BCF-4A82-8EF9-1B9681684A8A}"/>
    <cellStyle name="Normal 12 4 2 2 2 4 2 7 2" xfId="34924" xr:uid="{D2942D77-6B09-4D48-B52C-4F943E8A27FB}"/>
    <cellStyle name="Normal 12 4 2 2 2 4 2 8" xfId="34925" xr:uid="{EEF032D3-0D7E-45DD-9A8D-547EBF72A17C}"/>
    <cellStyle name="Normal 12 4 2 2 2 4 2 8 2" xfId="34926" xr:uid="{BD7C36BB-39C8-49E3-B35F-B389EA3B33D7}"/>
    <cellStyle name="Normal 12 4 2 2 2 4 2 9" xfId="34927" xr:uid="{A20C2907-14A8-4541-8D32-AF29B821E4B3}"/>
    <cellStyle name="Normal 12 4 2 2 2 4 2_FY15" xfId="34928" xr:uid="{F1551665-2660-4054-8BFE-AE916AB780E2}"/>
    <cellStyle name="Normal 12 4 2 2 2 4 3" xfId="34929" xr:uid="{33898EB7-50C3-4A7D-8D98-E61C59943634}"/>
    <cellStyle name="Normal 12 4 2 2 2 4 3 2" xfId="34930" xr:uid="{97AF6B86-0F16-4039-A6C2-68FA51597CA7}"/>
    <cellStyle name="Normal 12 4 2 2 2 4 3 2 2" xfId="34931" xr:uid="{0507F7B6-D73D-4179-B940-C513001B4788}"/>
    <cellStyle name="Normal 12 4 2 2 2 4 3 3" xfId="34932" xr:uid="{BABD0D24-9627-4CF4-BE18-9A12876A28C2}"/>
    <cellStyle name="Normal 12 4 2 2 2 4 3 3 2" xfId="34933" xr:uid="{CB61CF9B-99DD-4CA6-9C51-0D2CE3EC6338}"/>
    <cellStyle name="Normal 12 4 2 2 2 4 3 4" xfId="34934" xr:uid="{FB7BDF08-3870-40C8-B2C6-74AC880B71FB}"/>
    <cellStyle name="Normal 12 4 2 2 2 4 3 4 2" xfId="34935" xr:uid="{5B8257F6-6C9D-4EA7-B628-B7FDB172EBFA}"/>
    <cellStyle name="Normal 12 4 2 2 2 4 3 5" xfId="34936" xr:uid="{9710E4C9-2D5B-47EC-ACE3-C1F7D524A77E}"/>
    <cellStyle name="Normal 12 4 2 2 2 4 3 5 2" xfId="34937" xr:uid="{EE25C032-CC08-4E53-A5F2-52BBC7CE8D24}"/>
    <cellStyle name="Normal 12 4 2 2 2 4 3 6" xfId="34938" xr:uid="{2E06319F-15D2-43A5-89D9-66E25A143D53}"/>
    <cellStyle name="Normal 12 4 2 2 2 4 3 6 2" xfId="34939" xr:uid="{55269060-3B94-4129-BD7D-2A4A533AB1B1}"/>
    <cellStyle name="Normal 12 4 2 2 2 4 3 7" xfId="34940" xr:uid="{BB913395-5538-4093-A822-316A56734EEF}"/>
    <cellStyle name="Normal 12 4 2 2 2 4 3 7 2" xfId="34941" xr:uid="{0DD9F948-B924-4346-94C8-B8D5F218DBFF}"/>
    <cellStyle name="Normal 12 4 2 2 2 4 3 8" xfId="34942" xr:uid="{F8C28471-FB08-4699-A587-50EE9CA9FD9C}"/>
    <cellStyle name="Normal 12 4 2 2 2 4 3_FY15" xfId="34943" xr:uid="{95C7DEFC-C382-4F8B-B0AE-98A99C2D9F5D}"/>
    <cellStyle name="Normal 12 4 2 2 2 4 4" xfId="34944" xr:uid="{BB84EC16-7380-477B-9B5B-3841F19579F5}"/>
    <cellStyle name="Normal 12 4 2 2 2 4 4 2" xfId="34945" xr:uid="{43B96900-CD18-437D-9372-8C14C35EBF6C}"/>
    <cellStyle name="Normal 12 4 2 2 2 4 5" xfId="34946" xr:uid="{2ED89F1B-334C-498B-BD40-08EE0EA484DA}"/>
    <cellStyle name="Normal 12 4 2 2 2 4 5 2" xfId="34947" xr:uid="{3D412478-6A0B-4629-9608-18D02367B5FE}"/>
    <cellStyle name="Normal 12 4 2 2 2 4 6" xfId="34948" xr:uid="{BCFCE0EB-4F7E-4343-A5C8-6AFBBAB2235B}"/>
    <cellStyle name="Normal 12 4 2 2 2 4 6 2" xfId="34949" xr:uid="{935C3E94-B80A-47BE-B8CD-295D6A50AAE4}"/>
    <cellStyle name="Normal 12 4 2 2 2 4 7" xfId="34950" xr:uid="{7813578B-0B58-4A99-92C7-FA121656DDCD}"/>
    <cellStyle name="Normal 12 4 2 2 2 4 7 2" xfId="34951" xr:uid="{2FFE4686-1397-4ADF-9F22-DB16B6113231}"/>
    <cellStyle name="Normal 12 4 2 2 2 4 8" xfId="34952" xr:uid="{98C6EA08-05AF-4CFB-AFD8-98DB77B04CAB}"/>
    <cellStyle name="Normal 12 4 2 2 2 4 8 2" xfId="34953" xr:uid="{37068310-86F9-4673-AD7C-46573517B8E2}"/>
    <cellStyle name="Normal 12 4 2 2 2 4 9" xfId="34954" xr:uid="{DB51FCD2-053A-4862-AB8B-E2FD4802BC41}"/>
    <cellStyle name="Normal 12 4 2 2 2 4 9 2" xfId="34955" xr:uid="{E8CDE0BB-A827-4778-90ED-3DDEB1951A52}"/>
    <cellStyle name="Normal 12 4 2 2 2 4_AAUP CBI Calc" xfId="34956" xr:uid="{2FA2C97E-A841-4365-BE54-59F18533C013}"/>
    <cellStyle name="Normal 12 4 2 2 2 5" xfId="34957" xr:uid="{59D6C6A7-8873-41A5-8190-4B920D1C42F3}"/>
    <cellStyle name="Normal 12 4 2 2 2 5 10" xfId="34958" xr:uid="{97E9E028-AA40-4BEB-9220-F8B12509A703}"/>
    <cellStyle name="Normal 12 4 2 2 2 5 2" xfId="34959" xr:uid="{38B0DF7E-E03C-45B2-8577-B11A6ACBCA12}"/>
    <cellStyle name="Normal 12 4 2 2 2 5 2 2" xfId="34960" xr:uid="{38EDFD19-0415-4927-A5B9-0672458D2F4E}"/>
    <cellStyle name="Normal 12 4 2 2 2 5 2 2 2" xfId="34961" xr:uid="{EE7536D2-FB64-4D51-8FAA-70FE86D72C0C}"/>
    <cellStyle name="Normal 12 4 2 2 2 5 2 2 2 2" xfId="34962" xr:uid="{F600011D-D80F-44EF-A636-F7DBD9F43D27}"/>
    <cellStyle name="Normal 12 4 2 2 2 5 2 2 3" xfId="34963" xr:uid="{CE2A47E7-9874-431D-8151-B2926A2F80DB}"/>
    <cellStyle name="Normal 12 4 2 2 2 5 2 2 3 2" xfId="34964" xr:uid="{FF37F1F7-2D30-4DDF-B537-FDB2DDA8B15F}"/>
    <cellStyle name="Normal 12 4 2 2 2 5 2 2 4" xfId="34965" xr:uid="{DB5215E0-F23D-459B-B445-CFD86EFA23B1}"/>
    <cellStyle name="Normal 12 4 2 2 2 5 2 2 4 2" xfId="34966" xr:uid="{9F6F597C-5CE5-4C03-B6B0-8605538ACB79}"/>
    <cellStyle name="Normal 12 4 2 2 2 5 2 2 5" xfId="34967" xr:uid="{7FB2269C-5C88-4B61-A9D8-C67B75F7FCC4}"/>
    <cellStyle name="Normal 12 4 2 2 2 5 2 2 5 2" xfId="34968" xr:uid="{106BAB79-9E81-406D-AF02-69B75F1F8188}"/>
    <cellStyle name="Normal 12 4 2 2 2 5 2 2 6" xfId="34969" xr:uid="{B8526F13-3E59-4184-B6AB-F525E09EBD7C}"/>
    <cellStyle name="Normal 12 4 2 2 2 5 2 2 6 2" xfId="34970" xr:uid="{B3E3A40E-0D30-4442-AC83-4D2FE2C631A6}"/>
    <cellStyle name="Normal 12 4 2 2 2 5 2 2 7" xfId="34971" xr:uid="{30D6286F-AB41-43E3-9A2B-D9303DFE43A2}"/>
    <cellStyle name="Normal 12 4 2 2 2 5 2 2 7 2" xfId="34972" xr:uid="{83B85191-1772-4587-B58D-E880A4201586}"/>
    <cellStyle name="Normal 12 4 2 2 2 5 2 2 8" xfId="34973" xr:uid="{C614A745-A586-496D-9986-3152EB82C22E}"/>
    <cellStyle name="Normal 12 4 2 2 2 5 2 2_FY15" xfId="34974" xr:uid="{65842E9C-27EE-41FE-95A7-BFDF06E52F41}"/>
    <cellStyle name="Normal 12 4 2 2 2 5 2 3" xfId="34975" xr:uid="{C35064B7-005A-4662-AEDD-A78F844F0E2D}"/>
    <cellStyle name="Normal 12 4 2 2 2 5 2 3 2" xfId="34976" xr:uid="{1FAA59E5-0D71-49BD-8E40-5329B5107D38}"/>
    <cellStyle name="Normal 12 4 2 2 2 5 2 4" xfId="34977" xr:uid="{F6103C3D-CCE3-478A-93BE-651D9C778D07}"/>
    <cellStyle name="Normal 12 4 2 2 2 5 2 4 2" xfId="34978" xr:uid="{F5626112-01AE-4ED6-8BDC-FE2074F3A584}"/>
    <cellStyle name="Normal 12 4 2 2 2 5 2 5" xfId="34979" xr:uid="{6B290C24-766D-464C-BEF5-24B4AF33C71E}"/>
    <cellStyle name="Normal 12 4 2 2 2 5 2 5 2" xfId="34980" xr:uid="{AD08E41D-BD86-46DA-B116-E1E8C52CF93D}"/>
    <cellStyle name="Normal 12 4 2 2 2 5 2 6" xfId="34981" xr:uid="{99604C79-2488-4A9D-9721-B87643DA5456}"/>
    <cellStyle name="Normal 12 4 2 2 2 5 2 6 2" xfId="34982" xr:uid="{48FBDE85-5346-4E39-A608-A20C89C4DA70}"/>
    <cellStyle name="Normal 12 4 2 2 2 5 2 7" xfId="34983" xr:uid="{060A2EE4-3AFF-4DED-9428-E8AD48972C70}"/>
    <cellStyle name="Normal 12 4 2 2 2 5 2 7 2" xfId="34984" xr:uid="{BD475175-5152-4B18-8B00-3C897A43116E}"/>
    <cellStyle name="Normal 12 4 2 2 2 5 2 8" xfId="34985" xr:uid="{112BEDBB-D423-466C-AB8C-05A6AFBA29C9}"/>
    <cellStyle name="Normal 12 4 2 2 2 5 2 8 2" xfId="34986" xr:uid="{458C581A-CB00-4CA2-B433-0B0B2BE8872E}"/>
    <cellStyle name="Normal 12 4 2 2 2 5 2 9" xfId="34987" xr:uid="{E7E2AF13-8567-4CA4-8CEE-7A30C3CA3FB9}"/>
    <cellStyle name="Normal 12 4 2 2 2 5 2_FY15" xfId="34988" xr:uid="{163A5BB0-D273-4675-92BB-82EB4E846F00}"/>
    <cellStyle name="Normal 12 4 2 2 2 5 3" xfId="34989" xr:uid="{D8D57922-1278-4967-929E-44D32DF595A6}"/>
    <cellStyle name="Normal 12 4 2 2 2 5 3 2" xfId="34990" xr:uid="{2278D5F0-5972-4946-B991-7B5349097A9F}"/>
    <cellStyle name="Normal 12 4 2 2 2 5 3 2 2" xfId="34991" xr:uid="{DBD00504-1A53-40ED-8145-C820025EFA41}"/>
    <cellStyle name="Normal 12 4 2 2 2 5 3 3" xfId="34992" xr:uid="{55414A9F-90F4-4B83-8B74-21B7026CFEE7}"/>
    <cellStyle name="Normal 12 4 2 2 2 5 3 3 2" xfId="34993" xr:uid="{2A2375DA-2905-4414-815B-EA1E85F802FC}"/>
    <cellStyle name="Normal 12 4 2 2 2 5 3 4" xfId="34994" xr:uid="{7BE46EBF-982E-41FF-92E8-3527890C2835}"/>
    <cellStyle name="Normal 12 4 2 2 2 5 3 4 2" xfId="34995" xr:uid="{55A81375-9EDD-42CF-9CAD-1C048E48CC40}"/>
    <cellStyle name="Normal 12 4 2 2 2 5 3 5" xfId="34996" xr:uid="{888763A9-1C61-45E5-B944-2A0C125D9C8D}"/>
    <cellStyle name="Normal 12 4 2 2 2 5 3 5 2" xfId="34997" xr:uid="{F0735A22-570C-4AB5-B742-11EDD9B1301A}"/>
    <cellStyle name="Normal 12 4 2 2 2 5 3 6" xfId="34998" xr:uid="{35834FC4-00E9-45E7-90F7-B5B3A76F3587}"/>
    <cellStyle name="Normal 12 4 2 2 2 5 3 6 2" xfId="34999" xr:uid="{D3A093C4-DBD1-4595-B676-118BD70C5BDB}"/>
    <cellStyle name="Normal 12 4 2 2 2 5 3 7" xfId="35000" xr:uid="{EDB19FBE-476A-4D38-A197-9D4B806DFF1A}"/>
    <cellStyle name="Normal 12 4 2 2 2 5 3 7 2" xfId="35001" xr:uid="{12766D7B-0018-49F2-94EC-A183002BF2F9}"/>
    <cellStyle name="Normal 12 4 2 2 2 5 3 8" xfId="35002" xr:uid="{603ED5E6-205B-4EF2-844C-0B53C949C841}"/>
    <cellStyle name="Normal 12 4 2 2 2 5 3_FY15" xfId="35003" xr:uid="{0936E450-E717-4316-8A32-01225AFC681B}"/>
    <cellStyle name="Normal 12 4 2 2 2 5 4" xfId="35004" xr:uid="{63FCFAF6-D340-4C10-B72C-733B99EFCB3D}"/>
    <cellStyle name="Normal 12 4 2 2 2 5 4 2" xfId="35005" xr:uid="{B1245DFA-E91E-4B45-BC36-E47AA5978D3A}"/>
    <cellStyle name="Normal 12 4 2 2 2 5 5" xfId="35006" xr:uid="{40E47EF0-9809-4315-A817-0ED564A2D21B}"/>
    <cellStyle name="Normal 12 4 2 2 2 5 5 2" xfId="35007" xr:uid="{821039D9-EE1B-4021-8BC9-8BAA2EB36B12}"/>
    <cellStyle name="Normal 12 4 2 2 2 5 6" xfId="35008" xr:uid="{FA656448-2591-4966-903D-B7834FCDEBED}"/>
    <cellStyle name="Normal 12 4 2 2 2 5 6 2" xfId="35009" xr:uid="{CA60A931-1A02-4B07-9EB9-FEF767F94BAD}"/>
    <cellStyle name="Normal 12 4 2 2 2 5 7" xfId="35010" xr:uid="{359F0429-30CA-4FC3-8152-826703A2A976}"/>
    <cellStyle name="Normal 12 4 2 2 2 5 7 2" xfId="35011" xr:uid="{5548D183-0746-406A-83F9-8FB4EE168ACF}"/>
    <cellStyle name="Normal 12 4 2 2 2 5 8" xfId="35012" xr:uid="{29A24714-1FE9-40CD-9D8B-10850F84E9FC}"/>
    <cellStyle name="Normal 12 4 2 2 2 5 8 2" xfId="35013" xr:uid="{EC9CE6FC-173D-48DE-8B3A-A80F95A8FEFD}"/>
    <cellStyle name="Normal 12 4 2 2 2 5 9" xfId="35014" xr:uid="{C1FEB0F7-BA97-4A1D-A66C-16A52921D070}"/>
    <cellStyle name="Normal 12 4 2 2 2 5 9 2" xfId="35015" xr:uid="{504034B9-7B82-4E2C-903D-987450819C3A}"/>
    <cellStyle name="Normal 12 4 2 2 2 5_AAUP CBI Calc" xfId="35016" xr:uid="{93178379-38A5-4214-855F-B668150C8F6B}"/>
    <cellStyle name="Normal 12 4 2 2 2 6" xfId="35017" xr:uid="{036DA169-6F05-4A18-90F8-95DBA114ED7D}"/>
    <cellStyle name="Normal 12 4 2 2 2 6 10" xfId="35018" xr:uid="{92132729-41E6-43A7-B19E-14FC567DF889}"/>
    <cellStyle name="Normal 12 4 2 2 2 6 2" xfId="35019" xr:uid="{EDF60899-F77C-4CBC-A02E-61F3B0D0524E}"/>
    <cellStyle name="Normal 12 4 2 2 2 6 2 2" xfId="35020" xr:uid="{568FB449-2B6F-4000-8B69-3453C0665B70}"/>
    <cellStyle name="Normal 12 4 2 2 2 6 2 2 2" xfId="35021" xr:uid="{E53A52C7-6362-4978-A9E7-B4683506F54B}"/>
    <cellStyle name="Normal 12 4 2 2 2 6 2 2 2 2" xfId="35022" xr:uid="{DAC98C71-8B4E-4A78-9517-FB7D89569C15}"/>
    <cellStyle name="Normal 12 4 2 2 2 6 2 2 3" xfId="35023" xr:uid="{DB609DC2-62F3-47B5-8F8B-50C40290FD90}"/>
    <cellStyle name="Normal 12 4 2 2 2 6 2 2 3 2" xfId="35024" xr:uid="{321CCD57-720C-4359-8E07-19222A1C799D}"/>
    <cellStyle name="Normal 12 4 2 2 2 6 2 2 4" xfId="35025" xr:uid="{6939C7B1-795E-46AD-864B-AD91B144E286}"/>
    <cellStyle name="Normal 12 4 2 2 2 6 2 2 4 2" xfId="35026" xr:uid="{8607AC9E-FBFA-457B-9537-3B4ADBC85C13}"/>
    <cellStyle name="Normal 12 4 2 2 2 6 2 2 5" xfId="35027" xr:uid="{70288ED4-D619-4037-8BED-7EF1D99BC29C}"/>
    <cellStyle name="Normal 12 4 2 2 2 6 2 2 5 2" xfId="35028" xr:uid="{377DE5AB-5935-4F22-A3F5-E17E64C390BC}"/>
    <cellStyle name="Normal 12 4 2 2 2 6 2 2 6" xfId="35029" xr:uid="{6E6716BA-4A17-478D-8A84-3A12EFC71215}"/>
    <cellStyle name="Normal 12 4 2 2 2 6 2 2 6 2" xfId="35030" xr:uid="{D1290ADE-158D-403A-B603-49B4B21F1002}"/>
    <cellStyle name="Normal 12 4 2 2 2 6 2 2 7" xfId="35031" xr:uid="{9DC9006B-26A4-4CEC-B034-AE0292D74ACE}"/>
    <cellStyle name="Normal 12 4 2 2 2 6 2 2 7 2" xfId="35032" xr:uid="{2B18B89C-7F93-48C9-AE29-616A8BDA860A}"/>
    <cellStyle name="Normal 12 4 2 2 2 6 2 2 8" xfId="35033" xr:uid="{BDD9FCB4-12C6-4F07-B39B-09E150B478AC}"/>
    <cellStyle name="Normal 12 4 2 2 2 6 2 2_FY15" xfId="35034" xr:uid="{CC134191-4726-4B1F-89D5-18663854E91F}"/>
    <cellStyle name="Normal 12 4 2 2 2 6 2 3" xfId="35035" xr:uid="{2ECE9E44-0AFD-4CE3-B1B4-C3E2C39F1A0B}"/>
    <cellStyle name="Normal 12 4 2 2 2 6 2 3 2" xfId="35036" xr:uid="{DE54E8F0-9234-4E45-BA13-191E2CB6E26D}"/>
    <cellStyle name="Normal 12 4 2 2 2 6 2 4" xfId="35037" xr:uid="{6B4B1724-36CF-4EC3-B971-237AB90F15A4}"/>
    <cellStyle name="Normal 12 4 2 2 2 6 2 4 2" xfId="35038" xr:uid="{0E0F1A9A-F1F3-4180-84E6-DC9E11385B8A}"/>
    <cellStyle name="Normal 12 4 2 2 2 6 2 5" xfId="35039" xr:uid="{C90B04DC-90B4-4252-9BDE-050A647718F3}"/>
    <cellStyle name="Normal 12 4 2 2 2 6 2 5 2" xfId="35040" xr:uid="{87E5830C-3317-4874-8CEF-2BD52214FA32}"/>
    <cellStyle name="Normal 12 4 2 2 2 6 2 6" xfId="35041" xr:uid="{F28A26BE-3F08-4271-9FE7-7354A4B53D83}"/>
    <cellStyle name="Normal 12 4 2 2 2 6 2 6 2" xfId="35042" xr:uid="{33B03049-30E0-46B5-9DBB-23EFC3E17A1F}"/>
    <cellStyle name="Normal 12 4 2 2 2 6 2 7" xfId="35043" xr:uid="{72716FB1-2319-4A7E-A713-5D8D22B65DDA}"/>
    <cellStyle name="Normal 12 4 2 2 2 6 2 7 2" xfId="35044" xr:uid="{911CB186-7E33-4B13-89C5-F56AA4CE4309}"/>
    <cellStyle name="Normal 12 4 2 2 2 6 2 8" xfId="35045" xr:uid="{5E74CBF1-A3B0-4479-B5D4-F46281A735F3}"/>
    <cellStyle name="Normal 12 4 2 2 2 6 2 8 2" xfId="35046" xr:uid="{77268BC7-ACC5-498D-91CA-2AB6A0F59A0D}"/>
    <cellStyle name="Normal 12 4 2 2 2 6 2 9" xfId="35047" xr:uid="{E132B842-60D1-482C-9BF7-C8093C2485AE}"/>
    <cellStyle name="Normal 12 4 2 2 2 6 2_FY15" xfId="35048" xr:uid="{353E757E-0561-45B0-B051-AA7095F09B05}"/>
    <cellStyle name="Normal 12 4 2 2 2 6 3" xfId="35049" xr:uid="{F4F1352C-4E9A-4A43-979C-1C21328F24F4}"/>
    <cellStyle name="Normal 12 4 2 2 2 6 3 2" xfId="35050" xr:uid="{F8CC3B8C-A4E5-4C40-B88D-F91251AAFB28}"/>
    <cellStyle name="Normal 12 4 2 2 2 6 3 2 2" xfId="35051" xr:uid="{5DB6E306-C3F8-416F-946A-7B823405F2F1}"/>
    <cellStyle name="Normal 12 4 2 2 2 6 3 3" xfId="35052" xr:uid="{CF246C3C-3C67-4501-BEC0-1CBB6010BE57}"/>
    <cellStyle name="Normal 12 4 2 2 2 6 3 3 2" xfId="35053" xr:uid="{974DE14A-6CE7-485C-91C8-8DFE24EBB4FF}"/>
    <cellStyle name="Normal 12 4 2 2 2 6 3 4" xfId="35054" xr:uid="{0B9C1F92-405A-4736-801D-3D2EBF0F9173}"/>
    <cellStyle name="Normal 12 4 2 2 2 6 3 4 2" xfId="35055" xr:uid="{69495C0F-EC27-439E-9E02-036147BA2456}"/>
    <cellStyle name="Normal 12 4 2 2 2 6 3 5" xfId="35056" xr:uid="{9D2CE3B7-75CA-470C-8918-B331E0954D00}"/>
    <cellStyle name="Normal 12 4 2 2 2 6 3 5 2" xfId="35057" xr:uid="{01C6EC5F-D474-4E6A-8E7B-B49B2E5F52CE}"/>
    <cellStyle name="Normal 12 4 2 2 2 6 3 6" xfId="35058" xr:uid="{1D051424-31EC-4CF7-A1A0-F9FCA9BDF587}"/>
    <cellStyle name="Normal 12 4 2 2 2 6 3 6 2" xfId="35059" xr:uid="{CA09043A-61A6-4B4E-A8BC-F888354DF3EC}"/>
    <cellStyle name="Normal 12 4 2 2 2 6 3 7" xfId="35060" xr:uid="{08EBD541-02AB-4CB5-AC58-7E5A8BFB9F53}"/>
    <cellStyle name="Normal 12 4 2 2 2 6 3 7 2" xfId="35061" xr:uid="{94AA17D9-8E77-444E-928C-6847D306E3C4}"/>
    <cellStyle name="Normal 12 4 2 2 2 6 3 8" xfId="35062" xr:uid="{525A80B8-0330-4E40-B339-0B19F5049AD7}"/>
    <cellStyle name="Normal 12 4 2 2 2 6 3_FY15" xfId="35063" xr:uid="{76247782-A274-4D48-9EED-130684C0CA4B}"/>
    <cellStyle name="Normal 12 4 2 2 2 6 4" xfId="35064" xr:uid="{2638A4AB-D4D4-44D6-A352-86535EDF08F3}"/>
    <cellStyle name="Normal 12 4 2 2 2 6 4 2" xfId="35065" xr:uid="{F2447FC3-2FAE-4352-A738-A35E39B43715}"/>
    <cellStyle name="Normal 12 4 2 2 2 6 5" xfId="35066" xr:uid="{B5BDE48E-65BB-4BEA-B022-E885834064AF}"/>
    <cellStyle name="Normal 12 4 2 2 2 6 5 2" xfId="35067" xr:uid="{325D2F87-D16E-45B4-9160-082310AB9CF0}"/>
    <cellStyle name="Normal 12 4 2 2 2 6 6" xfId="35068" xr:uid="{B52D4DC4-1FD3-406E-9A0B-FAB54BF35BBC}"/>
    <cellStyle name="Normal 12 4 2 2 2 6 6 2" xfId="35069" xr:uid="{650AE97B-EE85-4ADA-B993-49F509474A36}"/>
    <cellStyle name="Normal 12 4 2 2 2 6 7" xfId="35070" xr:uid="{B112F254-62E9-4119-9F2E-A0410204AD61}"/>
    <cellStyle name="Normal 12 4 2 2 2 6 7 2" xfId="35071" xr:uid="{2915F7FE-6A84-4464-85DA-3D3A380AF3AF}"/>
    <cellStyle name="Normal 12 4 2 2 2 6 8" xfId="35072" xr:uid="{B423A8E2-5B46-4EC0-860B-F72387A3E71E}"/>
    <cellStyle name="Normal 12 4 2 2 2 6 8 2" xfId="35073" xr:uid="{6CD11D91-CE3F-4AAF-B8AA-CBC305894D37}"/>
    <cellStyle name="Normal 12 4 2 2 2 6 9" xfId="35074" xr:uid="{A7FCDD62-7C52-46D6-ABA2-4D3DD3D80732}"/>
    <cellStyle name="Normal 12 4 2 2 2 6 9 2" xfId="35075" xr:uid="{04293675-6987-4F07-BE80-8B62618FF7FB}"/>
    <cellStyle name="Normal 12 4 2 2 2 6_AAUP CBI Calc" xfId="35076" xr:uid="{E22BC6E2-D572-40EF-96B4-95E14FDF750B}"/>
    <cellStyle name="Normal 12 4 2 2 2 7" xfId="35077" xr:uid="{12EE210A-84B0-418F-9224-D1D23F3B8604}"/>
    <cellStyle name="Normal 12 4 2 2 2 7 2" xfId="35078" xr:uid="{3E488FA1-5861-47F8-B890-F941DDED9D55}"/>
    <cellStyle name="Normal 12 4 2 2 2 7 2 2" xfId="35079" xr:uid="{C9E8416B-9E9C-4C36-8705-BE8481BA7BF0}"/>
    <cellStyle name="Normal 12 4 2 2 2 7 2 2 2" xfId="35080" xr:uid="{97BF51CB-3B55-4A2C-AA95-A409D3588CAF}"/>
    <cellStyle name="Normal 12 4 2 2 2 7 2 3" xfId="35081" xr:uid="{374D2498-13DC-4393-93A7-F3829FC65779}"/>
    <cellStyle name="Normal 12 4 2 2 2 7 2 3 2" xfId="35082" xr:uid="{0BE8A679-D2A9-4C8E-96B5-32B804D79A62}"/>
    <cellStyle name="Normal 12 4 2 2 2 7 2 4" xfId="35083" xr:uid="{F450EFEC-C6E7-4454-AD9A-703BA55633A4}"/>
    <cellStyle name="Normal 12 4 2 2 2 7 2 4 2" xfId="35084" xr:uid="{D85FA5BB-7E87-41D9-865F-40152DD5DC57}"/>
    <cellStyle name="Normal 12 4 2 2 2 7 2 5" xfId="35085" xr:uid="{57807CCB-AAB9-4E80-90F4-881FF0297F17}"/>
    <cellStyle name="Normal 12 4 2 2 2 7 2 5 2" xfId="35086" xr:uid="{623190F3-E9DF-4C94-AEA7-7B54E234A5E2}"/>
    <cellStyle name="Normal 12 4 2 2 2 7 2 6" xfId="35087" xr:uid="{2534A182-9BBA-4CEF-B79A-14D2E408880B}"/>
    <cellStyle name="Normal 12 4 2 2 2 7 2 6 2" xfId="35088" xr:uid="{38F3BF62-71CD-45C2-B8C4-829231D69A0A}"/>
    <cellStyle name="Normal 12 4 2 2 2 7 2 7" xfId="35089" xr:uid="{36E9526A-B16E-4F00-81E4-E13D76DC18CA}"/>
    <cellStyle name="Normal 12 4 2 2 2 7 2 7 2" xfId="35090" xr:uid="{2B04A3E9-DBA7-4C84-8675-9D7281300F7A}"/>
    <cellStyle name="Normal 12 4 2 2 2 7 2 8" xfId="35091" xr:uid="{338F3FFB-E5CB-495D-8DB0-110BCAB12CA5}"/>
    <cellStyle name="Normal 12 4 2 2 2 7 2_FY15" xfId="35092" xr:uid="{9F6C6262-5DFD-45EF-989D-ABC1195D4505}"/>
    <cellStyle name="Normal 12 4 2 2 2 7 3" xfId="35093" xr:uid="{4CD089CE-9E55-4CA6-B68F-56FBFD48EE02}"/>
    <cellStyle name="Normal 12 4 2 2 2 7 3 2" xfId="35094" xr:uid="{EB1FA8F4-51AD-4E06-B1B6-DCC4D539E762}"/>
    <cellStyle name="Normal 12 4 2 2 2 7 4" xfId="35095" xr:uid="{E3D76266-979C-41B3-813A-FD3A7E56A9E5}"/>
    <cellStyle name="Normal 12 4 2 2 2 7 4 2" xfId="35096" xr:uid="{F68AF3D4-6051-4AE8-A47B-8077FCB6FDE0}"/>
    <cellStyle name="Normal 12 4 2 2 2 7 5" xfId="35097" xr:uid="{F6DAAF20-AEDA-4F2B-A1D4-9B550E66B448}"/>
    <cellStyle name="Normal 12 4 2 2 2 7 5 2" xfId="35098" xr:uid="{D85087E1-1CC1-4B68-ABF4-A73CAE76AFC5}"/>
    <cellStyle name="Normal 12 4 2 2 2 7 6" xfId="35099" xr:uid="{AE8D22D1-1E07-45E0-AEDF-5C66D5F753AB}"/>
    <cellStyle name="Normal 12 4 2 2 2 7 6 2" xfId="35100" xr:uid="{0EB673B9-5776-4919-A509-F6D2E4F0EF71}"/>
    <cellStyle name="Normal 12 4 2 2 2 7 7" xfId="35101" xr:uid="{28D90FFF-6F42-40CD-BDAD-A9F7A3B6E2EE}"/>
    <cellStyle name="Normal 12 4 2 2 2 7 7 2" xfId="35102" xr:uid="{97023C78-153C-4778-BB34-8608DD39B7CA}"/>
    <cellStyle name="Normal 12 4 2 2 2 7 8" xfId="35103" xr:uid="{F23507EA-7076-4FE1-A95B-A3AAC48921A8}"/>
    <cellStyle name="Normal 12 4 2 2 2 7 8 2" xfId="35104" xr:uid="{821AE1CD-15BD-45E0-8B48-ECFD60518F59}"/>
    <cellStyle name="Normal 12 4 2 2 2 7 9" xfId="35105" xr:uid="{57CB7096-4093-4129-8DF6-035708B136F0}"/>
    <cellStyle name="Normal 12 4 2 2 2 7_FY15" xfId="35106" xr:uid="{FCD1E303-0FAA-4D55-B15B-57714132DE0A}"/>
    <cellStyle name="Normal 12 4 2 2 2 8" xfId="35107" xr:uid="{ED1782C0-D7FC-4DE6-881B-B2BB3A293932}"/>
    <cellStyle name="Normal 12 4 2 2 2 8 2" xfId="35108" xr:uid="{5F41F2A4-1D9D-40E7-81A4-1AF3AF0F8335}"/>
    <cellStyle name="Normal 12 4 2 2 2 8 2 2" xfId="35109" xr:uid="{C753F0E5-AF98-4A66-9B97-A8377623BF04}"/>
    <cellStyle name="Normal 12 4 2 2 2 8 2 2 2" xfId="35110" xr:uid="{98556815-933A-4C45-BB5E-1ED8872E99DD}"/>
    <cellStyle name="Normal 12 4 2 2 2 8 2 3" xfId="35111" xr:uid="{C80160AC-CB35-473A-A54A-979D8A7D2A7F}"/>
    <cellStyle name="Normal 12 4 2 2 2 8 2 3 2" xfId="35112" xr:uid="{B9CB0A8E-28EB-4EDF-A2CC-F3C05EDD489D}"/>
    <cellStyle name="Normal 12 4 2 2 2 8 2 4" xfId="35113" xr:uid="{91B9CAFB-73B9-442D-9660-E1F907A66D67}"/>
    <cellStyle name="Normal 12 4 2 2 2 8 2 4 2" xfId="35114" xr:uid="{B0D39B5B-7C7B-4D5E-9210-CF8191B14DE0}"/>
    <cellStyle name="Normal 12 4 2 2 2 8 2 5" xfId="35115" xr:uid="{8FD17115-2C4C-4916-AE65-3BB6D537F4D0}"/>
    <cellStyle name="Normal 12 4 2 2 2 8 2 5 2" xfId="35116" xr:uid="{7F6B8A60-D0C2-4FA7-ABC8-6EA3D2357D3D}"/>
    <cellStyle name="Normal 12 4 2 2 2 8 2 6" xfId="35117" xr:uid="{D5A9735D-3924-4D57-8429-9F6BFF15E352}"/>
    <cellStyle name="Normal 12 4 2 2 2 8 2 6 2" xfId="35118" xr:uid="{439328C0-E78C-45EF-90E0-1C75C16EAFF3}"/>
    <cellStyle name="Normal 12 4 2 2 2 8 2 7" xfId="35119" xr:uid="{61F5295C-339D-4793-BE16-3B85BAFCEBDC}"/>
    <cellStyle name="Normal 12 4 2 2 2 8 2 7 2" xfId="35120" xr:uid="{FA82A29E-B178-4FA1-90A9-AB244BEEEBB2}"/>
    <cellStyle name="Normal 12 4 2 2 2 8 2 8" xfId="35121" xr:uid="{1D4233B0-CCD2-4BBD-A25C-E5EB09F45AC3}"/>
    <cellStyle name="Normal 12 4 2 2 2 8 2_FY15" xfId="35122" xr:uid="{1801AFCD-FFC5-40FA-95AA-D163BEAE746B}"/>
    <cellStyle name="Normal 12 4 2 2 2 8 3" xfId="35123" xr:uid="{3B1DCF34-6B52-4497-AF67-F05AFFE31461}"/>
    <cellStyle name="Normal 12 4 2 2 2 8 3 2" xfId="35124" xr:uid="{3E9BDD65-9D52-4475-8DE3-0A451EF59202}"/>
    <cellStyle name="Normal 12 4 2 2 2 8 4" xfId="35125" xr:uid="{85461DF7-6F22-4893-8C68-3698620F761C}"/>
    <cellStyle name="Normal 12 4 2 2 2 8 4 2" xfId="35126" xr:uid="{0DA46ED2-0715-4438-89CD-3F21384F540C}"/>
    <cellStyle name="Normal 12 4 2 2 2 8 5" xfId="35127" xr:uid="{0324C01C-6FE4-4C44-8B97-FDFCE4FF29DD}"/>
    <cellStyle name="Normal 12 4 2 2 2 8 5 2" xfId="35128" xr:uid="{93A51806-14A9-4F8A-93DA-AFAC1F0E510E}"/>
    <cellStyle name="Normal 12 4 2 2 2 8 6" xfId="35129" xr:uid="{5115F88D-2E1D-4E16-BD2E-363060B4BDD9}"/>
    <cellStyle name="Normal 12 4 2 2 2 8 6 2" xfId="35130" xr:uid="{14E884BF-F41A-4CBE-B348-C305DDBCC851}"/>
    <cellStyle name="Normal 12 4 2 2 2 8 7" xfId="35131" xr:uid="{E386C0A1-894F-4721-8FDD-AD3743A33FF4}"/>
    <cellStyle name="Normal 12 4 2 2 2 8 7 2" xfId="35132" xr:uid="{E3B69A67-599C-4D49-920D-0D5D56AD1A7E}"/>
    <cellStyle name="Normal 12 4 2 2 2 8 8" xfId="35133" xr:uid="{AC557BF1-A017-4C5B-A2E4-DA86CCBDCCFD}"/>
    <cellStyle name="Normal 12 4 2 2 2 8 8 2" xfId="35134" xr:uid="{1391DC66-AD2F-47E4-9BB5-0EC7B0DA6AF6}"/>
    <cellStyle name="Normal 12 4 2 2 2 8 9" xfId="35135" xr:uid="{2D266C04-9FD6-4FC3-8D84-74D775DA944F}"/>
    <cellStyle name="Normal 12 4 2 2 2 8_FY15" xfId="35136" xr:uid="{6233B762-F64D-4EC3-834C-151CDF33380F}"/>
    <cellStyle name="Normal 12 4 2 2 2 9" xfId="35137" xr:uid="{42B3408A-DF19-416E-AA98-1871943EF2C4}"/>
    <cellStyle name="Normal 12 4 2 2 2 9 2" xfId="35138" xr:uid="{86144B26-6A20-4C7A-9843-F2904C10F4F8}"/>
    <cellStyle name="Normal 12 4 2 2 2 9 2 2" xfId="35139" xr:uid="{A1864F56-8BD5-4B9B-ACCD-3215B3F826AE}"/>
    <cellStyle name="Normal 12 4 2 2 2 9 3" xfId="35140" xr:uid="{598BBE33-730D-4FCE-BA3D-7A87488E5D56}"/>
    <cellStyle name="Normal 12 4 2 2 2 9 3 2" xfId="35141" xr:uid="{0B4E0039-C425-4DCE-9A84-DAB730298FF7}"/>
    <cellStyle name="Normal 12 4 2 2 2 9 4" xfId="35142" xr:uid="{87ECCD59-1D2D-4ABA-81C8-6686E5A7A0BB}"/>
    <cellStyle name="Normal 12 4 2 2 2 9 4 2" xfId="35143" xr:uid="{9B9A4CC5-F593-4BB7-B11B-8D27235AEB38}"/>
    <cellStyle name="Normal 12 4 2 2 2 9 5" xfId="35144" xr:uid="{8A334D82-CD95-4722-ADB5-59EF726311BF}"/>
    <cellStyle name="Normal 12 4 2 2 2 9 5 2" xfId="35145" xr:uid="{AC5C2BEE-3E92-486F-BDC6-194355A4B97E}"/>
    <cellStyle name="Normal 12 4 2 2 2 9 6" xfId="35146" xr:uid="{436CE949-5D6F-4881-8ED6-85DC9CBBBB07}"/>
    <cellStyle name="Normal 12 4 2 2 2 9 6 2" xfId="35147" xr:uid="{6293D2D6-F354-4B58-A0CC-3803D704F0E0}"/>
    <cellStyle name="Normal 12 4 2 2 2 9 7" xfId="35148" xr:uid="{D6024E72-777D-428C-AACD-B5C5BA7E9434}"/>
    <cellStyle name="Normal 12 4 2 2 2 9 7 2" xfId="35149" xr:uid="{ADD6D6F1-69BB-4DB5-8B70-B8475CB1DCFB}"/>
    <cellStyle name="Normal 12 4 2 2 2 9 8" xfId="35150" xr:uid="{9E2F2469-DCCA-4B38-8AB1-27A322BF7EC3}"/>
    <cellStyle name="Normal 12 4 2 2 2 9_FY15" xfId="35151" xr:uid="{3A57259D-0193-46B4-83CE-0906B362CF21}"/>
    <cellStyle name="Normal 12 4 2 2 2_AAUP CBI Calc" xfId="35152" xr:uid="{3BF7EBB2-FF35-4D64-A03A-3B5D35931CD3}"/>
    <cellStyle name="Normal 12 4 2 2 3" xfId="35153" xr:uid="{62F81AEF-832B-48BA-B443-1BA4D25C80E2}"/>
    <cellStyle name="Normal 12 4 2 2 3 10" xfId="35154" xr:uid="{6757C289-D3F8-4F83-938C-2FB9AFC0BDB0}"/>
    <cellStyle name="Normal 12 4 2 2 3 10 2" xfId="35155" xr:uid="{7B2018CD-1F45-4AD1-A1B1-B0A4E099D196}"/>
    <cellStyle name="Normal 12 4 2 2 3 11" xfId="35156" xr:uid="{26254B9F-6E76-4888-892B-20CA47E143A4}"/>
    <cellStyle name="Normal 12 4 2 2 3 11 2" xfId="35157" xr:uid="{16183D9F-E72A-44D5-B5DE-615826ACE05F}"/>
    <cellStyle name="Normal 12 4 2 2 3 12" xfId="35158" xr:uid="{A9BA3456-AF81-489C-80D0-5D5E60BAA0A4}"/>
    <cellStyle name="Normal 12 4 2 2 3 12 2" xfId="35159" xr:uid="{890538AE-0E04-4A29-A657-EAAE81C5947F}"/>
    <cellStyle name="Normal 12 4 2 2 3 13" xfId="35160" xr:uid="{6011C130-B0AB-48A8-8C72-7A59B238E353}"/>
    <cellStyle name="Normal 12 4 2 2 3 13 2" xfId="35161" xr:uid="{BDDBE990-B4A2-44D1-9DA1-3015EF2E0C8A}"/>
    <cellStyle name="Normal 12 4 2 2 3 14" xfId="35162" xr:uid="{A8405C4D-D50A-45A2-8943-BF145A9C2173}"/>
    <cellStyle name="Normal 12 4 2 2 3 14 2" xfId="35163" xr:uid="{1FA98F25-A04D-4F8D-AAB4-F76B9EC1BF7C}"/>
    <cellStyle name="Normal 12 4 2 2 3 15" xfId="35164" xr:uid="{1F8E91DF-8662-4CA2-9C45-6E0A035F09E4}"/>
    <cellStyle name="Normal 12 4 2 2 3 2" xfId="35165" xr:uid="{32CBFED0-A96B-44FC-A80F-80005EA76684}"/>
    <cellStyle name="Normal 12 4 2 2 3 2 10" xfId="35166" xr:uid="{B718A645-9AB4-427E-94D8-28210EB5152A}"/>
    <cellStyle name="Normal 12 4 2 2 3 2 10 2" xfId="35167" xr:uid="{0D7DE0D2-254D-4613-99D2-82DAF21575F9}"/>
    <cellStyle name="Normal 12 4 2 2 3 2 11" xfId="35168" xr:uid="{3B8432D4-9A26-46C9-9D3E-FD9D8FC847F6}"/>
    <cellStyle name="Normal 12 4 2 2 3 2 2" xfId="35169" xr:uid="{DF1FE940-5EA0-4DA7-907C-4D2A891062D7}"/>
    <cellStyle name="Normal 12 4 2 2 3 2 2 2" xfId="35170" xr:uid="{A93FFB4E-6BD6-434F-8EEA-9046A879483E}"/>
    <cellStyle name="Normal 12 4 2 2 3 2 2 2 2" xfId="35171" xr:uid="{84FD189E-E537-4BBD-9F18-E5E2DE6BF8E4}"/>
    <cellStyle name="Normal 12 4 2 2 3 2 2 2 2 2" xfId="35172" xr:uid="{1707E3AA-981E-41B1-BCA5-0A6E8FA0AA00}"/>
    <cellStyle name="Normal 12 4 2 2 3 2 2 2 3" xfId="35173" xr:uid="{57BFB2D9-024D-4BB3-ABB5-3A6EE107F3EC}"/>
    <cellStyle name="Normal 12 4 2 2 3 2 2 2 3 2" xfId="35174" xr:uid="{AD24B434-7FF8-4B6B-9E54-77D797DED0A2}"/>
    <cellStyle name="Normal 12 4 2 2 3 2 2 2 4" xfId="35175" xr:uid="{2BE6DC89-4456-4B98-856E-9F3CCADA0EE8}"/>
    <cellStyle name="Normal 12 4 2 2 3 2 2 2 4 2" xfId="35176" xr:uid="{52FDBBBF-2128-49E4-8B95-67CDA30A2360}"/>
    <cellStyle name="Normal 12 4 2 2 3 2 2 2 5" xfId="35177" xr:uid="{1C36CB36-BC13-4549-8E7E-6082C6ECA3C9}"/>
    <cellStyle name="Normal 12 4 2 2 3 2 2 2 5 2" xfId="35178" xr:uid="{8C714D48-4879-42B0-B30E-861B464F841E}"/>
    <cellStyle name="Normal 12 4 2 2 3 2 2 2 6" xfId="35179" xr:uid="{86CECDC0-E78B-4CF1-BF08-C78596B93A65}"/>
    <cellStyle name="Normal 12 4 2 2 3 2 2 2 6 2" xfId="35180" xr:uid="{94486441-225A-4DF4-9AF1-2C2C4563E08E}"/>
    <cellStyle name="Normal 12 4 2 2 3 2 2 2 7" xfId="35181" xr:uid="{7529A422-A0D5-4379-BA1A-CE4A35D5EF63}"/>
    <cellStyle name="Normal 12 4 2 2 3 2 2 2 7 2" xfId="35182" xr:uid="{CD9F139B-57D5-435B-AE61-98B7DF53944B}"/>
    <cellStyle name="Normal 12 4 2 2 3 2 2 2 8" xfId="35183" xr:uid="{E9EE0CAA-013F-4E0C-9E20-6F11071BFC27}"/>
    <cellStyle name="Normal 12 4 2 2 3 2 2 2_FY15" xfId="35184" xr:uid="{795E396E-8A7C-4874-A306-32E199ED83FD}"/>
    <cellStyle name="Normal 12 4 2 2 3 2 2 3" xfId="35185" xr:uid="{B75F6DBA-D2BB-4406-B950-93ADF36389F6}"/>
    <cellStyle name="Normal 12 4 2 2 3 2 2 3 2" xfId="35186" xr:uid="{9D909B4B-C6B9-4913-87F4-F176AFF88104}"/>
    <cellStyle name="Normal 12 4 2 2 3 2 2 4" xfId="35187" xr:uid="{FDCE7B6E-4457-4C26-9BE5-70F23F18CE0F}"/>
    <cellStyle name="Normal 12 4 2 2 3 2 2 4 2" xfId="35188" xr:uid="{438F2132-085E-4CE5-8CB0-8AD75572EA25}"/>
    <cellStyle name="Normal 12 4 2 2 3 2 2 5" xfId="35189" xr:uid="{43DE4113-0B31-4E09-BB7F-03ED42B929FC}"/>
    <cellStyle name="Normal 12 4 2 2 3 2 2 5 2" xfId="35190" xr:uid="{08FFCC36-7F45-4618-914B-898AC9A38A30}"/>
    <cellStyle name="Normal 12 4 2 2 3 2 2 6" xfId="35191" xr:uid="{D98FDA25-D00B-4912-8A56-8DAF5A6FF7B4}"/>
    <cellStyle name="Normal 12 4 2 2 3 2 2 6 2" xfId="35192" xr:uid="{1F20DEF7-14B2-4D0B-A4E8-88496B365E65}"/>
    <cellStyle name="Normal 12 4 2 2 3 2 2 7" xfId="35193" xr:uid="{77A964F7-EF28-454E-83A2-6284CDF94B20}"/>
    <cellStyle name="Normal 12 4 2 2 3 2 2 7 2" xfId="35194" xr:uid="{F3375972-386A-4236-9DEF-797287D42763}"/>
    <cellStyle name="Normal 12 4 2 2 3 2 2 8" xfId="35195" xr:uid="{9055F3F1-A87E-4AC1-AA29-C037E21024CD}"/>
    <cellStyle name="Normal 12 4 2 2 3 2 2 8 2" xfId="35196" xr:uid="{BBEF8D8B-5905-4B60-9085-AEA277FD522A}"/>
    <cellStyle name="Normal 12 4 2 2 3 2 2 9" xfId="35197" xr:uid="{D7A33857-7325-400B-A472-73303414E258}"/>
    <cellStyle name="Normal 12 4 2 2 3 2 2_FY15" xfId="35198" xr:uid="{C20891C3-8CDE-4876-A801-6833A2A927F3}"/>
    <cellStyle name="Normal 12 4 2 2 3 2 3" xfId="35199" xr:uid="{9910D7F9-2AC6-4014-8A8A-0B138FFE819C}"/>
    <cellStyle name="Normal 12 4 2 2 3 2 3 2" xfId="35200" xr:uid="{BA634466-4701-4382-9F23-7872A62B2528}"/>
    <cellStyle name="Normal 12 4 2 2 3 2 3 2 2" xfId="35201" xr:uid="{DB309E43-0EEB-4BDC-9AFD-ECCD6823F638}"/>
    <cellStyle name="Normal 12 4 2 2 3 2 3 2 2 2" xfId="35202" xr:uid="{CD45586C-8F5B-487A-9F64-EE75F76D58BB}"/>
    <cellStyle name="Normal 12 4 2 2 3 2 3 2 3" xfId="35203" xr:uid="{0AEE879F-E3A5-42AB-9CE9-A2F584CD1B60}"/>
    <cellStyle name="Normal 12 4 2 2 3 2 3 2 3 2" xfId="35204" xr:uid="{CEBA8393-8436-4E69-A228-9C8626B0DD74}"/>
    <cellStyle name="Normal 12 4 2 2 3 2 3 2 4" xfId="35205" xr:uid="{CD3C7AA7-9CE0-49DB-BA71-CF75DCFD1A7C}"/>
    <cellStyle name="Normal 12 4 2 2 3 2 3 2 4 2" xfId="35206" xr:uid="{384CCECF-6CBE-4D3C-A16A-C10CD14DD2B5}"/>
    <cellStyle name="Normal 12 4 2 2 3 2 3 2 5" xfId="35207" xr:uid="{42E0FA99-9ED3-4871-B9D2-EE627588256B}"/>
    <cellStyle name="Normal 12 4 2 2 3 2 3 2 5 2" xfId="35208" xr:uid="{F041D50D-83BE-4126-ABAB-4902E0575BBE}"/>
    <cellStyle name="Normal 12 4 2 2 3 2 3 2 6" xfId="35209" xr:uid="{3583A7EA-2A5D-4B0D-9E15-0AA6FF51B7B9}"/>
    <cellStyle name="Normal 12 4 2 2 3 2 3 2 6 2" xfId="35210" xr:uid="{308F8F8C-8736-4FA6-AFC7-370BF4AA739E}"/>
    <cellStyle name="Normal 12 4 2 2 3 2 3 2 7" xfId="35211" xr:uid="{2C656A9C-E27C-4DC8-AA95-606F4CA6F63B}"/>
    <cellStyle name="Normal 12 4 2 2 3 2 3 2 7 2" xfId="35212" xr:uid="{CAAD1433-7DF7-4BDF-ADE4-4C6ABEAF74AD}"/>
    <cellStyle name="Normal 12 4 2 2 3 2 3 2 8" xfId="35213" xr:uid="{19D4CD9C-3AD1-4657-A1B5-59D8724E7121}"/>
    <cellStyle name="Normal 12 4 2 2 3 2 3 2_FY15" xfId="35214" xr:uid="{360765EC-1F2E-44E0-AAD6-A02B10734779}"/>
    <cellStyle name="Normal 12 4 2 2 3 2 3 3" xfId="35215" xr:uid="{C97C4F06-6B70-4AB7-B2DA-FD8CB3672ECE}"/>
    <cellStyle name="Normal 12 4 2 2 3 2 3 3 2" xfId="35216" xr:uid="{F69EE1BF-C570-4FBB-9318-0939571E3FE0}"/>
    <cellStyle name="Normal 12 4 2 2 3 2 3 4" xfId="35217" xr:uid="{7CD72D25-07A2-4CEF-8E46-6F3871FC3AF0}"/>
    <cellStyle name="Normal 12 4 2 2 3 2 3 4 2" xfId="35218" xr:uid="{6D647BE5-F593-49A2-AD16-E3193043BA34}"/>
    <cellStyle name="Normal 12 4 2 2 3 2 3 5" xfId="35219" xr:uid="{C3D51979-645D-406F-8484-532C1CA5D2EE}"/>
    <cellStyle name="Normal 12 4 2 2 3 2 3 5 2" xfId="35220" xr:uid="{A72F8E39-FD73-4502-957B-DB4AED820062}"/>
    <cellStyle name="Normal 12 4 2 2 3 2 3 6" xfId="35221" xr:uid="{2310CFE1-1B2B-4E7C-AF8A-422D8061260F}"/>
    <cellStyle name="Normal 12 4 2 2 3 2 3 6 2" xfId="35222" xr:uid="{3B94E1AF-54AD-4BEC-A4BC-810B9C042F15}"/>
    <cellStyle name="Normal 12 4 2 2 3 2 3 7" xfId="35223" xr:uid="{34995B65-2F72-4548-B483-1126FD529B5F}"/>
    <cellStyle name="Normal 12 4 2 2 3 2 3 7 2" xfId="35224" xr:uid="{E96BAAD8-0EBC-409B-9DFE-7A4A410F96BA}"/>
    <cellStyle name="Normal 12 4 2 2 3 2 3 8" xfId="35225" xr:uid="{5B557D54-AF45-41C9-AE99-4042A7324369}"/>
    <cellStyle name="Normal 12 4 2 2 3 2 3 8 2" xfId="35226" xr:uid="{AE54B739-27A1-48E3-A26B-81A476B9AD91}"/>
    <cellStyle name="Normal 12 4 2 2 3 2 3 9" xfId="35227" xr:uid="{29BF5B18-3C2E-4588-A546-154C9A2F132B}"/>
    <cellStyle name="Normal 12 4 2 2 3 2 3_FY15" xfId="35228" xr:uid="{D311E442-B27D-4BC1-A773-1B7EFD65D77A}"/>
    <cellStyle name="Normal 12 4 2 2 3 2 4" xfId="35229" xr:uid="{F1E79D0B-749A-441A-A9B6-F30321262304}"/>
    <cellStyle name="Normal 12 4 2 2 3 2 4 2" xfId="35230" xr:uid="{B463FF78-E816-4B3B-AD73-8FA939FB28B7}"/>
    <cellStyle name="Normal 12 4 2 2 3 2 4 2 2" xfId="35231" xr:uid="{86D0E72F-05DC-4A01-8AB7-FCC4AB923681}"/>
    <cellStyle name="Normal 12 4 2 2 3 2 4 3" xfId="35232" xr:uid="{50D26294-AD50-4516-A09F-381CA3C6D548}"/>
    <cellStyle name="Normal 12 4 2 2 3 2 4 3 2" xfId="35233" xr:uid="{D4C7FBC7-67B8-4FE2-AF97-E072F158F470}"/>
    <cellStyle name="Normal 12 4 2 2 3 2 4 4" xfId="35234" xr:uid="{86C41B62-BB49-43A0-8CE4-D86B76BAA4B1}"/>
    <cellStyle name="Normal 12 4 2 2 3 2 4 4 2" xfId="35235" xr:uid="{F1BA8655-2D63-4E64-B806-E5DB429B10E6}"/>
    <cellStyle name="Normal 12 4 2 2 3 2 4 5" xfId="35236" xr:uid="{EB042254-52D7-40C7-BB7D-E6F7382FD9B4}"/>
    <cellStyle name="Normal 12 4 2 2 3 2 4 5 2" xfId="35237" xr:uid="{6D3ADA1C-49F9-4B41-84FF-50A83B845065}"/>
    <cellStyle name="Normal 12 4 2 2 3 2 4 6" xfId="35238" xr:uid="{8F12E123-828C-4D37-9BB0-DFAC0229BBA6}"/>
    <cellStyle name="Normal 12 4 2 2 3 2 4 6 2" xfId="35239" xr:uid="{8C266AEA-4E33-4BF6-9FFD-8408948B751D}"/>
    <cellStyle name="Normal 12 4 2 2 3 2 4 7" xfId="35240" xr:uid="{E6DECC00-F5D6-4E45-A12E-3737FF017F04}"/>
    <cellStyle name="Normal 12 4 2 2 3 2 4 7 2" xfId="35241" xr:uid="{DC365764-2E9B-4B97-80F0-6AD7A885B3A4}"/>
    <cellStyle name="Normal 12 4 2 2 3 2 4 8" xfId="35242" xr:uid="{762F2585-6937-4D66-A45A-6ABAA692B87F}"/>
    <cellStyle name="Normal 12 4 2 2 3 2 4_FY15" xfId="35243" xr:uid="{34813506-3266-4426-BF4A-B154A7B0C468}"/>
    <cellStyle name="Normal 12 4 2 2 3 2 5" xfId="35244" xr:uid="{0DC958A5-17F3-40FA-B55B-B24B2AF044B3}"/>
    <cellStyle name="Normal 12 4 2 2 3 2 5 2" xfId="35245" xr:uid="{ECD72178-0D31-4B18-9C0F-C28795DD03D7}"/>
    <cellStyle name="Normal 12 4 2 2 3 2 6" xfId="35246" xr:uid="{78CCF60A-500F-4407-9BDA-6F30C10327ED}"/>
    <cellStyle name="Normal 12 4 2 2 3 2 6 2" xfId="35247" xr:uid="{5C0B8802-615D-47D1-BD41-397B4621C08C}"/>
    <cellStyle name="Normal 12 4 2 2 3 2 7" xfId="35248" xr:uid="{BE3D2DAA-4024-4461-9B8A-50D9E19BB6F9}"/>
    <cellStyle name="Normal 12 4 2 2 3 2 7 2" xfId="35249" xr:uid="{CE15FD50-D67A-45F2-A2B0-69841044BD20}"/>
    <cellStyle name="Normal 12 4 2 2 3 2 8" xfId="35250" xr:uid="{69C2331D-5B1F-48BD-9A99-B6D63DD78A8A}"/>
    <cellStyle name="Normal 12 4 2 2 3 2 8 2" xfId="35251" xr:uid="{C4C8DA41-6CBF-4EDA-9D95-8039CC839DA4}"/>
    <cellStyle name="Normal 12 4 2 2 3 2 9" xfId="35252" xr:uid="{E06CA1CF-279D-4C47-B5A9-2130B0C3CD47}"/>
    <cellStyle name="Normal 12 4 2 2 3 2 9 2" xfId="35253" xr:uid="{4977BE3C-876F-486E-8834-CB8CA93A61C1}"/>
    <cellStyle name="Normal 12 4 2 2 3 2_AAUP CBI Calc" xfId="35254" xr:uid="{C7546F4C-7FB5-4B32-B658-4747E1B7C304}"/>
    <cellStyle name="Normal 12 4 2 2 3 3" xfId="35255" xr:uid="{2715388E-C821-480E-B5A1-11D4A63CD90A}"/>
    <cellStyle name="Normal 12 4 2 2 3 3 10" xfId="35256" xr:uid="{6B1DAD36-80DE-4157-8D06-AFE0900C0FC6}"/>
    <cellStyle name="Normal 12 4 2 2 3 3 2" xfId="35257" xr:uid="{8D3FBFD4-9465-41E9-932F-851D1525E8EB}"/>
    <cellStyle name="Normal 12 4 2 2 3 3 2 2" xfId="35258" xr:uid="{97A9D468-6260-485A-BE60-02D3740EACB9}"/>
    <cellStyle name="Normal 12 4 2 2 3 3 2 2 2" xfId="35259" xr:uid="{C69E4418-754F-43FA-852E-595DB141FA5C}"/>
    <cellStyle name="Normal 12 4 2 2 3 3 2 2 2 2" xfId="35260" xr:uid="{13D6E8AD-8E4F-4B6A-94E2-ADCF054137A7}"/>
    <cellStyle name="Normal 12 4 2 2 3 3 2 2 3" xfId="35261" xr:uid="{D0A6C634-922C-432F-8BE4-D9139D3D7700}"/>
    <cellStyle name="Normal 12 4 2 2 3 3 2 2 3 2" xfId="35262" xr:uid="{2D4E506F-27F3-491C-B241-E92CD2065CD3}"/>
    <cellStyle name="Normal 12 4 2 2 3 3 2 2 4" xfId="35263" xr:uid="{02B0E877-4B6E-4001-A45F-E8245B5F6FF8}"/>
    <cellStyle name="Normal 12 4 2 2 3 3 2 2 4 2" xfId="35264" xr:uid="{AE14853E-B43D-4968-A232-495AB57E0DA7}"/>
    <cellStyle name="Normal 12 4 2 2 3 3 2 2 5" xfId="35265" xr:uid="{64B7A03D-4C90-47BE-A552-79062502AD62}"/>
    <cellStyle name="Normal 12 4 2 2 3 3 2 2 5 2" xfId="35266" xr:uid="{B2EB4F6E-22F4-4DA0-AA0A-80A513162073}"/>
    <cellStyle name="Normal 12 4 2 2 3 3 2 2 6" xfId="35267" xr:uid="{799361B6-3E25-49D7-B04D-8AEC460EA81C}"/>
    <cellStyle name="Normal 12 4 2 2 3 3 2 2 6 2" xfId="35268" xr:uid="{D87134F5-41DD-466C-8589-F72A10631F0E}"/>
    <cellStyle name="Normal 12 4 2 2 3 3 2 2 7" xfId="35269" xr:uid="{07BCEBE2-AF6B-4F75-BA7B-B139686EFE7A}"/>
    <cellStyle name="Normal 12 4 2 2 3 3 2 2 7 2" xfId="35270" xr:uid="{7D7F053F-5830-4203-8689-293DF14C5BC5}"/>
    <cellStyle name="Normal 12 4 2 2 3 3 2 2 8" xfId="35271" xr:uid="{D1960BEC-4FD8-4756-8763-099968EF4A3F}"/>
    <cellStyle name="Normal 12 4 2 2 3 3 2 2_FY15" xfId="35272" xr:uid="{4BB64CF2-45B9-4BCD-A041-A3C538C0A383}"/>
    <cellStyle name="Normal 12 4 2 2 3 3 2 3" xfId="35273" xr:uid="{32F4102F-52E1-4C6A-A4D8-4B9268E48D13}"/>
    <cellStyle name="Normal 12 4 2 2 3 3 2 3 2" xfId="35274" xr:uid="{605EF368-A89A-4460-98C3-72A7E4A6B4AD}"/>
    <cellStyle name="Normal 12 4 2 2 3 3 2 4" xfId="35275" xr:uid="{C7984F41-B421-44C7-86B4-0E62848C745F}"/>
    <cellStyle name="Normal 12 4 2 2 3 3 2 4 2" xfId="35276" xr:uid="{79B9E44D-3F29-4DC2-860D-F3ED442D08C7}"/>
    <cellStyle name="Normal 12 4 2 2 3 3 2 5" xfId="35277" xr:uid="{E483601E-1E38-454D-A57D-9E685C8F9458}"/>
    <cellStyle name="Normal 12 4 2 2 3 3 2 5 2" xfId="35278" xr:uid="{934C11AB-9E2B-4B7C-B2E6-6BB21BE91CB3}"/>
    <cellStyle name="Normal 12 4 2 2 3 3 2 6" xfId="35279" xr:uid="{C0086639-53B2-4F83-A2DF-5753E20E763D}"/>
    <cellStyle name="Normal 12 4 2 2 3 3 2 6 2" xfId="35280" xr:uid="{19738A54-C696-426D-96B3-1929C93E9EFC}"/>
    <cellStyle name="Normal 12 4 2 2 3 3 2 7" xfId="35281" xr:uid="{2A2AE84A-89C1-4640-872A-04FB5BDEA145}"/>
    <cellStyle name="Normal 12 4 2 2 3 3 2 7 2" xfId="35282" xr:uid="{6B136627-196F-4CA8-A708-03051EF6C0DD}"/>
    <cellStyle name="Normal 12 4 2 2 3 3 2 8" xfId="35283" xr:uid="{21FE2D74-EB29-46AC-8F73-4803575417CC}"/>
    <cellStyle name="Normal 12 4 2 2 3 3 2 8 2" xfId="35284" xr:uid="{265AA19F-7F75-4B02-8C81-47ECE6E03E8D}"/>
    <cellStyle name="Normal 12 4 2 2 3 3 2 9" xfId="35285" xr:uid="{F78C0F73-4306-4118-92E9-31F2935A1B50}"/>
    <cellStyle name="Normal 12 4 2 2 3 3 2_FY15" xfId="35286" xr:uid="{DD725C40-DF9D-4AE8-96C5-B607B7795404}"/>
    <cellStyle name="Normal 12 4 2 2 3 3 3" xfId="35287" xr:uid="{14278BA1-7C3A-4B9B-A81E-EAAF386BC476}"/>
    <cellStyle name="Normal 12 4 2 2 3 3 3 2" xfId="35288" xr:uid="{F00D517D-E2B0-40D1-B8FB-8DC29F71257C}"/>
    <cellStyle name="Normal 12 4 2 2 3 3 3 2 2" xfId="35289" xr:uid="{176356D9-9CBB-4221-AEB2-EB2678E0A382}"/>
    <cellStyle name="Normal 12 4 2 2 3 3 3 3" xfId="35290" xr:uid="{F94C57CD-69FA-4DDA-A57F-40DCD3F1E98F}"/>
    <cellStyle name="Normal 12 4 2 2 3 3 3 3 2" xfId="35291" xr:uid="{C3709FB0-DB6C-4F12-B093-0408F21C39D6}"/>
    <cellStyle name="Normal 12 4 2 2 3 3 3 4" xfId="35292" xr:uid="{755F4887-2838-4672-B5A8-332C79DF0971}"/>
    <cellStyle name="Normal 12 4 2 2 3 3 3 4 2" xfId="35293" xr:uid="{A384D93C-EA81-48BF-84D1-21D503BD2BC6}"/>
    <cellStyle name="Normal 12 4 2 2 3 3 3 5" xfId="35294" xr:uid="{4B791664-7565-48E2-8FA3-B3CD1ABC98F3}"/>
    <cellStyle name="Normal 12 4 2 2 3 3 3 5 2" xfId="35295" xr:uid="{81D5A111-D9BE-4A33-A1C8-2C2B82E01FF5}"/>
    <cellStyle name="Normal 12 4 2 2 3 3 3 6" xfId="35296" xr:uid="{C7AFF0E4-0712-4FDD-B45E-D38AAFF6B2D2}"/>
    <cellStyle name="Normal 12 4 2 2 3 3 3 6 2" xfId="35297" xr:uid="{42EEA4B8-44AA-4DF4-9740-34301EAA2006}"/>
    <cellStyle name="Normal 12 4 2 2 3 3 3 7" xfId="35298" xr:uid="{09F28810-F8B2-463A-BA81-D11BEA6A57C8}"/>
    <cellStyle name="Normal 12 4 2 2 3 3 3 7 2" xfId="35299" xr:uid="{8890C876-A72E-47A4-B776-C32975C347CF}"/>
    <cellStyle name="Normal 12 4 2 2 3 3 3 8" xfId="35300" xr:uid="{A4F4AE5D-CE74-4353-A678-AD5E313584C7}"/>
    <cellStyle name="Normal 12 4 2 2 3 3 3_FY15" xfId="35301" xr:uid="{3422BC01-CB62-4062-8092-90BBE2CC71D3}"/>
    <cellStyle name="Normal 12 4 2 2 3 3 4" xfId="35302" xr:uid="{C346DB05-0C66-4808-9204-E79CC09D527D}"/>
    <cellStyle name="Normal 12 4 2 2 3 3 4 2" xfId="35303" xr:uid="{D44D0BFD-CE5E-4C8B-93A2-3B01D314EAB2}"/>
    <cellStyle name="Normal 12 4 2 2 3 3 5" xfId="35304" xr:uid="{7BCF326A-030E-430F-8C52-6C7AC08657E4}"/>
    <cellStyle name="Normal 12 4 2 2 3 3 5 2" xfId="35305" xr:uid="{F7913D52-30A5-4BC8-83EA-857E130CF25C}"/>
    <cellStyle name="Normal 12 4 2 2 3 3 6" xfId="35306" xr:uid="{1DFE13D6-3A81-4771-9D08-5E34B7B63899}"/>
    <cellStyle name="Normal 12 4 2 2 3 3 6 2" xfId="35307" xr:uid="{2C2A1296-3169-49A8-A8A0-067E6C1CBA34}"/>
    <cellStyle name="Normal 12 4 2 2 3 3 7" xfId="35308" xr:uid="{A856A886-FFA5-4FB6-9667-1815A175067B}"/>
    <cellStyle name="Normal 12 4 2 2 3 3 7 2" xfId="35309" xr:uid="{1BBA0341-BFC4-402E-BFE6-BA9A49A22537}"/>
    <cellStyle name="Normal 12 4 2 2 3 3 8" xfId="35310" xr:uid="{1CF48F21-C84F-483C-A651-16184B601AF4}"/>
    <cellStyle name="Normal 12 4 2 2 3 3 8 2" xfId="35311" xr:uid="{6131F10C-3D54-4D54-A9A4-98782F08EFEF}"/>
    <cellStyle name="Normal 12 4 2 2 3 3 9" xfId="35312" xr:uid="{F19ACE7C-C693-46E5-A3E2-6BCA8B7A8B4B}"/>
    <cellStyle name="Normal 12 4 2 2 3 3 9 2" xfId="35313" xr:uid="{1FEE700C-E531-4CBE-A1B3-DAB179D76D55}"/>
    <cellStyle name="Normal 12 4 2 2 3 3_AAUP CBI Calc" xfId="35314" xr:uid="{B354EF1C-5929-41AB-AC54-7673D5D0E802}"/>
    <cellStyle name="Normal 12 4 2 2 3 4" xfId="35315" xr:uid="{08F0D204-C503-40C1-9569-03F3775F343D}"/>
    <cellStyle name="Normal 12 4 2 2 3 4 10" xfId="35316" xr:uid="{4826953C-93D3-4FD5-9499-796DE8006A9C}"/>
    <cellStyle name="Normal 12 4 2 2 3 4 2" xfId="35317" xr:uid="{B9CF4957-3B12-4350-A24D-A9245D5E5D7C}"/>
    <cellStyle name="Normal 12 4 2 2 3 4 2 2" xfId="35318" xr:uid="{281BCEBB-0CC0-4B57-A6E6-8C68CE0C3B15}"/>
    <cellStyle name="Normal 12 4 2 2 3 4 2 2 2" xfId="35319" xr:uid="{F14707D6-3609-432E-B7F2-5D0B3E6C4287}"/>
    <cellStyle name="Normal 12 4 2 2 3 4 2 2 2 2" xfId="35320" xr:uid="{6CD876D6-33FE-4DF6-8102-69E1BC5DB7A0}"/>
    <cellStyle name="Normal 12 4 2 2 3 4 2 2 3" xfId="35321" xr:uid="{F7E39F5B-C39F-4EB2-A02A-9A4FB76CCE4D}"/>
    <cellStyle name="Normal 12 4 2 2 3 4 2 2 3 2" xfId="35322" xr:uid="{B8FD723E-072E-458C-975A-3A7219ECFB62}"/>
    <cellStyle name="Normal 12 4 2 2 3 4 2 2 4" xfId="35323" xr:uid="{3561C510-445E-4685-B7E6-AF13882B48AD}"/>
    <cellStyle name="Normal 12 4 2 2 3 4 2 2 4 2" xfId="35324" xr:uid="{09096B2F-DD10-4F80-908B-82227BB5CB6E}"/>
    <cellStyle name="Normal 12 4 2 2 3 4 2 2 5" xfId="35325" xr:uid="{285AD1E5-5307-4C15-96CB-AF95BC267EF2}"/>
    <cellStyle name="Normal 12 4 2 2 3 4 2 2 5 2" xfId="35326" xr:uid="{830C2239-E076-4356-AD9B-65CDEC1B7983}"/>
    <cellStyle name="Normal 12 4 2 2 3 4 2 2 6" xfId="35327" xr:uid="{FDC1A864-DCDB-4B6F-81D2-95B8A011CAD6}"/>
    <cellStyle name="Normal 12 4 2 2 3 4 2 2 6 2" xfId="35328" xr:uid="{A2650460-02C2-4A98-B888-80E5F4236B6C}"/>
    <cellStyle name="Normal 12 4 2 2 3 4 2 2 7" xfId="35329" xr:uid="{30630A80-83C1-4462-A5FE-822336FCCAFC}"/>
    <cellStyle name="Normal 12 4 2 2 3 4 2 2 7 2" xfId="35330" xr:uid="{F83E1210-999E-4462-B552-84B76C040D5B}"/>
    <cellStyle name="Normal 12 4 2 2 3 4 2 2 8" xfId="35331" xr:uid="{74827657-006A-4CA1-865D-7BCD82B46231}"/>
    <cellStyle name="Normal 12 4 2 2 3 4 2 2_FY15" xfId="35332" xr:uid="{EF9D0B88-7792-4D12-B423-6B34ECA6E364}"/>
    <cellStyle name="Normal 12 4 2 2 3 4 2 3" xfId="35333" xr:uid="{D5538FC8-DFBC-47AF-8009-834802766429}"/>
    <cellStyle name="Normal 12 4 2 2 3 4 2 3 2" xfId="35334" xr:uid="{B90BD05A-84F7-4AC7-B870-26639746D0C6}"/>
    <cellStyle name="Normal 12 4 2 2 3 4 2 4" xfId="35335" xr:uid="{CFEE6314-003A-4C85-87BF-186E761FD188}"/>
    <cellStyle name="Normal 12 4 2 2 3 4 2 4 2" xfId="35336" xr:uid="{84437A02-357F-4BD6-A241-2EF3CD4AE1B6}"/>
    <cellStyle name="Normal 12 4 2 2 3 4 2 5" xfId="35337" xr:uid="{A8B5BCB6-C9A1-4B8D-89AB-92193693C928}"/>
    <cellStyle name="Normal 12 4 2 2 3 4 2 5 2" xfId="35338" xr:uid="{2D7734DB-9F0D-4DD2-BE0C-F8D76C632197}"/>
    <cellStyle name="Normal 12 4 2 2 3 4 2 6" xfId="35339" xr:uid="{E2501BFD-B1C3-4FC2-84FC-237BC40398E5}"/>
    <cellStyle name="Normal 12 4 2 2 3 4 2 6 2" xfId="35340" xr:uid="{1B23168C-1D56-4DA8-9C74-788B7B363184}"/>
    <cellStyle name="Normal 12 4 2 2 3 4 2 7" xfId="35341" xr:uid="{A6B4D0C0-18B7-40B1-B490-EB539C5E72D2}"/>
    <cellStyle name="Normal 12 4 2 2 3 4 2 7 2" xfId="35342" xr:uid="{C0D54C13-0427-4393-90C6-3BD0180EDDFA}"/>
    <cellStyle name="Normal 12 4 2 2 3 4 2 8" xfId="35343" xr:uid="{D5B5A1E9-B14F-4DC5-B8B3-729E4B10B99F}"/>
    <cellStyle name="Normal 12 4 2 2 3 4 2 8 2" xfId="35344" xr:uid="{33B7B541-A0D2-4CE8-AA36-6050805EE197}"/>
    <cellStyle name="Normal 12 4 2 2 3 4 2 9" xfId="35345" xr:uid="{4155D9AC-DDBC-49D9-83F4-B2CF41D80B18}"/>
    <cellStyle name="Normal 12 4 2 2 3 4 2_FY15" xfId="35346" xr:uid="{930834F1-541A-4B99-B8FC-0815EC8943A5}"/>
    <cellStyle name="Normal 12 4 2 2 3 4 3" xfId="35347" xr:uid="{51BBE977-DC57-4042-8A7D-4183F7355399}"/>
    <cellStyle name="Normal 12 4 2 2 3 4 3 2" xfId="35348" xr:uid="{C3FA0B08-02DC-4BF6-9D39-4F9675B65856}"/>
    <cellStyle name="Normal 12 4 2 2 3 4 3 2 2" xfId="35349" xr:uid="{504E3813-1E02-4583-8108-9EB427EA339C}"/>
    <cellStyle name="Normal 12 4 2 2 3 4 3 3" xfId="35350" xr:uid="{DCE33D12-D47C-4BC8-8C64-C8109D9C4156}"/>
    <cellStyle name="Normal 12 4 2 2 3 4 3 3 2" xfId="35351" xr:uid="{2DBE300F-29DE-4209-9CFE-0B19E9160AC5}"/>
    <cellStyle name="Normal 12 4 2 2 3 4 3 4" xfId="35352" xr:uid="{FD1073AF-BA60-4C93-A8AE-8BB0112AA61D}"/>
    <cellStyle name="Normal 12 4 2 2 3 4 3 4 2" xfId="35353" xr:uid="{D85A9C3B-3CCE-4E4E-A16C-4239120869E1}"/>
    <cellStyle name="Normal 12 4 2 2 3 4 3 5" xfId="35354" xr:uid="{835884C9-16C6-4528-9937-A2335D6E60E7}"/>
    <cellStyle name="Normal 12 4 2 2 3 4 3 5 2" xfId="35355" xr:uid="{E9416031-3E7C-40C9-ACDD-985741342CC5}"/>
    <cellStyle name="Normal 12 4 2 2 3 4 3 6" xfId="35356" xr:uid="{DF14783C-8053-47C9-89E5-85FCDF99A6A0}"/>
    <cellStyle name="Normal 12 4 2 2 3 4 3 6 2" xfId="35357" xr:uid="{73813302-670B-455E-B37B-766F4332F7E9}"/>
    <cellStyle name="Normal 12 4 2 2 3 4 3 7" xfId="35358" xr:uid="{EB34074F-E533-490B-A739-7470C6AAA13E}"/>
    <cellStyle name="Normal 12 4 2 2 3 4 3 7 2" xfId="35359" xr:uid="{F69C2542-1FDA-4098-98BF-D7A0E0436233}"/>
    <cellStyle name="Normal 12 4 2 2 3 4 3 8" xfId="35360" xr:uid="{0798FBFA-AD63-487D-B703-F2C6235916EA}"/>
    <cellStyle name="Normal 12 4 2 2 3 4 3_FY15" xfId="35361" xr:uid="{448B538E-4910-46E7-890D-EC624C7DEF0D}"/>
    <cellStyle name="Normal 12 4 2 2 3 4 4" xfId="35362" xr:uid="{45A34AB3-7C8D-4114-A9A0-2F241FDCFE00}"/>
    <cellStyle name="Normal 12 4 2 2 3 4 4 2" xfId="35363" xr:uid="{3787BE66-F65B-4474-9EEB-0420B83230AB}"/>
    <cellStyle name="Normal 12 4 2 2 3 4 5" xfId="35364" xr:uid="{980B5EF1-3914-4EBC-9B40-4A27A28F2081}"/>
    <cellStyle name="Normal 12 4 2 2 3 4 5 2" xfId="35365" xr:uid="{B54607C2-B0CD-4048-A4C2-3D483AF53250}"/>
    <cellStyle name="Normal 12 4 2 2 3 4 6" xfId="35366" xr:uid="{7A4A7A89-AB7E-45ED-A13B-60F1C61008DF}"/>
    <cellStyle name="Normal 12 4 2 2 3 4 6 2" xfId="35367" xr:uid="{05033942-18E4-4BCE-AA3B-D451EA030444}"/>
    <cellStyle name="Normal 12 4 2 2 3 4 7" xfId="35368" xr:uid="{0DDE2900-5C01-4BB8-AAC8-D12B4FFFD155}"/>
    <cellStyle name="Normal 12 4 2 2 3 4 7 2" xfId="35369" xr:uid="{E2215C31-6697-4B71-98D8-141E14850DC7}"/>
    <cellStyle name="Normal 12 4 2 2 3 4 8" xfId="35370" xr:uid="{C010598F-B376-4E63-B54A-6371AA63F09F}"/>
    <cellStyle name="Normal 12 4 2 2 3 4 8 2" xfId="35371" xr:uid="{004704AA-1BFE-4C69-915D-BAD73DB25355}"/>
    <cellStyle name="Normal 12 4 2 2 3 4 9" xfId="35372" xr:uid="{385FB499-62A1-481E-95DB-374C899878B2}"/>
    <cellStyle name="Normal 12 4 2 2 3 4 9 2" xfId="35373" xr:uid="{F3A4E6BC-A2BC-4F00-9EEF-C86B8A72595F}"/>
    <cellStyle name="Normal 12 4 2 2 3 4_AAUP CBI Calc" xfId="35374" xr:uid="{B2B3987F-F691-4C19-940A-C3F39DD928C4}"/>
    <cellStyle name="Normal 12 4 2 2 3 5" xfId="35375" xr:uid="{553B54BA-A5A4-4611-8277-4B2301E7C443}"/>
    <cellStyle name="Normal 12 4 2 2 3 5 10" xfId="35376" xr:uid="{75D1A5D8-8775-4F8A-B0F6-A078EF8406BC}"/>
    <cellStyle name="Normal 12 4 2 2 3 5 2" xfId="35377" xr:uid="{1619D594-8999-4242-A359-32C88BED9BAE}"/>
    <cellStyle name="Normal 12 4 2 2 3 5 2 2" xfId="35378" xr:uid="{493DE0D6-F164-43AD-A6A1-88284C91F75B}"/>
    <cellStyle name="Normal 12 4 2 2 3 5 2 2 2" xfId="35379" xr:uid="{A790C081-78C7-4144-8847-8481FCD34300}"/>
    <cellStyle name="Normal 12 4 2 2 3 5 2 2 2 2" xfId="35380" xr:uid="{3A5207F5-D2E0-4EBD-93CC-B880CC525B41}"/>
    <cellStyle name="Normal 12 4 2 2 3 5 2 2 3" xfId="35381" xr:uid="{720774DF-5D2B-47BF-9572-90C0D8F45AD3}"/>
    <cellStyle name="Normal 12 4 2 2 3 5 2 2 3 2" xfId="35382" xr:uid="{73953CF0-FCE1-4EFB-BE39-00C009112D0B}"/>
    <cellStyle name="Normal 12 4 2 2 3 5 2 2 4" xfId="35383" xr:uid="{E5CD3352-8A2A-44F3-968E-2111C3A8DDDB}"/>
    <cellStyle name="Normal 12 4 2 2 3 5 2 2 4 2" xfId="35384" xr:uid="{4A3AF852-7ECD-457A-9DB7-844F120D3176}"/>
    <cellStyle name="Normal 12 4 2 2 3 5 2 2 5" xfId="35385" xr:uid="{D28333FA-3430-4282-8D31-28777278EDA7}"/>
    <cellStyle name="Normal 12 4 2 2 3 5 2 2 5 2" xfId="35386" xr:uid="{47F2D659-5718-4E53-A17A-7A48F6DAAA34}"/>
    <cellStyle name="Normal 12 4 2 2 3 5 2 2 6" xfId="35387" xr:uid="{71397192-C58D-4074-9843-1D67FDDBDF49}"/>
    <cellStyle name="Normal 12 4 2 2 3 5 2 2 6 2" xfId="35388" xr:uid="{08856746-16D1-47AD-AC11-5E4994944E4C}"/>
    <cellStyle name="Normal 12 4 2 2 3 5 2 2 7" xfId="35389" xr:uid="{72E65750-D235-4D6A-A553-BAE3A4249245}"/>
    <cellStyle name="Normal 12 4 2 2 3 5 2 2 7 2" xfId="35390" xr:uid="{944E5EC5-B5BF-4C4A-9010-35BB9F63E972}"/>
    <cellStyle name="Normal 12 4 2 2 3 5 2 2 8" xfId="35391" xr:uid="{BB8D0BF5-FD56-4D2C-B233-A0DD0F1A4AD7}"/>
    <cellStyle name="Normal 12 4 2 2 3 5 2 2_FY15" xfId="35392" xr:uid="{55195D9B-412B-4604-BF6A-FB2CF97AD11D}"/>
    <cellStyle name="Normal 12 4 2 2 3 5 2 3" xfId="35393" xr:uid="{96367517-3EE5-4A91-8209-57D9085BD7BD}"/>
    <cellStyle name="Normal 12 4 2 2 3 5 2 3 2" xfId="35394" xr:uid="{0DAB9F80-907F-4460-AF05-3C3519C507F1}"/>
    <cellStyle name="Normal 12 4 2 2 3 5 2 4" xfId="35395" xr:uid="{43C6F93F-FCF9-4485-856B-295623F0FCB1}"/>
    <cellStyle name="Normal 12 4 2 2 3 5 2 4 2" xfId="35396" xr:uid="{333C8A4E-7AF8-46AD-9BEE-691A07EB7FCF}"/>
    <cellStyle name="Normal 12 4 2 2 3 5 2 5" xfId="35397" xr:uid="{B234853C-1360-422F-B08A-085D40F3BE3A}"/>
    <cellStyle name="Normal 12 4 2 2 3 5 2 5 2" xfId="35398" xr:uid="{8106216A-4FC3-4CA6-852F-C65700508FD1}"/>
    <cellStyle name="Normal 12 4 2 2 3 5 2 6" xfId="35399" xr:uid="{6E28DB24-301E-4A60-B8F8-9A41E4AC876B}"/>
    <cellStyle name="Normal 12 4 2 2 3 5 2 6 2" xfId="35400" xr:uid="{FF565EB0-3650-490D-A499-93BF79C8355D}"/>
    <cellStyle name="Normal 12 4 2 2 3 5 2 7" xfId="35401" xr:uid="{553F7B05-6F21-4DAA-AE92-90641A926C61}"/>
    <cellStyle name="Normal 12 4 2 2 3 5 2 7 2" xfId="35402" xr:uid="{EC09F1A5-544E-4CC9-8DE6-E2B817E0D71F}"/>
    <cellStyle name="Normal 12 4 2 2 3 5 2 8" xfId="35403" xr:uid="{2C359F38-5192-4D5F-A2FA-AE4DF0841370}"/>
    <cellStyle name="Normal 12 4 2 2 3 5 2 8 2" xfId="35404" xr:uid="{5FD9D759-05F3-476B-80C4-6D5FEE7DB9CE}"/>
    <cellStyle name="Normal 12 4 2 2 3 5 2 9" xfId="35405" xr:uid="{96899A99-30EE-4F0C-93ED-C7AEBBE6E227}"/>
    <cellStyle name="Normal 12 4 2 2 3 5 2_FY15" xfId="35406" xr:uid="{3ED7C782-361F-4666-9391-91F091F33B50}"/>
    <cellStyle name="Normal 12 4 2 2 3 5 3" xfId="35407" xr:uid="{01A71EA5-12CB-42CE-ADD7-1895C2089F4B}"/>
    <cellStyle name="Normal 12 4 2 2 3 5 3 2" xfId="35408" xr:uid="{77099910-1A1F-4CB8-9C52-CEFD056648FA}"/>
    <cellStyle name="Normal 12 4 2 2 3 5 3 2 2" xfId="35409" xr:uid="{35F26BAC-DF7C-4C14-A8C6-2CAA00694132}"/>
    <cellStyle name="Normal 12 4 2 2 3 5 3 3" xfId="35410" xr:uid="{FCF0DDAC-416B-4F7C-8403-B9EC3A5D6808}"/>
    <cellStyle name="Normal 12 4 2 2 3 5 3 3 2" xfId="35411" xr:uid="{BCE6871B-1961-49A7-BEFC-6DB963B2F5AD}"/>
    <cellStyle name="Normal 12 4 2 2 3 5 3 4" xfId="35412" xr:uid="{F45D63DB-BF1B-4935-BB20-4538F648A33E}"/>
    <cellStyle name="Normal 12 4 2 2 3 5 3 4 2" xfId="35413" xr:uid="{AA963E81-D19B-47AD-887B-12F6B8BC46E9}"/>
    <cellStyle name="Normal 12 4 2 2 3 5 3 5" xfId="35414" xr:uid="{B52E5BEC-0F87-471A-992C-2B0BA49F0593}"/>
    <cellStyle name="Normal 12 4 2 2 3 5 3 5 2" xfId="35415" xr:uid="{57A0F050-6B1B-404F-A972-27E9E06DE7D5}"/>
    <cellStyle name="Normal 12 4 2 2 3 5 3 6" xfId="35416" xr:uid="{D5A25A53-C2C8-42C4-A187-93DC488626DD}"/>
    <cellStyle name="Normal 12 4 2 2 3 5 3 6 2" xfId="35417" xr:uid="{E0222D15-ABB5-4F0D-AB09-ECD6F1784338}"/>
    <cellStyle name="Normal 12 4 2 2 3 5 3 7" xfId="35418" xr:uid="{C0737EA7-2BA1-456B-94DB-D286640D857A}"/>
    <cellStyle name="Normal 12 4 2 2 3 5 3 7 2" xfId="35419" xr:uid="{0E61604B-52B4-4607-8272-AE323218FAE6}"/>
    <cellStyle name="Normal 12 4 2 2 3 5 3 8" xfId="35420" xr:uid="{D8E0226D-3221-40C0-BB60-0050727BEF7C}"/>
    <cellStyle name="Normal 12 4 2 2 3 5 3_FY15" xfId="35421" xr:uid="{107769B1-CCA2-4609-B9B2-4BB69546C671}"/>
    <cellStyle name="Normal 12 4 2 2 3 5 4" xfId="35422" xr:uid="{109EC56E-BCC3-4E73-86DF-05E00D51CC2C}"/>
    <cellStyle name="Normal 12 4 2 2 3 5 4 2" xfId="35423" xr:uid="{8B6E937D-2B61-40F3-B522-6A4D7FD2E4C9}"/>
    <cellStyle name="Normal 12 4 2 2 3 5 5" xfId="35424" xr:uid="{673C784C-D05D-4CE4-8E24-60F6A1D7D578}"/>
    <cellStyle name="Normal 12 4 2 2 3 5 5 2" xfId="35425" xr:uid="{DD180F81-7ECF-417B-B8A3-F04BB7608804}"/>
    <cellStyle name="Normal 12 4 2 2 3 5 6" xfId="35426" xr:uid="{02CCF33D-8013-496F-91A7-15BD9B28AA93}"/>
    <cellStyle name="Normal 12 4 2 2 3 5 6 2" xfId="35427" xr:uid="{33A7C408-DEF9-43E7-8E76-5FD651117D19}"/>
    <cellStyle name="Normal 12 4 2 2 3 5 7" xfId="35428" xr:uid="{B37F4FD8-E5EF-43F8-9E64-88B7AC6748EC}"/>
    <cellStyle name="Normal 12 4 2 2 3 5 7 2" xfId="35429" xr:uid="{F41794C5-4761-4F33-991C-2F33E4F111F2}"/>
    <cellStyle name="Normal 12 4 2 2 3 5 8" xfId="35430" xr:uid="{9E327D41-FF51-4885-81B4-F7B454B519C5}"/>
    <cellStyle name="Normal 12 4 2 2 3 5 8 2" xfId="35431" xr:uid="{1399CDFC-54EF-49DD-ACFE-97C3294D00DF}"/>
    <cellStyle name="Normal 12 4 2 2 3 5 9" xfId="35432" xr:uid="{414A190B-98D5-489E-A10E-1E9A5D7EFDF3}"/>
    <cellStyle name="Normal 12 4 2 2 3 5 9 2" xfId="35433" xr:uid="{F49F451B-5112-4604-9ED9-05450B062C24}"/>
    <cellStyle name="Normal 12 4 2 2 3 5_AAUP CBI Calc" xfId="35434" xr:uid="{705EFE68-7B29-41E6-BCF0-F2C9C7D4E983}"/>
    <cellStyle name="Normal 12 4 2 2 3 6" xfId="35435" xr:uid="{8086BD47-7AE5-41D6-9E31-B8FBCCF10404}"/>
    <cellStyle name="Normal 12 4 2 2 3 6 2" xfId="35436" xr:uid="{97F5C4C0-472C-4FB8-A33C-B7C7DC71AFDB}"/>
    <cellStyle name="Normal 12 4 2 2 3 6 2 2" xfId="35437" xr:uid="{116A5348-9FDC-4986-B147-A0D460043610}"/>
    <cellStyle name="Normal 12 4 2 2 3 6 2 2 2" xfId="35438" xr:uid="{2D4668CF-DA6C-4876-A4DD-77A1175907E1}"/>
    <cellStyle name="Normal 12 4 2 2 3 6 2 3" xfId="35439" xr:uid="{7B4CC639-8805-4056-824E-D85BBDE7C7D0}"/>
    <cellStyle name="Normal 12 4 2 2 3 6 2 3 2" xfId="35440" xr:uid="{099BDAAC-3E1A-478C-B77B-4F932C4CBF14}"/>
    <cellStyle name="Normal 12 4 2 2 3 6 2 4" xfId="35441" xr:uid="{582E17D5-9C4B-46EC-8FF1-9D3A26E8A36C}"/>
    <cellStyle name="Normal 12 4 2 2 3 6 2 4 2" xfId="35442" xr:uid="{8A9D265E-FA8D-42BC-9778-1B3B98C1C19C}"/>
    <cellStyle name="Normal 12 4 2 2 3 6 2 5" xfId="35443" xr:uid="{CEDD3253-F34B-4621-8D2C-7D79CBE8DC31}"/>
    <cellStyle name="Normal 12 4 2 2 3 6 2 5 2" xfId="35444" xr:uid="{D825460D-A93E-4064-A032-8B31A517136D}"/>
    <cellStyle name="Normal 12 4 2 2 3 6 2 6" xfId="35445" xr:uid="{0D2356A4-101D-44C3-88BE-F60CA6673C3F}"/>
    <cellStyle name="Normal 12 4 2 2 3 6 2 6 2" xfId="35446" xr:uid="{986D239D-4B67-4D5C-9DB6-0624E05F6793}"/>
    <cellStyle name="Normal 12 4 2 2 3 6 2 7" xfId="35447" xr:uid="{AE19225C-D072-45BB-A14C-B5A5126EED28}"/>
    <cellStyle name="Normal 12 4 2 2 3 6 2 7 2" xfId="35448" xr:uid="{F3229A11-BCB1-43F6-959A-3D8D4D4FB6BE}"/>
    <cellStyle name="Normal 12 4 2 2 3 6 2 8" xfId="35449" xr:uid="{1CD6F081-B0A7-4AA3-826F-44870645AA36}"/>
    <cellStyle name="Normal 12 4 2 2 3 6 2_FY15" xfId="35450" xr:uid="{7C0683BD-D0F6-4844-8B47-4D9488661479}"/>
    <cellStyle name="Normal 12 4 2 2 3 6 3" xfId="35451" xr:uid="{D68C3E83-59B3-4497-B1D1-6B6A93896D66}"/>
    <cellStyle name="Normal 12 4 2 2 3 6 3 2" xfId="35452" xr:uid="{5739C685-4975-4812-A556-57BC378A5561}"/>
    <cellStyle name="Normal 12 4 2 2 3 6 4" xfId="35453" xr:uid="{FFA5003C-8148-456D-BC6E-FE8A5A86C3EB}"/>
    <cellStyle name="Normal 12 4 2 2 3 6 4 2" xfId="35454" xr:uid="{DA888A7A-2586-4F26-A5EC-50B920BDE40A}"/>
    <cellStyle name="Normal 12 4 2 2 3 6 5" xfId="35455" xr:uid="{585D72B5-DEFD-4E47-B92E-83CC1C056B18}"/>
    <cellStyle name="Normal 12 4 2 2 3 6 5 2" xfId="35456" xr:uid="{7F75D3EC-B405-4E2C-9849-12B605916D91}"/>
    <cellStyle name="Normal 12 4 2 2 3 6 6" xfId="35457" xr:uid="{86BFEB68-640E-484C-9851-2004998BAB8A}"/>
    <cellStyle name="Normal 12 4 2 2 3 6 6 2" xfId="35458" xr:uid="{8FD5B931-7AC7-4416-A502-3F0EA6B8891B}"/>
    <cellStyle name="Normal 12 4 2 2 3 6 7" xfId="35459" xr:uid="{01ED1D90-B352-413C-8497-57E76E4EB60A}"/>
    <cellStyle name="Normal 12 4 2 2 3 6 7 2" xfId="35460" xr:uid="{1DAB760E-D764-45D5-A29A-E0982276B0CD}"/>
    <cellStyle name="Normal 12 4 2 2 3 6 8" xfId="35461" xr:uid="{E04C4477-F054-4184-89F4-AD7BC14AFFEE}"/>
    <cellStyle name="Normal 12 4 2 2 3 6 8 2" xfId="35462" xr:uid="{A7783AFB-96C9-4A1E-A68F-F5D4383927B5}"/>
    <cellStyle name="Normal 12 4 2 2 3 6 9" xfId="35463" xr:uid="{617B8F80-7E9E-4495-BAE9-2AEAC4F5A8A8}"/>
    <cellStyle name="Normal 12 4 2 2 3 6_FY15" xfId="35464" xr:uid="{2F198CD4-6782-4BA0-9E75-5C941ED2E074}"/>
    <cellStyle name="Normal 12 4 2 2 3 7" xfId="35465" xr:uid="{4233770C-0046-4382-B43A-8722C970E9DC}"/>
    <cellStyle name="Normal 12 4 2 2 3 7 2" xfId="35466" xr:uid="{83C69F60-0A1E-46B1-86D4-C5573E75FED6}"/>
    <cellStyle name="Normal 12 4 2 2 3 7 2 2" xfId="35467" xr:uid="{7E297D0E-6E9D-4F89-A974-8514F34DE066}"/>
    <cellStyle name="Normal 12 4 2 2 3 7 2 2 2" xfId="35468" xr:uid="{17C720CE-1371-4B32-A14A-DD0BD93D388D}"/>
    <cellStyle name="Normal 12 4 2 2 3 7 2 3" xfId="35469" xr:uid="{3EC214FC-ABAA-4FE3-B39A-4D53F81A73AC}"/>
    <cellStyle name="Normal 12 4 2 2 3 7 2 3 2" xfId="35470" xr:uid="{8DC73FD2-1E9E-4F01-950A-9321D9213182}"/>
    <cellStyle name="Normal 12 4 2 2 3 7 2 4" xfId="35471" xr:uid="{7125FA2D-79C2-40A0-9F74-738AF9D5A56F}"/>
    <cellStyle name="Normal 12 4 2 2 3 7 2 4 2" xfId="35472" xr:uid="{62225181-F569-4ED5-8606-49CFD1A01924}"/>
    <cellStyle name="Normal 12 4 2 2 3 7 2 5" xfId="35473" xr:uid="{5218E5AA-C72E-4117-B169-3EB50AC28D0F}"/>
    <cellStyle name="Normal 12 4 2 2 3 7 2 5 2" xfId="35474" xr:uid="{BE8DEC92-130D-4A00-ABAB-F1D589B04F26}"/>
    <cellStyle name="Normal 12 4 2 2 3 7 2 6" xfId="35475" xr:uid="{BD2482D5-BF18-4921-A5E4-D571B4BF7131}"/>
    <cellStyle name="Normal 12 4 2 2 3 7 2 6 2" xfId="35476" xr:uid="{8995C4F2-7A02-4B9C-9B64-68B7ECCEB929}"/>
    <cellStyle name="Normal 12 4 2 2 3 7 2 7" xfId="35477" xr:uid="{8DF5F803-0C2C-4096-963B-E0A70F22270D}"/>
    <cellStyle name="Normal 12 4 2 2 3 7 2 7 2" xfId="35478" xr:uid="{B2039317-2086-4490-B78B-C470EC13A011}"/>
    <cellStyle name="Normal 12 4 2 2 3 7 2 8" xfId="35479" xr:uid="{CDA008BC-0931-44DE-B061-E5CF907957BC}"/>
    <cellStyle name="Normal 12 4 2 2 3 7 2_FY15" xfId="35480" xr:uid="{3F1AAE5A-2C43-4281-AD23-C7B9953661B4}"/>
    <cellStyle name="Normal 12 4 2 2 3 7 3" xfId="35481" xr:uid="{02CE6E89-8753-416C-8BC8-D50EDA0A99D7}"/>
    <cellStyle name="Normal 12 4 2 2 3 7 3 2" xfId="35482" xr:uid="{EB2D84A1-39BF-4A7B-81DB-40E9BEAB45F3}"/>
    <cellStyle name="Normal 12 4 2 2 3 7 4" xfId="35483" xr:uid="{56DCFFBE-1076-495C-955F-286507545487}"/>
    <cellStyle name="Normal 12 4 2 2 3 7 4 2" xfId="35484" xr:uid="{796A0E7A-ABB8-47DC-9EB2-F666D6ED1DAE}"/>
    <cellStyle name="Normal 12 4 2 2 3 7 5" xfId="35485" xr:uid="{ECAD157F-7B0B-4199-9849-D21F6A5D8499}"/>
    <cellStyle name="Normal 12 4 2 2 3 7 5 2" xfId="35486" xr:uid="{81AD9FB7-F841-46A8-8859-C81EFF370DC3}"/>
    <cellStyle name="Normal 12 4 2 2 3 7 6" xfId="35487" xr:uid="{410C0DDD-88FB-40F6-9EB4-D7E8664159D2}"/>
    <cellStyle name="Normal 12 4 2 2 3 7 6 2" xfId="35488" xr:uid="{2D6817EE-7EBC-4EB9-8C42-B12D885BB64A}"/>
    <cellStyle name="Normal 12 4 2 2 3 7 7" xfId="35489" xr:uid="{2E24C27E-06BA-47AC-9853-53AA796A77ED}"/>
    <cellStyle name="Normal 12 4 2 2 3 7 7 2" xfId="35490" xr:uid="{D2B7D5B0-3DE8-4487-AEE8-B8D725BF01CB}"/>
    <cellStyle name="Normal 12 4 2 2 3 7 8" xfId="35491" xr:uid="{9526D4E2-9214-4420-BA21-39F8464A925C}"/>
    <cellStyle name="Normal 12 4 2 2 3 7 8 2" xfId="35492" xr:uid="{5AA7ADF0-AFFE-4B52-B95D-8E30F84537BE}"/>
    <cellStyle name="Normal 12 4 2 2 3 7 9" xfId="35493" xr:uid="{D7EDC4C2-EB2D-4E7C-A751-24724623C3B1}"/>
    <cellStyle name="Normal 12 4 2 2 3 7_FY15" xfId="35494" xr:uid="{986691CC-41C1-4ADD-A3AB-6AFD28AB22CC}"/>
    <cellStyle name="Normal 12 4 2 2 3 8" xfId="35495" xr:uid="{D5C5FE51-0AC8-4052-8E6F-A848BF358FF9}"/>
    <cellStyle name="Normal 12 4 2 2 3 8 2" xfId="35496" xr:uid="{F9D926B7-358B-4FFB-A4B3-FC7B37FA1ACA}"/>
    <cellStyle name="Normal 12 4 2 2 3 8 2 2" xfId="35497" xr:uid="{B2D13850-436B-459B-B7BE-86CF2C137203}"/>
    <cellStyle name="Normal 12 4 2 2 3 8 3" xfId="35498" xr:uid="{D14AB95E-840A-4682-BAF3-E1DB63A757C1}"/>
    <cellStyle name="Normal 12 4 2 2 3 8 3 2" xfId="35499" xr:uid="{0256DD28-2047-4ACB-98D8-5076BBBBA014}"/>
    <cellStyle name="Normal 12 4 2 2 3 8 4" xfId="35500" xr:uid="{C29B053D-E4DF-4857-807D-6637E2130DEF}"/>
    <cellStyle name="Normal 12 4 2 2 3 8 4 2" xfId="35501" xr:uid="{EB44B0ED-D7F9-4C0E-99B5-4A3184E68139}"/>
    <cellStyle name="Normal 12 4 2 2 3 8 5" xfId="35502" xr:uid="{6A699ACB-F059-4889-8747-0BB360D95453}"/>
    <cellStyle name="Normal 12 4 2 2 3 8 5 2" xfId="35503" xr:uid="{C378CFD7-3BF1-41B7-B148-42F6E3FC52EA}"/>
    <cellStyle name="Normal 12 4 2 2 3 8 6" xfId="35504" xr:uid="{336D17FE-6A8A-4EED-A2A7-0E4D06F865A8}"/>
    <cellStyle name="Normal 12 4 2 2 3 8 6 2" xfId="35505" xr:uid="{90A41758-610D-491E-A88A-6FAC3C94C769}"/>
    <cellStyle name="Normal 12 4 2 2 3 8 7" xfId="35506" xr:uid="{E51E633A-B9EB-4C69-827B-0E6E666273AA}"/>
    <cellStyle name="Normal 12 4 2 2 3 8 7 2" xfId="35507" xr:uid="{769BEF3B-285A-4B48-9B5A-819F4BE9FC0B}"/>
    <cellStyle name="Normal 12 4 2 2 3 8 8" xfId="35508" xr:uid="{FDEF6CC0-ABEB-4121-BF2A-C6608001E5D2}"/>
    <cellStyle name="Normal 12 4 2 2 3 8_FY15" xfId="35509" xr:uid="{8EED8915-D7F2-4DA8-B166-D7CB9366460F}"/>
    <cellStyle name="Normal 12 4 2 2 3 9" xfId="35510" xr:uid="{B404A79F-A3C5-4655-B484-E4C1FC5B22BD}"/>
    <cellStyle name="Normal 12 4 2 2 3 9 2" xfId="35511" xr:uid="{86C580F6-4693-4584-A199-AC69029F5C76}"/>
    <cellStyle name="Normal 12 4 2 2 3_AAUP CBI Calc" xfId="35512" xr:uid="{12992362-5C82-4A21-81F5-5BDA89B09313}"/>
    <cellStyle name="Normal 12 4 2 2 4" xfId="35513" xr:uid="{F3C9DE13-DA7E-4A03-90A7-ACABF5C24B55}"/>
    <cellStyle name="Normal 12 4 2 2 4 10" xfId="35514" xr:uid="{8258E3E4-3292-4625-A3CF-BB539B881D5E}"/>
    <cellStyle name="Normal 12 4 2 2 4 10 2" xfId="35515" xr:uid="{573BA20B-19CC-4960-ABFC-50D0C82DAB47}"/>
    <cellStyle name="Normal 12 4 2 2 4 11" xfId="35516" xr:uid="{A36BB090-DCE5-49C4-87E0-0CA17A9758CB}"/>
    <cellStyle name="Normal 12 4 2 2 4 11 2" xfId="35517" xr:uid="{03AD64B9-B41F-4B0B-893E-106A14D2CE05}"/>
    <cellStyle name="Normal 12 4 2 2 4 12" xfId="35518" xr:uid="{61D3312F-C8FB-4DCC-B87A-FD55DCF40035}"/>
    <cellStyle name="Normal 12 4 2 2 4 2" xfId="35519" xr:uid="{CA52517F-3C3B-4F3F-B38B-D83B936AE08D}"/>
    <cellStyle name="Normal 12 4 2 2 4 2 10" xfId="35520" xr:uid="{76870B8E-4EBA-4493-8A83-DCE7A2AF149B}"/>
    <cellStyle name="Normal 12 4 2 2 4 2 2" xfId="35521" xr:uid="{A589A2E6-2BE8-4ECF-9261-2ADA3FC0CB95}"/>
    <cellStyle name="Normal 12 4 2 2 4 2 2 2" xfId="35522" xr:uid="{A9E08DE2-96A9-4A03-BB7B-99DCE99D72EE}"/>
    <cellStyle name="Normal 12 4 2 2 4 2 2 2 2" xfId="35523" xr:uid="{8D5F3DF9-5C56-40F6-8D29-2BF7E26E5749}"/>
    <cellStyle name="Normal 12 4 2 2 4 2 2 2 2 2" xfId="35524" xr:uid="{0A4EFA4D-F845-4CE4-89F0-4EE7BB8296BC}"/>
    <cellStyle name="Normal 12 4 2 2 4 2 2 2 3" xfId="35525" xr:uid="{AA10CF04-E370-485C-B03D-2247C3D718C1}"/>
    <cellStyle name="Normal 12 4 2 2 4 2 2 2 3 2" xfId="35526" xr:uid="{9CCCE566-17F9-4E1D-8749-E0D51AF40578}"/>
    <cellStyle name="Normal 12 4 2 2 4 2 2 2 4" xfId="35527" xr:uid="{A403268B-9577-4E22-9B46-5E400BB331D1}"/>
    <cellStyle name="Normal 12 4 2 2 4 2 2 2 4 2" xfId="35528" xr:uid="{927F8C9E-1694-4215-B5F7-64E6B2467B47}"/>
    <cellStyle name="Normal 12 4 2 2 4 2 2 2 5" xfId="35529" xr:uid="{606BBF1C-24EA-4D53-A453-F1DC47BB5E56}"/>
    <cellStyle name="Normal 12 4 2 2 4 2 2 2 5 2" xfId="35530" xr:uid="{2A32DF76-3199-4C02-A9C7-AFBEBAAD8B55}"/>
    <cellStyle name="Normal 12 4 2 2 4 2 2 2 6" xfId="35531" xr:uid="{DE01AD1C-9A2F-4469-AA1D-D909590627F1}"/>
    <cellStyle name="Normal 12 4 2 2 4 2 2 2 6 2" xfId="35532" xr:uid="{A47C5A36-88BE-455A-9505-CD0A4D68D00B}"/>
    <cellStyle name="Normal 12 4 2 2 4 2 2 2 7" xfId="35533" xr:uid="{CD9E3DC2-9977-4FB6-BE0E-0A4BC4BEF8AE}"/>
    <cellStyle name="Normal 12 4 2 2 4 2 2 2 7 2" xfId="35534" xr:uid="{ED219441-AB79-47D9-9980-48A133CAADB7}"/>
    <cellStyle name="Normal 12 4 2 2 4 2 2 2 8" xfId="35535" xr:uid="{8351C8A8-5DAB-4CF8-8907-0635A8AF8005}"/>
    <cellStyle name="Normal 12 4 2 2 4 2 2 2_FY15" xfId="35536" xr:uid="{746E1CBC-A955-49AD-8D98-5ED9AAEF45AC}"/>
    <cellStyle name="Normal 12 4 2 2 4 2 2 3" xfId="35537" xr:uid="{E24DE6A1-5455-45FD-BA25-7806572DA2E2}"/>
    <cellStyle name="Normal 12 4 2 2 4 2 2 3 2" xfId="35538" xr:uid="{8ED98F37-A146-44ED-A0BC-BCCE1A8AF15F}"/>
    <cellStyle name="Normal 12 4 2 2 4 2 2 4" xfId="35539" xr:uid="{75BA9177-9C11-47BC-BA67-715468B1755B}"/>
    <cellStyle name="Normal 12 4 2 2 4 2 2 4 2" xfId="35540" xr:uid="{9765618A-7DBE-4313-84EA-EE292228AEA8}"/>
    <cellStyle name="Normal 12 4 2 2 4 2 2 5" xfId="35541" xr:uid="{23782826-FC5C-42C0-BC29-BEA8C91BF94B}"/>
    <cellStyle name="Normal 12 4 2 2 4 2 2 5 2" xfId="35542" xr:uid="{4F489406-8F00-4DFF-96DD-BD47D8B0E148}"/>
    <cellStyle name="Normal 12 4 2 2 4 2 2 6" xfId="35543" xr:uid="{C276C919-E1FA-4A05-877B-DF26238F2851}"/>
    <cellStyle name="Normal 12 4 2 2 4 2 2 6 2" xfId="35544" xr:uid="{8630BD6A-F6C1-4059-B71E-4E0162A6AE22}"/>
    <cellStyle name="Normal 12 4 2 2 4 2 2 7" xfId="35545" xr:uid="{7F880E57-C761-409B-9802-D07C514427B7}"/>
    <cellStyle name="Normal 12 4 2 2 4 2 2 7 2" xfId="35546" xr:uid="{997848AA-6B14-4F37-A972-35E033A61D0D}"/>
    <cellStyle name="Normal 12 4 2 2 4 2 2 8" xfId="35547" xr:uid="{B6E01C25-CEF8-4D99-AE2F-522570380D7E}"/>
    <cellStyle name="Normal 12 4 2 2 4 2 2 8 2" xfId="35548" xr:uid="{3C5A7EC3-56DD-43CD-A873-BB37F366568F}"/>
    <cellStyle name="Normal 12 4 2 2 4 2 2 9" xfId="35549" xr:uid="{D9E0AFCC-5EB4-4DE4-A1BB-750581E2D721}"/>
    <cellStyle name="Normal 12 4 2 2 4 2 2_FY15" xfId="35550" xr:uid="{CDD6AB02-6CBF-48DC-A3A5-648A8E94F0FD}"/>
    <cellStyle name="Normal 12 4 2 2 4 2 3" xfId="35551" xr:uid="{8F64E27A-541B-4241-BC71-83C58E263F9B}"/>
    <cellStyle name="Normal 12 4 2 2 4 2 3 2" xfId="35552" xr:uid="{62972554-8F69-4D09-922B-E299094940D6}"/>
    <cellStyle name="Normal 12 4 2 2 4 2 3 2 2" xfId="35553" xr:uid="{764725DC-84CC-4A27-93B8-C243F5D7AACE}"/>
    <cellStyle name="Normal 12 4 2 2 4 2 3 3" xfId="35554" xr:uid="{A18E6EB9-A2CC-4419-8538-7F2074AD6243}"/>
    <cellStyle name="Normal 12 4 2 2 4 2 3 3 2" xfId="35555" xr:uid="{C3BA4A01-6917-49C2-8056-D0D37375FCAB}"/>
    <cellStyle name="Normal 12 4 2 2 4 2 3 4" xfId="35556" xr:uid="{F4503031-C2C2-4313-8E70-0FD2BCA1C52F}"/>
    <cellStyle name="Normal 12 4 2 2 4 2 3 4 2" xfId="35557" xr:uid="{07944B41-E559-492A-9329-CE609D8DAC39}"/>
    <cellStyle name="Normal 12 4 2 2 4 2 3 5" xfId="35558" xr:uid="{F1A15384-3156-4D59-88F0-E0B04056301C}"/>
    <cellStyle name="Normal 12 4 2 2 4 2 3 5 2" xfId="35559" xr:uid="{F9A08D69-6E22-4744-984F-1971F3BE5758}"/>
    <cellStyle name="Normal 12 4 2 2 4 2 3 6" xfId="35560" xr:uid="{1AA305B8-2C87-4C4D-A553-E6039B22C8A3}"/>
    <cellStyle name="Normal 12 4 2 2 4 2 3 6 2" xfId="35561" xr:uid="{B3F610A5-6B94-4A5B-AE4A-9B95E0BBF74D}"/>
    <cellStyle name="Normal 12 4 2 2 4 2 3 7" xfId="35562" xr:uid="{79F67B91-136D-42ED-B9EF-FCF675A7A0C8}"/>
    <cellStyle name="Normal 12 4 2 2 4 2 3 7 2" xfId="35563" xr:uid="{2831F6A2-0E93-4F93-AE20-36F61C385A24}"/>
    <cellStyle name="Normal 12 4 2 2 4 2 3 8" xfId="35564" xr:uid="{FFDA2B1F-4710-4B4C-AE68-2BA178B7F52C}"/>
    <cellStyle name="Normal 12 4 2 2 4 2 3_FY15" xfId="35565" xr:uid="{132BAB6F-2428-40BB-9BF3-0A993416F678}"/>
    <cellStyle name="Normal 12 4 2 2 4 2 4" xfId="35566" xr:uid="{07A3743F-1059-4EE0-B4AB-683FF484D5F3}"/>
    <cellStyle name="Normal 12 4 2 2 4 2 4 2" xfId="35567" xr:uid="{86619623-0C9E-43CC-B0A1-65456C86FF96}"/>
    <cellStyle name="Normal 12 4 2 2 4 2 5" xfId="35568" xr:uid="{001C5FD7-A6DA-4791-B284-2ACC18C41538}"/>
    <cellStyle name="Normal 12 4 2 2 4 2 5 2" xfId="35569" xr:uid="{9A821805-BDFD-4D2F-A4F5-1035BF9C6068}"/>
    <cellStyle name="Normal 12 4 2 2 4 2 6" xfId="35570" xr:uid="{F146FC5C-CEEB-48A5-8C44-3000E3C962DE}"/>
    <cellStyle name="Normal 12 4 2 2 4 2 6 2" xfId="35571" xr:uid="{CF3AA82E-E35E-49E3-81D5-8102CB9F86C6}"/>
    <cellStyle name="Normal 12 4 2 2 4 2 7" xfId="35572" xr:uid="{29386A9A-3182-417E-8B34-D6D7C4083557}"/>
    <cellStyle name="Normal 12 4 2 2 4 2 7 2" xfId="35573" xr:uid="{796C5B97-EB03-43E9-83D3-5DC73FC585EE}"/>
    <cellStyle name="Normal 12 4 2 2 4 2 8" xfId="35574" xr:uid="{A560FCF0-57A5-4D47-9F60-FD65A0F71486}"/>
    <cellStyle name="Normal 12 4 2 2 4 2 8 2" xfId="35575" xr:uid="{A775D492-BEFD-4BBC-A50C-73184FFA5EF7}"/>
    <cellStyle name="Normal 12 4 2 2 4 2 9" xfId="35576" xr:uid="{F21B39E4-EB90-4EA9-BAD9-77A8F0AFA5E8}"/>
    <cellStyle name="Normal 12 4 2 2 4 2 9 2" xfId="35577" xr:uid="{63E3E27A-E2BB-4951-A96C-3BDE8EDACBBB}"/>
    <cellStyle name="Normal 12 4 2 2 4 2_AAUP CBI Calc" xfId="35578" xr:uid="{999F3DBC-0985-45A3-8E13-5FC0103BF576}"/>
    <cellStyle name="Normal 12 4 2 2 4 3" xfId="35579" xr:uid="{69DB1247-FFBE-4626-A201-ED562BD1D5CF}"/>
    <cellStyle name="Normal 12 4 2 2 4 3 2" xfId="35580" xr:uid="{0FFA04AE-F407-48F3-B202-B4094769C5CA}"/>
    <cellStyle name="Normal 12 4 2 2 4 3 2 2" xfId="35581" xr:uid="{68E4FB7C-2A64-40D6-BBDF-EEDC9C0CFD18}"/>
    <cellStyle name="Normal 12 4 2 2 4 3 2 2 2" xfId="35582" xr:uid="{40883AE6-0DE0-46B9-9CA7-767715FCCB10}"/>
    <cellStyle name="Normal 12 4 2 2 4 3 2 3" xfId="35583" xr:uid="{2B0CB93D-38F6-4407-9D37-E7B18C41AD87}"/>
    <cellStyle name="Normal 12 4 2 2 4 3 2 3 2" xfId="35584" xr:uid="{79A49967-4398-4C60-A54A-99A40789D178}"/>
    <cellStyle name="Normal 12 4 2 2 4 3 2 4" xfId="35585" xr:uid="{B19E1BEE-FFB5-4514-86B7-D77B52EA3647}"/>
    <cellStyle name="Normal 12 4 2 2 4 3 2 4 2" xfId="35586" xr:uid="{C241FF81-B0EC-485E-91A7-606C547F0319}"/>
    <cellStyle name="Normal 12 4 2 2 4 3 2 5" xfId="35587" xr:uid="{E094C6E3-9003-40E0-8B31-264FB5A1CE54}"/>
    <cellStyle name="Normal 12 4 2 2 4 3 2 5 2" xfId="35588" xr:uid="{0C597BCD-8E79-4A53-BEB9-10024821DF0F}"/>
    <cellStyle name="Normal 12 4 2 2 4 3 2 6" xfId="35589" xr:uid="{C5C93AC8-3051-4203-9919-C65DCC4EB3A9}"/>
    <cellStyle name="Normal 12 4 2 2 4 3 2 6 2" xfId="35590" xr:uid="{2B0D8079-74DA-4DA0-9288-B31D89DCB97A}"/>
    <cellStyle name="Normal 12 4 2 2 4 3 2 7" xfId="35591" xr:uid="{E14ED6A1-D96E-4261-B129-56F9CC9BF7ED}"/>
    <cellStyle name="Normal 12 4 2 2 4 3 2 7 2" xfId="35592" xr:uid="{A2E9FA3D-1F44-497C-90AC-4140E14A0069}"/>
    <cellStyle name="Normal 12 4 2 2 4 3 2 8" xfId="35593" xr:uid="{CFC04C22-EEBD-40BC-B10D-CAD1E8E610C6}"/>
    <cellStyle name="Normal 12 4 2 2 4 3 2_FY15" xfId="35594" xr:uid="{D3DAF7F3-BFBF-453B-B097-2EE393BA3AC2}"/>
    <cellStyle name="Normal 12 4 2 2 4 3 3" xfId="35595" xr:uid="{DD08FA4A-7E86-4991-B768-A96457F8ECDD}"/>
    <cellStyle name="Normal 12 4 2 2 4 3 3 2" xfId="35596" xr:uid="{F838A71F-094D-46E9-A607-F76F8EA0095C}"/>
    <cellStyle name="Normal 12 4 2 2 4 3 4" xfId="35597" xr:uid="{032E391D-D167-4CAC-8D33-4BAB8F73F1CB}"/>
    <cellStyle name="Normal 12 4 2 2 4 3 4 2" xfId="35598" xr:uid="{D955303E-3C1E-4890-80D7-A28F1292E25C}"/>
    <cellStyle name="Normal 12 4 2 2 4 3 5" xfId="35599" xr:uid="{9E6DBBC4-3DCC-4BC9-99CE-868EBC1871CD}"/>
    <cellStyle name="Normal 12 4 2 2 4 3 5 2" xfId="35600" xr:uid="{2C66A379-EA49-4F58-8049-89CCA208A913}"/>
    <cellStyle name="Normal 12 4 2 2 4 3 6" xfId="35601" xr:uid="{46BEDD55-77E9-4269-A481-4C50450B2318}"/>
    <cellStyle name="Normal 12 4 2 2 4 3 6 2" xfId="35602" xr:uid="{BAB4C490-1243-41DF-8DB2-14A4BBA2B8C0}"/>
    <cellStyle name="Normal 12 4 2 2 4 3 7" xfId="35603" xr:uid="{25AB9C31-549D-4B20-97B9-36397BBCBCB3}"/>
    <cellStyle name="Normal 12 4 2 2 4 3 7 2" xfId="35604" xr:uid="{561BAEE1-03D0-4638-92FA-AE0211373BF7}"/>
    <cellStyle name="Normal 12 4 2 2 4 3 8" xfId="35605" xr:uid="{33D9D42A-674C-438E-8D45-9FA485746881}"/>
    <cellStyle name="Normal 12 4 2 2 4 3 8 2" xfId="35606" xr:uid="{35692C31-B746-4317-97F1-78393F5D27C7}"/>
    <cellStyle name="Normal 12 4 2 2 4 3 9" xfId="35607" xr:uid="{C957359E-6678-48A5-AD57-BEE542ED015D}"/>
    <cellStyle name="Normal 12 4 2 2 4 3_FY15" xfId="35608" xr:uid="{056377DC-D5BB-439B-B781-3728ED725A1E}"/>
    <cellStyle name="Normal 12 4 2 2 4 4" xfId="35609" xr:uid="{78C10B11-2AE1-4994-8241-08A2477D0A97}"/>
    <cellStyle name="Normal 12 4 2 2 4 4 2" xfId="35610" xr:uid="{E4326C91-5E73-48C5-830D-2AE4F550544F}"/>
    <cellStyle name="Normal 12 4 2 2 4 4 2 2" xfId="35611" xr:uid="{82AF5878-4D76-41A6-86C8-3F330153C107}"/>
    <cellStyle name="Normal 12 4 2 2 4 4 2 2 2" xfId="35612" xr:uid="{AB602EC2-9680-4C31-BD0B-F3E40A5EFFBE}"/>
    <cellStyle name="Normal 12 4 2 2 4 4 2 3" xfId="35613" xr:uid="{62DFAA0E-0D73-482D-A048-1BA052770885}"/>
    <cellStyle name="Normal 12 4 2 2 4 4 2 3 2" xfId="35614" xr:uid="{F0C2817D-59FD-462E-A65F-26CBBC51E88B}"/>
    <cellStyle name="Normal 12 4 2 2 4 4 2 4" xfId="35615" xr:uid="{5E9CC771-CEBD-4B79-B995-F52518A920BF}"/>
    <cellStyle name="Normal 12 4 2 2 4 4 2 4 2" xfId="35616" xr:uid="{5E4232C1-166D-45BE-80A6-2C9334106A63}"/>
    <cellStyle name="Normal 12 4 2 2 4 4 2 5" xfId="35617" xr:uid="{56D08743-3464-49F6-98ED-E02CB792A57F}"/>
    <cellStyle name="Normal 12 4 2 2 4 4 2 5 2" xfId="35618" xr:uid="{95046833-90FA-4F81-9E97-00B2D9A25A72}"/>
    <cellStyle name="Normal 12 4 2 2 4 4 2 6" xfId="35619" xr:uid="{425AC3FE-7DAF-42F7-98D0-D72532ABFDD7}"/>
    <cellStyle name="Normal 12 4 2 2 4 4 2 6 2" xfId="35620" xr:uid="{5A4356CB-EA65-42ED-97FF-933690299A90}"/>
    <cellStyle name="Normal 12 4 2 2 4 4 2 7" xfId="35621" xr:uid="{5B6CD29D-0480-4823-8DB5-B7E3859172ED}"/>
    <cellStyle name="Normal 12 4 2 2 4 4 2 7 2" xfId="35622" xr:uid="{1EBB4E99-CBC0-441D-898B-CAB548777A42}"/>
    <cellStyle name="Normal 12 4 2 2 4 4 2 8" xfId="35623" xr:uid="{D8DD874A-3BB1-490B-A03D-747CB3F49C85}"/>
    <cellStyle name="Normal 12 4 2 2 4 4 2_FY15" xfId="35624" xr:uid="{BB664623-6C8C-40BA-9A2A-8918E819D771}"/>
    <cellStyle name="Normal 12 4 2 2 4 4 3" xfId="35625" xr:uid="{C3A1CFA8-8B51-41A7-A396-E03F5B0E7C73}"/>
    <cellStyle name="Normal 12 4 2 2 4 4 3 2" xfId="35626" xr:uid="{31DBA659-7A9D-427C-9EC8-AB6B09492340}"/>
    <cellStyle name="Normal 12 4 2 2 4 4 4" xfId="35627" xr:uid="{69903D07-675B-4296-9ED6-35A21B6D7447}"/>
    <cellStyle name="Normal 12 4 2 2 4 4 4 2" xfId="35628" xr:uid="{CD9F2ECA-2919-4296-B87B-984CFC3C5D92}"/>
    <cellStyle name="Normal 12 4 2 2 4 4 5" xfId="35629" xr:uid="{15AC796D-64F9-4A46-90EA-E2A132D7AD7A}"/>
    <cellStyle name="Normal 12 4 2 2 4 4 5 2" xfId="35630" xr:uid="{9F04F3ED-82AD-40D9-B331-F2994687BB93}"/>
    <cellStyle name="Normal 12 4 2 2 4 4 6" xfId="35631" xr:uid="{FA573903-E6C9-4BB7-86C8-94408BC1CA38}"/>
    <cellStyle name="Normal 12 4 2 2 4 4 6 2" xfId="35632" xr:uid="{82FA8E9A-C9DA-4993-BE1A-4B55F86EC02F}"/>
    <cellStyle name="Normal 12 4 2 2 4 4 7" xfId="35633" xr:uid="{D0B21D71-55E9-4B00-A546-4124D29760A1}"/>
    <cellStyle name="Normal 12 4 2 2 4 4 7 2" xfId="35634" xr:uid="{5619604A-AAE9-4431-9DD7-EC13D01D589C}"/>
    <cellStyle name="Normal 12 4 2 2 4 4 8" xfId="35635" xr:uid="{C7827FCC-A711-4BDF-B2B3-36CDC40580AE}"/>
    <cellStyle name="Normal 12 4 2 2 4 4 8 2" xfId="35636" xr:uid="{98B11DE6-5695-433E-A9A9-6F1D08FF85E2}"/>
    <cellStyle name="Normal 12 4 2 2 4 4 9" xfId="35637" xr:uid="{BE2FCEE4-D6E7-46CC-A22B-E1E6372F12A2}"/>
    <cellStyle name="Normal 12 4 2 2 4 4_FY15" xfId="35638" xr:uid="{C2441450-F947-441A-A0C7-592AC0AAA646}"/>
    <cellStyle name="Normal 12 4 2 2 4 5" xfId="35639" xr:uid="{9063C730-68CA-4AD3-99CE-E3F5AC5398CF}"/>
    <cellStyle name="Normal 12 4 2 2 4 5 2" xfId="35640" xr:uid="{044989B6-F62E-4CBA-919F-B1444A071A2B}"/>
    <cellStyle name="Normal 12 4 2 2 4 5 2 2" xfId="35641" xr:uid="{933819A6-C526-41C0-9BC9-117EF8725CFD}"/>
    <cellStyle name="Normal 12 4 2 2 4 5 3" xfId="35642" xr:uid="{86F2D8B9-171E-4A1C-86A9-6D90A458C722}"/>
    <cellStyle name="Normal 12 4 2 2 4 5 3 2" xfId="35643" xr:uid="{869988F1-BED7-43F9-950B-1B7EC122C133}"/>
    <cellStyle name="Normal 12 4 2 2 4 5 4" xfId="35644" xr:uid="{A3095CC9-D654-4482-B026-0F2AC52444DE}"/>
    <cellStyle name="Normal 12 4 2 2 4 5 4 2" xfId="35645" xr:uid="{509BF011-B0CC-401A-AC42-890FF209A6C8}"/>
    <cellStyle name="Normal 12 4 2 2 4 5 5" xfId="35646" xr:uid="{8155BBA7-F82C-4011-BBF7-6F2F2402DC88}"/>
    <cellStyle name="Normal 12 4 2 2 4 5 5 2" xfId="35647" xr:uid="{6184AC26-6BBB-47D5-B666-A1A55B0B02B9}"/>
    <cellStyle name="Normal 12 4 2 2 4 5 6" xfId="35648" xr:uid="{9F6B50DF-748B-4422-8B10-19B1F3DDF485}"/>
    <cellStyle name="Normal 12 4 2 2 4 5 6 2" xfId="35649" xr:uid="{6E556B10-9571-4963-A6F1-09C2FF1B3AB5}"/>
    <cellStyle name="Normal 12 4 2 2 4 5 7" xfId="35650" xr:uid="{4800F0E9-07F4-4F37-ACA5-9EEA0C5466B1}"/>
    <cellStyle name="Normal 12 4 2 2 4 5 7 2" xfId="35651" xr:uid="{3C78F37F-3EB0-4160-A6B3-F85356D5299B}"/>
    <cellStyle name="Normal 12 4 2 2 4 5 8" xfId="35652" xr:uid="{D45431ED-4BEB-48DD-8D7C-CEE6DB002445}"/>
    <cellStyle name="Normal 12 4 2 2 4 5_FY15" xfId="35653" xr:uid="{9F753112-BD43-4FDC-8421-3336DD4AD5CB}"/>
    <cellStyle name="Normal 12 4 2 2 4 6" xfId="35654" xr:uid="{F6019622-B82D-46BB-96A9-529B3FE94CE7}"/>
    <cellStyle name="Normal 12 4 2 2 4 6 2" xfId="35655" xr:uid="{AFFAA7A1-E3FD-4D61-A1BC-403EEF161E99}"/>
    <cellStyle name="Normal 12 4 2 2 4 7" xfId="35656" xr:uid="{2A223FE3-AE3D-42DD-9EF4-F6C4BBD0A265}"/>
    <cellStyle name="Normal 12 4 2 2 4 7 2" xfId="35657" xr:uid="{F699540E-F84C-466C-8D31-AF69127A7178}"/>
    <cellStyle name="Normal 12 4 2 2 4 8" xfId="35658" xr:uid="{C05D5B40-8BB7-42D4-AD89-EF3AD53A14D0}"/>
    <cellStyle name="Normal 12 4 2 2 4 8 2" xfId="35659" xr:uid="{D7DF6AFC-1FB5-4262-ACE6-E94FA3A52355}"/>
    <cellStyle name="Normal 12 4 2 2 4 9" xfId="35660" xr:uid="{5AEDAF0E-56C2-4350-AE06-3CF0AEEF8D0F}"/>
    <cellStyle name="Normal 12 4 2 2 4 9 2" xfId="35661" xr:uid="{0F1BAEDC-EEB6-4C4A-A618-271CBF88CDDD}"/>
    <cellStyle name="Normal 12 4 2 2 4_AAUP CBI Calc" xfId="35662" xr:uid="{0CEC59D7-21E3-4F06-BD8B-00D09F693FCC}"/>
    <cellStyle name="Normal 12 4 2 2 5" xfId="35663" xr:uid="{2EF8478B-D42E-44EF-9469-594EBFF09015}"/>
    <cellStyle name="Normal 12 4 2 2 5 10" xfId="35664" xr:uid="{AF1A8DAA-E127-49AD-8FDB-4A48CA110101}"/>
    <cellStyle name="Normal 12 4 2 2 5 2" xfId="35665" xr:uid="{ECBFD377-DC7C-452C-8851-FA5ADE59D958}"/>
    <cellStyle name="Normal 12 4 2 2 5 2 2" xfId="35666" xr:uid="{FF00778D-E013-4AD8-9160-FCB8AB5F64C6}"/>
    <cellStyle name="Normal 12 4 2 2 5 2 2 2" xfId="35667" xr:uid="{96CDD69F-B981-492F-8924-CA1C3D09D228}"/>
    <cellStyle name="Normal 12 4 2 2 5 2 2 2 2" xfId="35668" xr:uid="{C1E2D3B1-B419-4318-BDA7-BFD29BE39C00}"/>
    <cellStyle name="Normal 12 4 2 2 5 2 2 3" xfId="35669" xr:uid="{06B57C38-69B5-4CEC-B1EF-91444BADADFE}"/>
    <cellStyle name="Normal 12 4 2 2 5 2 2 3 2" xfId="35670" xr:uid="{1C4DCBCA-15FC-457B-9713-7A2F7925E92A}"/>
    <cellStyle name="Normal 12 4 2 2 5 2 2 4" xfId="35671" xr:uid="{5434447C-05A7-4174-8746-92D09297B95F}"/>
    <cellStyle name="Normal 12 4 2 2 5 2 2 4 2" xfId="35672" xr:uid="{48AD7807-C0B2-41B6-817E-AB6E265BA489}"/>
    <cellStyle name="Normal 12 4 2 2 5 2 2 5" xfId="35673" xr:uid="{717210BB-CB96-4811-A3B3-81D0BDC5D58D}"/>
    <cellStyle name="Normal 12 4 2 2 5 2 2 5 2" xfId="35674" xr:uid="{48C4A65D-72BC-44FC-96AE-4C7B495E8A1B}"/>
    <cellStyle name="Normal 12 4 2 2 5 2 2 6" xfId="35675" xr:uid="{7AD8D5B2-1FE2-41A2-B9EE-3C002A261266}"/>
    <cellStyle name="Normal 12 4 2 2 5 2 2 6 2" xfId="35676" xr:uid="{88646F4C-8919-4027-B9DA-9CD98DBC5C27}"/>
    <cellStyle name="Normal 12 4 2 2 5 2 2 7" xfId="35677" xr:uid="{24DDFBA4-8C16-4AA5-929A-1340A38050C7}"/>
    <cellStyle name="Normal 12 4 2 2 5 2 2 7 2" xfId="35678" xr:uid="{AF8E2DA9-315A-44A1-810E-F4E11F57235E}"/>
    <cellStyle name="Normal 12 4 2 2 5 2 2 8" xfId="35679" xr:uid="{E4871A9B-B7EA-43C3-82D3-38C74A6144D0}"/>
    <cellStyle name="Normal 12 4 2 2 5 2 2_FY15" xfId="35680" xr:uid="{3B4829A6-5FC3-4E95-81E4-15225939B9C7}"/>
    <cellStyle name="Normal 12 4 2 2 5 2 3" xfId="35681" xr:uid="{FD0AB212-EADA-4057-86DC-45C1FD7A4796}"/>
    <cellStyle name="Normal 12 4 2 2 5 2 3 2" xfId="35682" xr:uid="{82A67048-9B76-478E-9066-DC3CAEB07627}"/>
    <cellStyle name="Normal 12 4 2 2 5 2 4" xfId="35683" xr:uid="{40264560-36A8-4FF9-AD32-D4F62FDE2A0E}"/>
    <cellStyle name="Normal 12 4 2 2 5 2 4 2" xfId="35684" xr:uid="{89A1BECA-DBBA-4FC1-BD57-9A83363949DC}"/>
    <cellStyle name="Normal 12 4 2 2 5 2 5" xfId="35685" xr:uid="{F8DE8471-9E9E-450E-8BBA-919C98B74949}"/>
    <cellStyle name="Normal 12 4 2 2 5 2 5 2" xfId="35686" xr:uid="{AFE6EB7A-D5E0-4A43-BE0C-27562352260C}"/>
    <cellStyle name="Normal 12 4 2 2 5 2 6" xfId="35687" xr:uid="{CE4E39F7-4DF8-4076-AAC5-44A2EA3CCD04}"/>
    <cellStyle name="Normal 12 4 2 2 5 2 6 2" xfId="35688" xr:uid="{69964158-95EC-4825-A76D-FFB67CE7DB63}"/>
    <cellStyle name="Normal 12 4 2 2 5 2 7" xfId="35689" xr:uid="{4126EEFB-5C51-4FD0-A0FF-CA74E2315407}"/>
    <cellStyle name="Normal 12 4 2 2 5 2 7 2" xfId="35690" xr:uid="{C048E4B9-3919-4CF3-8EF0-C60D4BB62E70}"/>
    <cellStyle name="Normal 12 4 2 2 5 2 8" xfId="35691" xr:uid="{86329241-5653-4597-A4A3-D77D3F9D9E3E}"/>
    <cellStyle name="Normal 12 4 2 2 5 2 8 2" xfId="35692" xr:uid="{D676A371-F814-4116-A2B6-EA49417A72F0}"/>
    <cellStyle name="Normal 12 4 2 2 5 2 9" xfId="35693" xr:uid="{D08A257B-B2AB-4D78-A66E-3B4B9418D9C6}"/>
    <cellStyle name="Normal 12 4 2 2 5 2_FY15" xfId="35694" xr:uid="{1A226F11-8E21-4A17-B8E4-171B04784F0C}"/>
    <cellStyle name="Normal 12 4 2 2 5 3" xfId="35695" xr:uid="{D269608D-C1F6-4117-9982-A987162CEC09}"/>
    <cellStyle name="Normal 12 4 2 2 5 3 2" xfId="35696" xr:uid="{2AC2AFDD-3E12-4E66-8771-849B2668B7CD}"/>
    <cellStyle name="Normal 12 4 2 2 5 3 2 2" xfId="35697" xr:uid="{32AB3E5D-53C0-4D25-9466-CD3C53CCBD36}"/>
    <cellStyle name="Normal 12 4 2 2 5 3 3" xfId="35698" xr:uid="{77E19444-27D6-4E74-B804-F4FDBB40A322}"/>
    <cellStyle name="Normal 12 4 2 2 5 3 3 2" xfId="35699" xr:uid="{11795888-542F-4953-A20B-A92E3FD8257F}"/>
    <cellStyle name="Normal 12 4 2 2 5 3 4" xfId="35700" xr:uid="{C43A5693-88D8-4856-981D-69B7FC05E2BB}"/>
    <cellStyle name="Normal 12 4 2 2 5 3 4 2" xfId="35701" xr:uid="{9F70198E-48FB-4F68-997A-D0487570E29C}"/>
    <cellStyle name="Normal 12 4 2 2 5 3 5" xfId="35702" xr:uid="{A542DE3D-9C96-4C0C-9385-39B7376B519F}"/>
    <cellStyle name="Normal 12 4 2 2 5 3 5 2" xfId="35703" xr:uid="{E45A3D54-E840-4C5A-A656-96AAACF64585}"/>
    <cellStyle name="Normal 12 4 2 2 5 3 6" xfId="35704" xr:uid="{4647819D-E947-450E-A2FA-1899A8D57219}"/>
    <cellStyle name="Normal 12 4 2 2 5 3 6 2" xfId="35705" xr:uid="{AD958FBD-6C3C-46C5-ABD7-5985F46568C2}"/>
    <cellStyle name="Normal 12 4 2 2 5 3 7" xfId="35706" xr:uid="{2E1AFAF1-6863-4CF6-A083-36EEA9CBA569}"/>
    <cellStyle name="Normal 12 4 2 2 5 3 7 2" xfId="35707" xr:uid="{560CCB35-4135-47E2-B324-535E4C18B119}"/>
    <cellStyle name="Normal 12 4 2 2 5 3 8" xfId="35708" xr:uid="{856935BC-6987-4D3D-9A76-06494E8576F5}"/>
    <cellStyle name="Normal 12 4 2 2 5 3_FY15" xfId="35709" xr:uid="{DD961B7C-FE4B-41B1-8CB6-72F2CCBB69F5}"/>
    <cellStyle name="Normal 12 4 2 2 5 4" xfId="35710" xr:uid="{6E7CC47D-9E11-4292-9498-7013FA247AE9}"/>
    <cellStyle name="Normal 12 4 2 2 5 4 2" xfId="35711" xr:uid="{4B4B231B-F8A5-425F-8840-173201BBD7A4}"/>
    <cellStyle name="Normal 12 4 2 2 5 5" xfId="35712" xr:uid="{E03497FF-A1A7-475F-946E-FBE4FCD3CD8B}"/>
    <cellStyle name="Normal 12 4 2 2 5 5 2" xfId="35713" xr:uid="{D7C59E35-A0B2-468A-B46B-698DCEBBF000}"/>
    <cellStyle name="Normal 12 4 2 2 5 6" xfId="35714" xr:uid="{030AB149-07EC-42CC-977E-4F5F4577D4D5}"/>
    <cellStyle name="Normal 12 4 2 2 5 6 2" xfId="35715" xr:uid="{BAFEB8D0-41AB-47B6-AFD1-200AF77D2DC3}"/>
    <cellStyle name="Normal 12 4 2 2 5 7" xfId="35716" xr:uid="{B6869814-F391-4281-BCB1-8313A1D57842}"/>
    <cellStyle name="Normal 12 4 2 2 5 7 2" xfId="35717" xr:uid="{FBE7E92C-0CB5-418F-B8BA-2697158F2809}"/>
    <cellStyle name="Normal 12 4 2 2 5 8" xfId="35718" xr:uid="{220FBDBE-FEA9-4E45-A5D7-BFCFD40DB1D2}"/>
    <cellStyle name="Normal 12 4 2 2 5 8 2" xfId="35719" xr:uid="{D5935B91-22EA-465E-977E-64461E70C37B}"/>
    <cellStyle name="Normal 12 4 2 2 5 9" xfId="35720" xr:uid="{F4780012-CF7B-49DD-939F-CE7231083805}"/>
    <cellStyle name="Normal 12 4 2 2 5 9 2" xfId="35721" xr:uid="{F65805C2-425D-41DA-B820-737692727AD6}"/>
    <cellStyle name="Normal 12 4 2 2 5_AAUP CBI Calc" xfId="35722" xr:uid="{3266FD42-3D28-4772-B471-91FB05E391A2}"/>
    <cellStyle name="Normal 12 4 2 2 6" xfId="35723" xr:uid="{7D5845B5-6182-4453-B1A0-ADB99DC62C75}"/>
    <cellStyle name="Normal 12 4 2 2 6 10" xfId="35724" xr:uid="{CC0D4D97-1FC5-4E8E-9752-62E207B98D24}"/>
    <cellStyle name="Normal 12 4 2 2 6 2" xfId="35725" xr:uid="{714E4C37-1DD0-4125-8FA9-1D44C7040A9E}"/>
    <cellStyle name="Normal 12 4 2 2 6 2 2" xfId="35726" xr:uid="{3BDC3655-6DA9-4283-87EE-78A3C3277147}"/>
    <cellStyle name="Normal 12 4 2 2 6 2 2 2" xfId="35727" xr:uid="{18C4CD0E-CECD-4E99-AB8E-CDFE29E4125C}"/>
    <cellStyle name="Normal 12 4 2 2 6 2 2 2 2" xfId="35728" xr:uid="{92C883F1-AC9F-4C89-B082-3D10595D72C1}"/>
    <cellStyle name="Normal 12 4 2 2 6 2 2 3" xfId="35729" xr:uid="{CD499AB0-3133-423E-82CE-8E911EDEF1E2}"/>
    <cellStyle name="Normal 12 4 2 2 6 2 2 3 2" xfId="35730" xr:uid="{CDBF177A-D493-4B21-9FAA-44E429DBCC45}"/>
    <cellStyle name="Normal 12 4 2 2 6 2 2 4" xfId="35731" xr:uid="{CF91E2AD-0069-437D-8A59-96F798048EFA}"/>
    <cellStyle name="Normal 12 4 2 2 6 2 2 4 2" xfId="35732" xr:uid="{D92A3688-2CD0-4EE7-9C9A-2C3E71BA5FCF}"/>
    <cellStyle name="Normal 12 4 2 2 6 2 2 5" xfId="35733" xr:uid="{7AC544AA-98DA-4DE6-8CA0-0F239E17D282}"/>
    <cellStyle name="Normal 12 4 2 2 6 2 2 5 2" xfId="35734" xr:uid="{02BE8DE1-AF96-4B37-860A-12551A65C6BC}"/>
    <cellStyle name="Normal 12 4 2 2 6 2 2 6" xfId="35735" xr:uid="{29CF3772-358C-4C81-849D-D665D80E1CAA}"/>
    <cellStyle name="Normal 12 4 2 2 6 2 2 6 2" xfId="35736" xr:uid="{C26CF4E3-ECC4-40AE-BF2E-E6418AC4DD5F}"/>
    <cellStyle name="Normal 12 4 2 2 6 2 2 7" xfId="35737" xr:uid="{142EAE75-D5B5-47E9-B655-E92AFF21842F}"/>
    <cellStyle name="Normal 12 4 2 2 6 2 2 7 2" xfId="35738" xr:uid="{8A8FD46F-82F0-42CF-BD7C-5EADCCBA7D0E}"/>
    <cellStyle name="Normal 12 4 2 2 6 2 2 8" xfId="35739" xr:uid="{B86F7067-8B2F-48B0-A425-88CF4FE0F48B}"/>
    <cellStyle name="Normal 12 4 2 2 6 2 2_FY15" xfId="35740" xr:uid="{00C863CB-E7FD-4E53-BA5B-27485DD4C5D1}"/>
    <cellStyle name="Normal 12 4 2 2 6 2 3" xfId="35741" xr:uid="{391B9CC5-945D-454D-AAB8-C0E55771C4DA}"/>
    <cellStyle name="Normal 12 4 2 2 6 2 3 2" xfId="35742" xr:uid="{05AB5A0C-6B11-4962-9DFC-0D0B20A4050B}"/>
    <cellStyle name="Normal 12 4 2 2 6 2 4" xfId="35743" xr:uid="{41AAEAF7-0D7D-44EE-BE85-2629029EB846}"/>
    <cellStyle name="Normal 12 4 2 2 6 2 4 2" xfId="35744" xr:uid="{8CD13F4A-3501-4529-ABD6-347A9731547D}"/>
    <cellStyle name="Normal 12 4 2 2 6 2 5" xfId="35745" xr:uid="{BE89A05D-0C46-4700-89C5-16FE89E29371}"/>
    <cellStyle name="Normal 12 4 2 2 6 2 5 2" xfId="35746" xr:uid="{D1D07780-226E-4D7F-8B84-26D1B2CB9177}"/>
    <cellStyle name="Normal 12 4 2 2 6 2 6" xfId="35747" xr:uid="{6F1A3934-C424-47E5-ACB6-D202AE270B28}"/>
    <cellStyle name="Normal 12 4 2 2 6 2 6 2" xfId="35748" xr:uid="{3E73B44E-4B0C-424B-A80B-E97936150747}"/>
    <cellStyle name="Normal 12 4 2 2 6 2 7" xfId="35749" xr:uid="{B4787272-EABE-4821-9AD3-5A4A405DC1AA}"/>
    <cellStyle name="Normal 12 4 2 2 6 2 7 2" xfId="35750" xr:uid="{DF141151-BCAB-401E-A582-0562074CB9F6}"/>
    <cellStyle name="Normal 12 4 2 2 6 2 8" xfId="35751" xr:uid="{71EE6234-0483-4A42-95B7-B6568F1ED3D2}"/>
    <cellStyle name="Normal 12 4 2 2 6 2 8 2" xfId="35752" xr:uid="{1ED829A0-0342-4B1C-8684-BA48864AA1CB}"/>
    <cellStyle name="Normal 12 4 2 2 6 2 9" xfId="35753" xr:uid="{E1842DF8-2A6D-415B-A4C4-6EFEAB448382}"/>
    <cellStyle name="Normal 12 4 2 2 6 2_FY15" xfId="35754" xr:uid="{BB1F0390-F5C5-44E3-A4AA-C7F71F323568}"/>
    <cellStyle name="Normal 12 4 2 2 6 3" xfId="35755" xr:uid="{4E75FDDC-FA17-4848-A675-C5540D2B45B5}"/>
    <cellStyle name="Normal 12 4 2 2 6 3 2" xfId="35756" xr:uid="{AAFDDCC6-A62C-48D0-9252-44135CDD3828}"/>
    <cellStyle name="Normal 12 4 2 2 6 3 2 2" xfId="35757" xr:uid="{89189452-CAD8-4ABC-A780-92D2E852ADF6}"/>
    <cellStyle name="Normal 12 4 2 2 6 3 3" xfId="35758" xr:uid="{226FDAB3-67E8-4677-B467-2830CBD3C8E0}"/>
    <cellStyle name="Normal 12 4 2 2 6 3 3 2" xfId="35759" xr:uid="{D6D65645-2066-4D5F-AB72-9D23FF860B2D}"/>
    <cellStyle name="Normal 12 4 2 2 6 3 4" xfId="35760" xr:uid="{A6033153-BAEA-464F-B13A-359A8F212232}"/>
    <cellStyle name="Normal 12 4 2 2 6 3 4 2" xfId="35761" xr:uid="{F5CCDE1F-4A2D-474A-B193-D1F587FB10F9}"/>
    <cellStyle name="Normal 12 4 2 2 6 3 5" xfId="35762" xr:uid="{4CEC912D-4C1C-4B4A-99DE-F7B5DD15710E}"/>
    <cellStyle name="Normal 12 4 2 2 6 3 5 2" xfId="35763" xr:uid="{5556254A-2A95-49EE-9E6B-7A19A129CBC7}"/>
    <cellStyle name="Normal 12 4 2 2 6 3 6" xfId="35764" xr:uid="{A5E2927B-4EC4-4A3E-87D1-27AA69249B06}"/>
    <cellStyle name="Normal 12 4 2 2 6 3 6 2" xfId="35765" xr:uid="{79523CA7-36E1-4CA7-8206-BAAD6765442A}"/>
    <cellStyle name="Normal 12 4 2 2 6 3 7" xfId="35766" xr:uid="{050ED431-5AE0-432E-BE7E-BEA05791D03C}"/>
    <cellStyle name="Normal 12 4 2 2 6 3 7 2" xfId="35767" xr:uid="{551D52EC-1F17-4B6F-B2E4-7920E031D0CF}"/>
    <cellStyle name="Normal 12 4 2 2 6 3 8" xfId="35768" xr:uid="{55A230A7-0F86-428B-8685-F0092C6A5711}"/>
    <cellStyle name="Normal 12 4 2 2 6 3_FY15" xfId="35769" xr:uid="{D7A631F4-38E2-44D5-BD27-F74ECF2190A2}"/>
    <cellStyle name="Normal 12 4 2 2 6 4" xfId="35770" xr:uid="{31E1BF05-2D64-471D-BE6A-D82546A90D41}"/>
    <cellStyle name="Normal 12 4 2 2 6 4 2" xfId="35771" xr:uid="{F7560D11-E058-4F48-807F-2FF886DB8FE6}"/>
    <cellStyle name="Normal 12 4 2 2 6 5" xfId="35772" xr:uid="{D90E8559-8A01-449D-B021-739F7C3DED3F}"/>
    <cellStyle name="Normal 12 4 2 2 6 5 2" xfId="35773" xr:uid="{93F41C84-E9CE-4422-A0B5-2826DBDED189}"/>
    <cellStyle name="Normal 12 4 2 2 6 6" xfId="35774" xr:uid="{242BADFF-5553-4793-923F-911C0F5631A9}"/>
    <cellStyle name="Normal 12 4 2 2 6 6 2" xfId="35775" xr:uid="{1E144680-326E-4B42-BA25-2AD7B0B99D19}"/>
    <cellStyle name="Normal 12 4 2 2 6 7" xfId="35776" xr:uid="{1FDD3235-CDA4-4927-B75D-DBC74DF479AC}"/>
    <cellStyle name="Normal 12 4 2 2 6 7 2" xfId="35777" xr:uid="{6803C7C3-A0C6-4CD6-B5D0-FEAFC0067977}"/>
    <cellStyle name="Normal 12 4 2 2 6 8" xfId="35778" xr:uid="{0CBE812D-5FC0-42E5-A25D-F58EDF0C4E8F}"/>
    <cellStyle name="Normal 12 4 2 2 6 8 2" xfId="35779" xr:uid="{1D6C01A8-336E-441A-9410-30A981D29F3D}"/>
    <cellStyle name="Normal 12 4 2 2 6 9" xfId="35780" xr:uid="{50F8F941-FB6A-4F3F-A85A-1EBD759031DC}"/>
    <cellStyle name="Normal 12 4 2 2 6 9 2" xfId="35781" xr:uid="{15538E9F-D4E7-4E43-9F22-684B8B18F885}"/>
    <cellStyle name="Normal 12 4 2 2 6_AAUP CBI Calc" xfId="35782" xr:uid="{3E875C67-9AE7-4768-A4D7-11105B954D63}"/>
    <cellStyle name="Normal 12 4 2 2 7" xfId="35783" xr:uid="{192969D1-9B72-4216-8234-351E4FC6A585}"/>
    <cellStyle name="Normal 12 4 2 2 7 10" xfId="35784" xr:uid="{375D6578-1C93-439A-B3F9-0C01BC2004B7}"/>
    <cellStyle name="Normal 12 4 2 2 7 2" xfId="35785" xr:uid="{6DBDC005-ECB4-4BF1-BC02-27AD5910EC13}"/>
    <cellStyle name="Normal 12 4 2 2 7 2 2" xfId="35786" xr:uid="{C13AAAE9-C46D-4D90-BF3D-9D4877504743}"/>
    <cellStyle name="Normal 12 4 2 2 7 2 2 2" xfId="35787" xr:uid="{90EB0E42-BD46-4AD0-BD4B-F77B8C681ADA}"/>
    <cellStyle name="Normal 12 4 2 2 7 2 2 2 2" xfId="35788" xr:uid="{548265D7-D937-4C6B-B62C-4B1DE9B6C7AA}"/>
    <cellStyle name="Normal 12 4 2 2 7 2 2 3" xfId="35789" xr:uid="{6A6D287C-7A8E-4963-BCA9-A33D495D9BCB}"/>
    <cellStyle name="Normal 12 4 2 2 7 2 2 3 2" xfId="35790" xr:uid="{866B72E3-B2B3-4AD2-9F9C-5D6810908630}"/>
    <cellStyle name="Normal 12 4 2 2 7 2 2 4" xfId="35791" xr:uid="{053FDBA1-29DE-452D-A0E3-A25DA1E06564}"/>
    <cellStyle name="Normal 12 4 2 2 7 2 2 4 2" xfId="35792" xr:uid="{52AB8B19-1904-4E3B-B7FD-4CFC80251507}"/>
    <cellStyle name="Normal 12 4 2 2 7 2 2 5" xfId="35793" xr:uid="{66BD2B1C-8CEC-40D4-9322-8C75E5E4FFD8}"/>
    <cellStyle name="Normal 12 4 2 2 7 2 2 5 2" xfId="35794" xr:uid="{45D8850C-C4CD-42A2-95C4-201388CEAF1A}"/>
    <cellStyle name="Normal 12 4 2 2 7 2 2 6" xfId="35795" xr:uid="{DF6F9E92-83C7-4CE1-AED2-2DF6020225F5}"/>
    <cellStyle name="Normal 12 4 2 2 7 2 2 6 2" xfId="35796" xr:uid="{9DF3B858-4059-48FE-A863-8D78817ED219}"/>
    <cellStyle name="Normal 12 4 2 2 7 2 2 7" xfId="35797" xr:uid="{E747319B-7411-449E-A54D-17050181D109}"/>
    <cellStyle name="Normal 12 4 2 2 7 2 2 7 2" xfId="35798" xr:uid="{6E469503-7B99-466C-88BE-B13BBC06C66A}"/>
    <cellStyle name="Normal 12 4 2 2 7 2 2 8" xfId="35799" xr:uid="{48584BB4-7C68-40F8-9D08-3F46B65BCB38}"/>
    <cellStyle name="Normal 12 4 2 2 7 2 2_FY15" xfId="35800" xr:uid="{12599D36-7D60-40A2-AA01-672AB897DC0D}"/>
    <cellStyle name="Normal 12 4 2 2 7 2 3" xfId="35801" xr:uid="{4542AC32-7C12-4F85-8BD2-B5654DACB913}"/>
    <cellStyle name="Normal 12 4 2 2 7 2 3 2" xfId="35802" xr:uid="{A4EC96A6-CC9A-48DE-810E-B1C5C7621378}"/>
    <cellStyle name="Normal 12 4 2 2 7 2 4" xfId="35803" xr:uid="{6A95932A-8045-4865-9C30-A2B2A90ACC39}"/>
    <cellStyle name="Normal 12 4 2 2 7 2 4 2" xfId="35804" xr:uid="{4A49BFFC-39EB-487E-AEBF-6ED0ACFC0631}"/>
    <cellStyle name="Normal 12 4 2 2 7 2 5" xfId="35805" xr:uid="{A7BC27DD-2395-4F9C-8602-4D2494E64D1D}"/>
    <cellStyle name="Normal 12 4 2 2 7 2 5 2" xfId="35806" xr:uid="{B1B3764E-A7AC-4502-8B47-DB9DF6AC6505}"/>
    <cellStyle name="Normal 12 4 2 2 7 2 6" xfId="35807" xr:uid="{2C4E9D34-1665-49D9-82BF-203AB2356D73}"/>
    <cellStyle name="Normal 12 4 2 2 7 2 6 2" xfId="35808" xr:uid="{DF2BB5F4-BC9B-4913-BC2D-45DFE6F87C91}"/>
    <cellStyle name="Normal 12 4 2 2 7 2 7" xfId="35809" xr:uid="{AC0C2C69-0731-4F43-84DF-E0BA44B153F4}"/>
    <cellStyle name="Normal 12 4 2 2 7 2 7 2" xfId="35810" xr:uid="{09DD1C4C-AA77-451C-AE3C-764EA0CF54F8}"/>
    <cellStyle name="Normal 12 4 2 2 7 2 8" xfId="35811" xr:uid="{44EA55AF-646B-46EE-B945-FAF1CCD2E4AE}"/>
    <cellStyle name="Normal 12 4 2 2 7 2 8 2" xfId="35812" xr:uid="{26A45674-B450-4100-9CA4-60981346007E}"/>
    <cellStyle name="Normal 12 4 2 2 7 2 9" xfId="35813" xr:uid="{CA349FCD-97CB-4201-96A6-2F15ACDF4DDE}"/>
    <cellStyle name="Normal 12 4 2 2 7 2_FY15" xfId="35814" xr:uid="{F8EB0FD7-2A50-444F-BBE2-7BBF8A9491F3}"/>
    <cellStyle name="Normal 12 4 2 2 7 3" xfId="35815" xr:uid="{93B2E853-869A-4A83-A179-D52E268AC41C}"/>
    <cellStyle name="Normal 12 4 2 2 7 3 2" xfId="35816" xr:uid="{AA3E6D01-974E-4BC1-802F-8F983CB3EA3C}"/>
    <cellStyle name="Normal 12 4 2 2 7 3 2 2" xfId="35817" xr:uid="{FE55E6C8-AF0A-40A9-9910-CC3C008EBB9B}"/>
    <cellStyle name="Normal 12 4 2 2 7 3 3" xfId="35818" xr:uid="{4EC24A04-7762-4001-BC6C-73372AD1E5AC}"/>
    <cellStyle name="Normal 12 4 2 2 7 3 3 2" xfId="35819" xr:uid="{E97579BC-9F92-4AF0-BF67-E27015AE7368}"/>
    <cellStyle name="Normal 12 4 2 2 7 3 4" xfId="35820" xr:uid="{3E57BC46-96BA-4119-BDC7-3C32E5229467}"/>
    <cellStyle name="Normal 12 4 2 2 7 3 4 2" xfId="35821" xr:uid="{955879B6-0AFD-4057-80AB-0839643C7B3B}"/>
    <cellStyle name="Normal 12 4 2 2 7 3 5" xfId="35822" xr:uid="{F515B69B-9B99-4D9B-B43B-757301F057A5}"/>
    <cellStyle name="Normal 12 4 2 2 7 3 5 2" xfId="35823" xr:uid="{A8BF9EEF-DA62-48CB-9BDA-0A458DC85A49}"/>
    <cellStyle name="Normal 12 4 2 2 7 3 6" xfId="35824" xr:uid="{047B529A-B13A-43ED-B277-591EE7E9E6FF}"/>
    <cellStyle name="Normal 12 4 2 2 7 3 6 2" xfId="35825" xr:uid="{AFD146DF-C089-43DF-A129-B64B0617DE2F}"/>
    <cellStyle name="Normal 12 4 2 2 7 3 7" xfId="35826" xr:uid="{A4AAF502-7357-4231-8D88-C58E9EED4782}"/>
    <cellStyle name="Normal 12 4 2 2 7 3 7 2" xfId="35827" xr:uid="{30583930-78AE-4239-B0EB-27CDEFD02772}"/>
    <cellStyle name="Normal 12 4 2 2 7 3 8" xfId="35828" xr:uid="{6142A73C-C61A-46EA-BEE1-FBDC8E39D4CB}"/>
    <cellStyle name="Normal 12 4 2 2 7 3_FY15" xfId="35829" xr:uid="{A787C9CC-EB85-41C7-820B-9AB2A8C6E4D7}"/>
    <cellStyle name="Normal 12 4 2 2 7 4" xfId="35830" xr:uid="{2A6CD814-7844-4C11-9C0F-D1C6212B6E8F}"/>
    <cellStyle name="Normal 12 4 2 2 7 4 2" xfId="35831" xr:uid="{EABF1A0B-739E-4BC6-BDE5-72FD6C8FF0F8}"/>
    <cellStyle name="Normal 12 4 2 2 7 5" xfId="35832" xr:uid="{893730E8-3AE4-4366-BFC9-C9891EF9F39E}"/>
    <cellStyle name="Normal 12 4 2 2 7 5 2" xfId="35833" xr:uid="{F67782E4-9053-4F74-A710-BA2C851704EA}"/>
    <cellStyle name="Normal 12 4 2 2 7 6" xfId="35834" xr:uid="{761056EB-1DE9-48AF-96D7-4088112AA2F0}"/>
    <cellStyle name="Normal 12 4 2 2 7 6 2" xfId="35835" xr:uid="{ADA1709F-F830-43B2-99E1-132DD6770A14}"/>
    <cellStyle name="Normal 12 4 2 2 7 7" xfId="35836" xr:uid="{D6713F51-81DF-4157-933D-0BD3F97C3114}"/>
    <cellStyle name="Normal 12 4 2 2 7 7 2" xfId="35837" xr:uid="{370CA7D6-FAB4-4F8A-9502-D29B3B8C3E8E}"/>
    <cellStyle name="Normal 12 4 2 2 7 8" xfId="35838" xr:uid="{5341DAE8-AD60-4A1B-BD47-ECB1B7B0DDF9}"/>
    <cellStyle name="Normal 12 4 2 2 7 8 2" xfId="35839" xr:uid="{B6C6A93E-0BEB-4440-B067-0C69322F3B85}"/>
    <cellStyle name="Normal 12 4 2 2 7 9" xfId="35840" xr:uid="{0D09AD2A-B9B4-42D1-88A0-208B8A42D7D0}"/>
    <cellStyle name="Normal 12 4 2 2 7 9 2" xfId="35841" xr:uid="{3519ECBB-B9E1-4921-83C0-BA410F66D47D}"/>
    <cellStyle name="Normal 12 4 2 2 7_AAUP CBI Calc" xfId="35842" xr:uid="{92FEE9B7-C133-440A-8E51-3C3D46C76FBB}"/>
    <cellStyle name="Normal 12 4 2 2 8" xfId="35843" xr:uid="{FD32C538-E759-4181-B77E-B274AA919945}"/>
    <cellStyle name="Normal 12 4 2 2 8 10" xfId="35844" xr:uid="{D097D496-1D95-490E-A4DA-2ECA7E5260A5}"/>
    <cellStyle name="Normal 12 4 2 2 8 2" xfId="35845" xr:uid="{2F1BF750-7F04-4198-935F-1698A5C49C06}"/>
    <cellStyle name="Normal 12 4 2 2 8 2 2" xfId="35846" xr:uid="{D4C93B7C-34B3-40A0-BE42-2488E6BB5B46}"/>
    <cellStyle name="Normal 12 4 2 2 8 2 2 2" xfId="35847" xr:uid="{793E5908-777C-451F-B526-84278CA6D4FD}"/>
    <cellStyle name="Normal 12 4 2 2 8 2 2 2 2" xfId="35848" xr:uid="{2135E094-2540-4135-A52C-DE4CAE4BD270}"/>
    <cellStyle name="Normal 12 4 2 2 8 2 2 3" xfId="35849" xr:uid="{C202AB37-7032-4D43-85C4-272ED71880F9}"/>
    <cellStyle name="Normal 12 4 2 2 8 2 2 3 2" xfId="35850" xr:uid="{FCD02D2E-F00C-4C7C-A024-158B3B2F7933}"/>
    <cellStyle name="Normal 12 4 2 2 8 2 2 4" xfId="35851" xr:uid="{BBF2C0AA-6C94-47DB-9272-323F01E12A68}"/>
    <cellStyle name="Normal 12 4 2 2 8 2 2 4 2" xfId="35852" xr:uid="{8658EA93-131B-4B05-9F8E-BF656AEAD7EE}"/>
    <cellStyle name="Normal 12 4 2 2 8 2 2 5" xfId="35853" xr:uid="{8373B85B-3F54-4A44-887F-590B6B2786A9}"/>
    <cellStyle name="Normal 12 4 2 2 8 2 2 5 2" xfId="35854" xr:uid="{12258ECB-E189-4948-84AA-A708069622B0}"/>
    <cellStyle name="Normal 12 4 2 2 8 2 2 6" xfId="35855" xr:uid="{3B434C62-B872-4547-9BF1-B3A6BC9666CD}"/>
    <cellStyle name="Normal 12 4 2 2 8 2 2 6 2" xfId="35856" xr:uid="{7F3AD7F4-0F00-469D-9709-899605184F21}"/>
    <cellStyle name="Normal 12 4 2 2 8 2 2 7" xfId="35857" xr:uid="{C4592F7E-209E-41F2-847E-2E7E74CEFC49}"/>
    <cellStyle name="Normal 12 4 2 2 8 2 2 7 2" xfId="35858" xr:uid="{CF2BE6A8-51A4-48BE-8211-50E31E7D3B34}"/>
    <cellStyle name="Normal 12 4 2 2 8 2 2 8" xfId="35859" xr:uid="{DBC4B0CE-D917-4D54-9F96-2CE3FEEBB7A8}"/>
    <cellStyle name="Normal 12 4 2 2 8 2 2_FY15" xfId="35860" xr:uid="{A10C96A1-498F-4A80-85AD-31D03DAED6DF}"/>
    <cellStyle name="Normal 12 4 2 2 8 2 3" xfId="35861" xr:uid="{8DD59E19-011D-4C19-9606-B05A3EBC0B6E}"/>
    <cellStyle name="Normal 12 4 2 2 8 2 3 2" xfId="35862" xr:uid="{8816ED4E-582F-41A3-91AC-2C7B17AEFBB3}"/>
    <cellStyle name="Normal 12 4 2 2 8 2 4" xfId="35863" xr:uid="{4F5851C7-9DA7-4C83-81C8-D5C778FF5AC6}"/>
    <cellStyle name="Normal 12 4 2 2 8 2 4 2" xfId="35864" xr:uid="{12747104-FEAA-4187-BA3D-B93666C84565}"/>
    <cellStyle name="Normal 12 4 2 2 8 2 5" xfId="35865" xr:uid="{D5203660-A5AC-41E5-A735-3A3601F8C805}"/>
    <cellStyle name="Normal 12 4 2 2 8 2 5 2" xfId="35866" xr:uid="{A46F124B-11FB-47C3-B425-8DFC064F34C8}"/>
    <cellStyle name="Normal 12 4 2 2 8 2 6" xfId="35867" xr:uid="{2483CC0D-AA1F-4A19-90EA-A6195CFE6113}"/>
    <cellStyle name="Normal 12 4 2 2 8 2 6 2" xfId="35868" xr:uid="{D35005E7-A4AD-4215-AD89-48902F7C899D}"/>
    <cellStyle name="Normal 12 4 2 2 8 2 7" xfId="35869" xr:uid="{23898E59-DCAD-4229-978A-3B538666B5BA}"/>
    <cellStyle name="Normal 12 4 2 2 8 2 7 2" xfId="35870" xr:uid="{CC9AE705-7D8F-4650-8E60-ADB9ADB6E32E}"/>
    <cellStyle name="Normal 12 4 2 2 8 2 8" xfId="35871" xr:uid="{3177E716-7E54-4289-B44F-0BEE00AE2B08}"/>
    <cellStyle name="Normal 12 4 2 2 8 2 8 2" xfId="35872" xr:uid="{FBD7D957-AA43-4A32-8798-76C1CDC641BA}"/>
    <cellStyle name="Normal 12 4 2 2 8 2 9" xfId="35873" xr:uid="{7499EBF4-19E0-451A-B801-D0A693A75D4C}"/>
    <cellStyle name="Normal 12 4 2 2 8 2_FY15" xfId="35874" xr:uid="{CA53DAA3-2263-4DEC-8A07-74CBB9CE8FFE}"/>
    <cellStyle name="Normal 12 4 2 2 8 3" xfId="35875" xr:uid="{3292956C-4E88-41D3-AF1E-ECA743413839}"/>
    <cellStyle name="Normal 12 4 2 2 8 3 2" xfId="35876" xr:uid="{2423FF3A-F26D-406F-AC1C-42B9AFEFBD31}"/>
    <cellStyle name="Normal 12 4 2 2 8 3 2 2" xfId="35877" xr:uid="{4AE713AC-9BB5-4066-9198-1BD61BEE4BCB}"/>
    <cellStyle name="Normal 12 4 2 2 8 3 3" xfId="35878" xr:uid="{8598E45B-BC42-4216-BEE3-50986F575F69}"/>
    <cellStyle name="Normal 12 4 2 2 8 3 3 2" xfId="35879" xr:uid="{3B6E3B7F-7E85-41D8-AD29-3685D54DA33C}"/>
    <cellStyle name="Normal 12 4 2 2 8 3 4" xfId="35880" xr:uid="{C944F850-5107-45DC-A4EB-988916A0BB4B}"/>
    <cellStyle name="Normal 12 4 2 2 8 3 4 2" xfId="35881" xr:uid="{5D0CFA93-AAD6-4146-9967-0D9AAB97549D}"/>
    <cellStyle name="Normal 12 4 2 2 8 3 5" xfId="35882" xr:uid="{AD01410A-C989-476D-84A1-3BB871D595F0}"/>
    <cellStyle name="Normal 12 4 2 2 8 3 5 2" xfId="35883" xr:uid="{8063BB33-FB90-4384-9B1D-E7D96D0FF876}"/>
    <cellStyle name="Normal 12 4 2 2 8 3 6" xfId="35884" xr:uid="{92F89B4D-34E4-4044-B15B-6F0668E9C8A5}"/>
    <cellStyle name="Normal 12 4 2 2 8 3 6 2" xfId="35885" xr:uid="{4FB68C2F-E5E8-49C5-B641-2B4FF98889F1}"/>
    <cellStyle name="Normal 12 4 2 2 8 3 7" xfId="35886" xr:uid="{07413529-D9E4-4F7A-9B46-5292F21EB9A0}"/>
    <cellStyle name="Normal 12 4 2 2 8 3 7 2" xfId="35887" xr:uid="{D7705C16-4B64-4BD3-AA3F-6E9F456E291D}"/>
    <cellStyle name="Normal 12 4 2 2 8 3 8" xfId="35888" xr:uid="{2E599929-234C-4286-B4AB-7C60E2AE1D27}"/>
    <cellStyle name="Normal 12 4 2 2 8 3_FY15" xfId="35889" xr:uid="{B2C0E65C-F55C-4286-9C6A-8776097852C6}"/>
    <cellStyle name="Normal 12 4 2 2 8 4" xfId="35890" xr:uid="{25B1E8F9-AB65-45F8-894A-7ACDC65C0628}"/>
    <cellStyle name="Normal 12 4 2 2 8 4 2" xfId="35891" xr:uid="{F532CBD2-2E0D-45D8-A832-B35648436782}"/>
    <cellStyle name="Normal 12 4 2 2 8 5" xfId="35892" xr:uid="{EB584746-8C64-4E4A-99BD-663DCE6C9289}"/>
    <cellStyle name="Normal 12 4 2 2 8 5 2" xfId="35893" xr:uid="{83B8ED2C-8087-4A37-9CD3-9F704D72C9A6}"/>
    <cellStyle name="Normal 12 4 2 2 8 6" xfId="35894" xr:uid="{72B77E75-0E61-4A36-BF75-E6EC939B9D15}"/>
    <cellStyle name="Normal 12 4 2 2 8 6 2" xfId="35895" xr:uid="{B3EB4DF8-0899-47B4-A504-5C8D265BF57D}"/>
    <cellStyle name="Normal 12 4 2 2 8 7" xfId="35896" xr:uid="{DD59B65C-528F-46A3-B96D-2FF251F7DB47}"/>
    <cellStyle name="Normal 12 4 2 2 8 7 2" xfId="35897" xr:uid="{76714CDE-3B55-4A71-AC2E-1D932FB9B552}"/>
    <cellStyle name="Normal 12 4 2 2 8 8" xfId="35898" xr:uid="{FCFD8811-5821-4B30-94DA-37CB82907377}"/>
    <cellStyle name="Normal 12 4 2 2 8 8 2" xfId="35899" xr:uid="{A169B39C-29BF-4EA1-9EF9-19C3EE12161B}"/>
    <cellStyle name="Normal 12 4 2 2 8 9" xfId="35900" xr:uid="{9E7F1814-ABC4-4BF9-95A5-18299D5F236D}"/>
    <cellStyle name="Normal 12 4 2 2 8 9 2" xfId="35901" xr:uid="{E9FB902D-1481-43B9-B16C-F4043E4219CF}"/>
    <cellStyle name="Normal 12 4 2 2 8_AAUP CBI Calc" xfId="35902" xr:uid="{E844C409-468A-41AA-B6B8-6F8C9CCAED7F}"/>
    <cellStyle name="Normal 12 4 2 2 9" xfId="35903" xr:uid="{110C6F07-CD67-487A-A816-FA42C0857A14}"/>
    <cellStyle name="Normal 12 4 2 2 9 2" xfId="35904" xr:uid="{6DB3EBAD-68AA-4718-88AB-AFAA28D78F45}"/>
    <cellStyle name="Normal 12 4 2 2 9 2 2" xfId="35905" xr:uid="{8802221A-860A-4EE9-94D7-7A4E8671CAE1}"/>
    <cellStyle name="Normal 12 4 2 2 9 2 2 2" xfId="35906" xr:uid="{C7052F90-4B24-41A1-992B-650C0C0F2FF7}"/>
    <cellStyle name="Normal 12 4 2 2 9 2 3" xfId="35907" xr:uid="{F09592FC-23FB-4C0D-9C56-A12B7714A6A1}"/>
    <cellStyle name="Normal 12 4 2 2 9 2 3 2" xfId="35908" xr:uid="{2AFE23BC-3D98-42CA-B5EF-4DE239D9D30D}"/>
    <cellStyle name="Normal 12 4 2 2 9 2 4" xfId="35909" xr:uid="{09E18298-E189-434F-9870-93C206870645}"/>
    <cellStyle name="Normal 12 4 2 2 9 2 4 2" xfId="35910" xr:uid="{EC1AB5AD-AE53-4136-BA72-8160D5106363}"/>
    <cellStyle name="Normal 12 4 2 2 9 2 5" xfId="35911" xr:uid="{1987780E-2C28-4533-92AA-040693C96C5C}"/>
    <cellStyle name="Normal 12 4 2 2 9 2 5 2" xfId="35912" xr:uid="{BDAF0F57-C232-4CEF-97AD-E59FFCC0577A}"/>
    <cellStyle name="Normal 12 4 2 2 9 2 6" xfId="35913" xr:uid="{9ADE4FF3-923C-45B3-AE8B-F0A745EDA346}"/>
    <cellStyle name="Normal 12 4 2 2 9 2 6 2" xfId="35914" xr:uid="{B7F842CA-332F-4D3B-AF68-C2990BCF8DF6}"/>
    <cellStyle name="Normal 12 4 2 2 9 2 7" xfId="35915" xr:uid="{095471AF-0C1B-4E38-8EC3-A37529FC9A8A}"/>
    <cellStyle name="Normal 12 4 2 2 9 2 7 2" xfId="35916" xr:uid="{6E284746-A123-48B9-947F-B37F68837AE0}"/>
    <cellStyle name="Normal 12 4 2 2 9 2 8" xfId="35917" xr:uid="{CEF5F26B-9BE6-4591-AA01-FA22053A4783}"/>
    <cellStyle name="Normal 12 4 2 2 9 2_FY15" xfId="35918" xr:uid="{AF8A9BB6-98C2-4A84-9E65-746CE7C796DB}"/>
    <cellStyle name="Normal 12 4 2 2 9 3" xfId="35919" xr:uid="{60D94771-4D6E-4950-92B0-7EA75C706CFA}"/>
    <cellStyle name="Normal 12 4 2 2 9 3 2" xfId="35920" xr:uid="{23194281-2F2E-451E-B7F1-CD4DB3B2BE22}"/>
    <cellStyle name="Normal 12 4 2 2 9 4" xfId="35921" xr:uid="{D50A22CB-CD40-4263-924B-A51640961245}"/>
    <cellStyle name="Normal 12 4 2 2 9 4 2" xfId="35922" xr:uid="{E7170721-19ED-4A24-A2C6-CC8FBE6E8408}"/>
    <cellStyle name="Normal 12 4 2 2 9 5" xfId="35923" xr:uid="{6E3CE078-A46B-4D9A-8ED5-9027D74C14A9}"/>
    <cellStyle name="Normal 12 4 2 2 9 5 2" xfId="35924" xr:uid="{5895BC16-7001-4DC4-8A9A-75E80122125B}"/>
    <cellStyle name="Normal 12 4 2 2 9 6" xfId="35925" xr:uid="{B225A08A-73E9-4CA4-982D-B6322B42995F}"/>
    <cellStyle name="Normal 12 4 2 2 9 6 2" xfId="35926" xr:uid="{A145651E-B4FA-41BF-9E6C-046554A8CF55}"/>
    <cellStyle name="Normal 12 4 2 2 9 7" xfId="35927" xr:uid="{446C5A90-537A-4426-A65B-193E5F04728B}"/>
    <cellStyle name="Normal 12 4 2 2 9 7 2" xfId="35928" xr:uid="{3B30004C-7568-4CB2-A790-AD8BEF654F13}"/>
    <cellStyle name="Normal 12 4 2 2 9 8" xfId="35929" xr:uid="{04C3D79D-9936-4FB0-A7B0-79F574CA70A7}"/>
    <cellStyle name="Normal 12 4 2 2 9 8 2" xfId="35930" xr:uid="{07B715CC-8B9A-4CE2-A503-DB7CD6A23BBB}"/>
    <cellStyle name="Normal 12 4 2 2 9 9" xfId="35931" xr:uid="{3F932082-335C-443A-A5B5-6A53ACADC051}"/>
    <cellStyle name="Normal 12 4 2 2 9_FY15" xfId="35932" xr:uid="{91834479-8EEC-43FE-AC5D-BF9E9D3BD32B}"/>
    <cellStyle name="Normal 12 4 2 2_AAUP CBI Calc" xfId="35933" xr:uid="{0AE73896-1E4D-4521-8AF2-67A2441CABEE}"/>
    <cellStyle name="Normal 12 4 2 20" xfId="35934" xr:uid="{768A588B-0D26-4D6F-B6AA-2C0E6F29277B}"/>
    <cellStyle name="Normal 12 4 2 20 2" xfId="35935" xr:uid="{5961031E-7EC1-445B-8991-46FDEC4516AD}"/>
    <cellStyle name="Normal 12 4 2 21" xfId="35936" xr:uid="{2501FF52-ACC4-4F23-8A2C-A72C483C28A1}"/>
    <cellStyle name="Normal 12 4 2 21 2" xfId="35937" xr:uid="{1C441A3A-CC92-4A4B-9C4D-045085EA9465}"/>
    <cellStyle name="Normal 12 4 2 22" xfId="35938" xr:uid="{1C16E40C-9B09-4361-86AD-89F1493D888D}"/>
    <cellStyle name="Normal 12 4 2 22 2" xfId="35939" xr:uid="{0EAE2062-F9EE-43C6-88F7-585CAB328469}"/>
    <cellStyle name="Normal 12 4 2 23" xfId="35940" xr:uid="{0428042F-65C8-4418-858F-61A6E0A44C4F}"/>
    <cellStyle name="Normal 12 4 2 3" xfId="35941" xr:uid="{77AA4572-4DB7-4F5D-8B32-B8F7D0A94A60}"/>
    <cellStyle name="Normal 12 4 2 3 10" xfId="35942" xr:uid="{B50F8C08-1E4B-4227-8F6E-6E30622B2F95}"/>
    <cellStyle name="Normal 12 4 2 3 10 2" xfId="35943" xr:uid="{140868E5-E922-4D87-AE8B-5FBA1B297960}"/>
    <cellStyle name="Normal 12 4 2 3 10 2 2" xfId="35944" xr:uid="{76D48DAD-DD14-4F1A-BC02-460C0D008670}"/>
    <cellStyle name="Normal 12 4 2 3 10 2 2 2" xfId="35945" xr:uid="{0D7C51BE-3C09-471E-9408-9604D4E60A8E}"/>
    <cellStyle name="Normal 12 4 2 3 10 2 3" xfId="35946" xr:uid="{6D9F50FA-0F11-4029-B89E-C83DB2F5B814}"/>
    <cellStyle name="Normal 12 4 2 3 10 2 3 2" xfId="35947" xr:uid="{04760DB9-1E9C-4885-AC22-4A14CB380AF9}"/>
    <cellStyle name="Normal 12 4 2 3 10 2 4" xfId="35948" xr:uid="{347A0E04-CF36-46A9-84E7-D07FCF62179F}"/>
    <cellStyle name="Normal 12 4 2 3 10 2 4 2" xfId="35949" xr:uid="{46698BC4-43CD-4F8E-9C69-10F902A48D12}"/>
    <cellStyle name="Normal 12 4 2 3 10 2 5" xfId="35950" xr:uid="{A0C0E485-E090-4116-85C4-FE966F17C52A}"/>
    <cellStyle name="Normal 12 4 2 3 10 2 5 2" xfId="35951" xr:uid="{5F8F97AD-6B4D-44D5-8D73-7BA2655FF166}"/>
    <cellStyle name="Normal 12 4 2 3 10 2 6" xfId="35952" xr:uid="{07DC0605-2F0F-441E-9287-B96C4FC8DC22}"/>
    <cellStyle name="Normal 12 4 2 3 10 2 6 2" xfId="35953" xr:uid="{7DF49B7B-8D53-4181-A580-A677E828DE56}"/>
    <cellStyle name="Normal 12 4 2 3 10 2 7" xfId="35954" xr:uid="{65FD1FE6-7958-4A7A-8B99-337448942674}"/>
    <cellStyle name="Normal 12 4 2 3 10 2 7 2" xfId="35955" xr:uid="{7AC4A779-5948-4412-B265-5643EE8EB49D}"/>
    <cellStyle name="Normal 12 4 2 3 10 2 8" xfId="35956" xr:uid="{336BA771-C668-4D71-AB24-69BA928334A4}"/>
    <cellStyle name="Normal 12 4 2 3 10 2_FY15" xfId="35957" xr:uid="{939DBD70-97A2-4D9B-BDEB-AFBA9E9F70CD}"/>
    <cellStyle name="Normal 12 4 2 3 10 3" xfId="35958" xr:uid="{52AE314C-E27A-44DE-8FA8-9414C7A9DC02}"/>
    <cellStyle name="Normal 12 4 2 3 10 3 2" xfId="35959" xr:uid="{60BBE25D-0F55-4D80-84F7-943BC3DD9678}"/>
    <cellStyle name="Normal 12 4 2 3 10 4" xfId="35960" xr:uid="{BF0688A7-974C-40EC-B4CD-F42735E3E862}"/>
    <cellStyle name="Normal 12 4 2 3 10 4 2" xfId="35961" xr:uid="{81BAA2A8-9F52-4E48-A73A-86AB3835AAE3}"/>
    <cellStyle name="Normal 12 4 2 3 10 5" xfId="35962" xr:uid="{5AD40CEE-FBED-4F43-8EFB-F5875771E9F6}"/>
    <cellStyle name="Normal 12 4 2 3 10 5 2" xfId="35963" xr:uid="{5E141C72-E01F-4DE0-8D84-5A33EC1DC4C5}"/>
    <cellStyle name="Normal 12 4 2 3 10 6" xfId="35964" xr:uid="{FA741D5E-91C1-48D7-86AB-49B176B01568}"/>
    <cellStyle name="Normal 12 4 2 3 10 6 2" xfId="35965" xr:uid="{B56DB667-3836-4F14-ACB5-1A9C36559D7B}"/>
    <cellStyle name="Normal 12 4 2 3 10 7" xfId="35966" xr:uid="{D395CAA6-3B2C-4FA3-9119-F5CE31B49378}"/>
    <cellStyle name="Normal 12 4 2 3 10 7 2" xfId="35967" xr:uid="{F6357B88-FF1D-4A19-93CC-FE295AD9F4F2}"/>
    <cellStyle name="Normal 12 4 2 3 10 8" xfId="35968" xr:uid="{F1574E0F-0EA6-439B-BB4E-78C03489262A}"/>
    <cellStyle name="Normal 12 4 2 3 10 8 2" xfId="35969" xr:uid="{2F1B29E8-3552-4E35-85CA-150FF3E1B848}"/>
    <cellStyle name="Normal 12 4 2 3 10 9" xfId="35970" xr:uid="{C349D67B-367E-477B-805E-EA9E73FF37FA}"/>
    <cellStyle name="Normal 12 4 2 3 10_FY15" xfId="35971" xr:uid="{AC96383A-9E26-47CB-AE3B-CF8140276D05}"/>
    <cellStyle name="Normal 12 4 2 3 11" xfId="35972" xr:uid="{C33B1629-255C-422C-B68B-980B9CE9C8F3}"/>
    <cellStyle name="Normal 12 4 2 3 11 2" xfId="35973" xr:uid="{66AA3144-47F4-4854-A77E-D542467EAD93}"/>
    <cellStyle name="Normal 12 4 2 3 11 2 2" xfId="35974" xr:uid="{1F9BDB15-A6B6-485C-918A-E09AA2CA6555}"/>
    <cellStyle name="Normal 12 4 2 3 11 3" xfId="35975" xr:uid="{5871AAA1-7D2B-4279-94B9-A38ABEB22BF8}"/>
    <cellStyle name="Normal 12 4 2 3 11 3 2" xfId="35976" xr:uid="{F1BC1C16-9363-4BB5-AB45-BB0C09984F15}"/>
    <cellStyle name="Normal 12 4 2 3 11 4" xfId="35977" xr:uid="{1B6D590B-00E2-4128-849B-6ED09EF853EC}"/>
    <cellStyle name="Normal 12 4 2 3 11 4 2" xfId="35978" xr:uid="{943120A8-274D-434D-9E53-1AB108586B77}"/>
    <cellStyle name="Normal 12 4 2 3 11 5" xfId="35979" xr:uid="{365009B6-5264-48BC-A146-F120D2A288B0}"/>
    <cellStyle name="Normal 12 4 2 3 11 5 2" xfId="35980" xr:uid="{3A90EFC4-3A89-4E0D-9A89-67CC7D7E6E80}"/>
    <cellStyle name="Normal 12 4 2 3 11 6" xfId="35981" xr:uid="{EEC522F6-D3B9-4E0F-8858-52DC69F80083}"/>
    <cellStyle name="Normal 12 4 2 3 11 6 2" xfId="35982" xr:uid="{01D627FD-925D-47A4-8071-75D262E0E87B}"/>
    <cellStyle name="Normal 12 4 2 3 11 7" xfId="35983" xr:uid="{7B5EBE73-B39E-42BF-898B-DF4164DB0717}"/>
    <cellStyle name="Normal 12 4 2 3 11 7 2" xfId="35984" xr:uid="{0B02B8A6-E184-4045-945A-068F668296C7}"/>
    <cellStyle name="Normal 12 4 2 3 11 8" xfId="35985" xr:uid="{908E7C85-36E0-4121-9E79-447C13453D6B}"/>
    <cellStyle name="Normal 12 4 2 3 11_FY15" xfId="35986" xr:uid="{F4213895-F147-4EE9-8DEA-A40AB051ED9B}"/>
    <cellStyle name="Normal 12 4 2 3 12" xfId="35987" xr:uid="{1E59D611-9A8E-4524-BF59-02B462B4F46D}"/>
    <cellStyle name="Normal 12 4 2 3 12 2" xfId="35988" xr:uid="{37AA0E86-F556-4E8F-876B-D2D2329C0544}"/>
    <cellStyle name="Normal 12 4 2 3 13" xfId="35989" xr:uid="{758FF100-7EE7-4282-8CFD-94D56347BD0F}"/>
    <cellStyle name="Normal 12 4 2 3 13 2" xfId="35990" xr:uid="{CB67515B-95DB-4A17-AEEA-8D3B76AFFCE9}"/>
    <cellStyle name="Normal 12 4 2 3 14" xfId="35991" xr:uid="{D8101D84-CA69-40F7-8C0F-D702F02E4D85}"/>
    <cellStyle name="Normal 12 4 2 3 14 2" xfId="35992" xr:uid="{F1A68646-FCDE-49B7-BFDB-3A4683BEA48C}"/>
    <cellStyle name="Normal 12 4 2 3 15" xfId="35993" xr:uid="{A27EAD6F-0121-4072-A483-48E604671B48}"/>
    <cellStyle name="Normal 12 4 2 3 15 2" xfId="35994" xr:uid="{94443231-636F-4F82-994A-57ED1F6F1743}"/>
    <cellStyle name="Normal 12 4 2 3 16" xfId="35995" xr:uid="{1B8BDAA3-9D74-4F07-8A89-39467049662B}"/>
    <cellStyle name="Normal 12 4 2 3 16 2" xfId="35996" xr:uid="{BD5831C8-DBEB-4559-BA5E-9BEF119FE760}"/>
    <cellStyle name="Normal 12 4 2 3 17" xfId="35997" xr:uid="{9584C7DC-2AB6-4E3F-9808-8B46A8B96EB5}"/>
    <cellStyle name="Normal 12 4 2 3 17 2" xfId="35998" xr:uid="{9F939197-F48A-41CD-B2C9-D1B731E16618}"/>
    <cellStyle name="Normal 12 4 2 3 18" xfId="35999" xr:uid="{CA65F134-39F1-4817-BE22-F089E1CA7443}"/>
    <cellStyle name="Normal 12 4 2 3 2" xfId="36000" xr:uid="{AED38CCA-ABF5-486B-88A6-F1B6F8ABCAAC}"/>
    <cellStyle name="Normal 12 4 2 3 2 10" xfId="36001" xr:uid="{4631AFA4-AFE2-46C8-9265-A5F16C9C1A44}"/>
    <cellStyle name="Normal 12 4 2 3 2 10 2" xfId="36002" xr:uid="{DCE80807-5570-4A42-AFE5-2B621E87BB15}"/>
    <cellStyle name="Normal 12 4 2 3 2 11" xfId="36003" xr:uid="{D84CB33F-BF8D-4068-AADB-FA79469F0A58}"/>
    <cellStyle name="Normal 12 4 2 3 2 11 2" xfId="36004" xr:uid="{4888D127-3D19-478D-B1BB-94D10B79FB6F}"/>
    <cellStyle name="Normal 12 4 2 3 2 12" xfId="36005" xr:uid="{982F6388-21EE-41ED-80B2-661F501BB956}"/>
    <cellStyle name="Normal 12 4 2 3 2 12 2" xfId="36006" xr:uid="{63F87724-3A50-4C81-B5F5-940029CDCF95}"/>
    <cellStyle name="Normal 12 4 2 3 2 13" xfId="36007" xr:uid="{2295E48F-715C-4ED0-BA36-DA97BE25BE8C}"/>
    <cellStyle name="Normal 12 4 2 3 2 13 2" xfId="36008" xr:uid="{5B2A0F8D-BCEF-42D1-AB28-55A683D3CA1C}"/>
    <cellStyle name="Normal 12 4 2 3 2 14" xfId="36009" xr:uid="{38D2A6A2-969E-46D7-8F68-1E5DF475CB67}"/>
    <cellStyle name="Normal 12 4 2 3 2 14 2" xfId="36010" xr:uid="{269D4CBA-9A42-4E94-8EF2-803D6409BA26}"/>
    <cellStyle name="Normal 12 4 2 3 2 15" xfId="36011" xr:uid="{E53A19AE-92E2-4037-8ED9-4DB122DAED82}"/>
    <cellStyle name="Normal 12 4 2 3 2 15 2" xfId="36012" xr:uid="{5F233E93-6FE8-422B-A682-9A72ED111A27}"/>
    <cellStyle name="Normal 12 4 2 3 2 16" xfId="36013" xr:uid="{E717B6F2-B5BE-4185-A5FB-8A723DD23210}"/>
    <cellStyle name="Normal 12 4 2 3 2 2" xfId="36014" xr:uid="{C22CE1CD-E74C-40D0-83E7-05C3A939F905}"/>
    <cellStyle name="Normal 12 4 2 3 2 2 10" xfId="36015" xr:uid="{FB00E896-8E14-4CC5-B322-EFBCBA92EF43}"/>
    <cellStyle name="Normal 12 4 2 3 2 2 10 2" xfId="36016" xr:uid="{47C2EFFC-0330-4486-B0F4-661739C87397}"/>
    <cellStyle name="Normal 12 4 2 3 2 2 11" xfId="36017" xr:uid="{4BD04641-6D7D-4529-93E2-C172A9A650DE}"/>
    <cellStyle name="Normal 12 4 2 3 2 2 11 2" xfId="36018" xr:uid="{9351CC87-4897-4E23-9367-2D02D65AA774}"/>
    <cellStyle name="Normal 12 4 2 3 2 2 12" xfId="36019" xr:uid="{F62FDFDA-52F8-47AD-A88C-7E80F2DDEFD4}"/>
    <cellStyle name="Normal 12 4 2 3 2 2 2" xfId="36020" xr:uid="{F04D9C76-69B0-469B-A750-5C4FB4F22211}"/>
    <cellStyle name="Normal 12 4 2 3 2 2 2 10" xfId="36021" xr:uid="{3A4E942F-308F-487A-94D5-17143D5FF169}"/>
    <cellStyle name="Normal 12 4 2 3 2 2 2 2" xfId="36022" xr:uid="{69ABFB8F-3764-49A9-8EC0-364B1BB43876}"/>
    <cellStyle name="Normal 12 4 2 3 2 2 2 2 2" xfId="36023" xr:uid="{70726C2C-E9C2-4715-A6A3-EB7F411D7262}"/>
    <cellStyle name="Normal 12 4 2 3 2 2 2 2 2 2" xfId="36024" xr:uid="{98420F52-3399-4F37-AE54-65AFAE4887D9}"/>
    <cellStyle name="Normal 12 4 2 3 2 2 2 2 2 2 2" xfId="36025" xr:uid="{981CBE22-C13C-48A3-9D7E-C03E3FDAA5CA}"/>
    <cellStyle name="Normal 12 4 2 3 2 2 2 2 2 3" xfId="36026" xr:uid="{A7006033-E1DB-4476-8081-83E0A6A4B870}"/>
    <cellStyle name="Normal 12 4 2 3 2 2 2 2 2 3 2" xfId="36027" xr:uid="{CB9F90CB-B625-472C-9E38-649696DF7A4E}"/>
    <cellStyle name="Normal 12 4 2 3 2 2 2 2 2 4" xfId="36028" xr:uid="{9BA018EB-A650-407B-A437-D59812461AF3}"/>
    <cellStyle name="Normal 12 4 2 3 2 2 2 2 2 4 2" xfId="36029" xr:uid="{FD2C676C-C331-4DCB-9E18-0451F25AE4BB}"/>
    <cellStyle name="Normal 12 4 2 3 2 2 2 2 2 5" xfId="36030" xr:uid="{19ECF465-8279-4EA8-9A31-92EBF87BE088}"/>
    <cellStyle name="Normal 12 4 2 3 2 2 2 2 2 5 2" xfId="36031" xr:uid="{8E01001E-9502-42D2-A9A2-63D8607D5DD5}"/>
    <cellStyle name="Normal 12 4 2 3 2 2 2 2 2 6" xfId="36032" xr:uid="{0888A382-770E-48D5-9EF8-FAB63036F87F}"/>
    <cellStyle name="Normal 12 4 2 3 2 2 2 2 2 6 2" xfId="36033" xr:uid="{CB6E2C43-4DF0-4A69-9AD8-7D03166B434F}"/>
    <cellStyle name="Normal 12 4 2 3 2 2 2 2 2 7" xfId="36034" xr:uid="{45B96C8E-C2FB-4908-B998-3BA53BE1B8E7}"/>
    <cellStyle name="Normal 12 4 2 3 2 2 2 2 2 7 2" xfId="36035" xr:uid="{14C4F33D-3FB6-4E7F-B27C-72D6179A855F}"/>
    <cellStyle name="Normal 12 4 2 3 2 2 2 2 2 8" xfId="36036" xr:uid="{D809E7BE-B371-45CE-B79D-39BF1920C52F}"/>
    <cellStyle name="Normal 12 4 2 3 2 2 2 2 2_FY15" xfId="36037" xr:uid="{F8449637-C9B1-4BBD-98CF-006DBF8332CC}"/>
    <cellStyle name="Normal 12 4 2 3 2 2 2 2 3" xfId="36038" xr:uid="{0B9DDE9E-B526-4267-972B-6A6B1D20B19C}"/>
    <cellStyle name="Normal 12 4 2 3 2 2 2 2 3 2" xfId="36039" xr:uid="{E0E3FB89-B3E2-45A0-B829-033F2CA61F1B}"/>
    <cellStyle name="Normal 12 4 2 3 2 2 2 2 4" xfId="36040" xr:uid="{EF851D22-3265-4EAF-935C-E79E55217B96}"/>
    <cellStyle name="Normal 12 4 2 3 2 2 2 2 4 2" xfId="36041" xr:uid="{0D8BD93B-D48E-4151-8533-6916FB53FBDA}"/>
    <cellStyle name="Normal 12 4 2 3 2 2 2 2 5" xfId="36042" xr:uid="{D4D5944B-F447-4403-B879-979EA037DB54}"/>
    <cellStyle name="Normal 12 4 2 3 2 2 2 2 5 2" xfId="36043" xr:uid="{8EAE246B-A624-4783-8287-AA412A30AF55}"/>
    <cellStyle name="Normal 12 4 2 3 2 2 2 2 6" xfId="36044" xr:uid="{A9105ABC-BFCE-45C4-AA33-1E84EFD81AC3}"/>
    <cellStyle name="Normal 12 4 2 3 2 2 2 2 6 2" xfId="36045" xr:uid="{1B4593EE-A2EB-44AF-BD94-3685A4A7068E}"/>
    <cellStyle name="Normal 12 4 2 3 2 2 2 2 7" xfId="36046" xr:uid="{A07A4405-2C94-4674-A630-35C4DB775F6A}"/>
    <cellStyle name="Normal 12 4 2 3 2 2 2 2 7 2" xfId="36047" xr:uid="{31488079-B19E-44F3-9F55-B1CF1A9D03B1}"/>
    <cellStyle name="Normal 12 4 2 3 2 2 2 2 8" xfId="36048" xr:uid="{FE792EB8-3AFF-400E-AA5E-334CCFC3448F}"/>
    <cellStyle name="Normal 12 4 2 3 2 2 2 2 8 2" xfId="36049" xr:uid="{18F501B5-8C3A-4958-9B32-6F9244057A0E}"/>
    <cellStyle name="Normal 12 4 2 3 2 2 2 2 9" xfId="36050" xr:uid="{BAF8F401-225D-415D-A854-D9BAE1402E59}"/>
    <cellStyle name="Normal 12 4 2 3 2 2 2 2_FY15" xfId="36051" xr:uid="{0B0510A6-62E6-42FA-AB5F-BDB8D846CA5E}"/>
    <cellStyle name="Normal 12 4 2 3 2 2 2 3" xfId="36052" xr:uid="{D15ADB19-2A8B-4056-BF01-F880A4CAA293}"/>
    <cellStyle name="Normal 12 4 2 3 2 2 2 3 2" xfId="36053" xr:uid="{C9F157DA-C51E-4F45-9DDF-4896074014BB}"/>
    <cellStyle name="Normal 12 4 2 3 2 2 2 3 2 2" xfId="36054" xr:uid="{E13E966C-57AD-4095-A24D-5E1900B96236}"/>
    <cellStyle name="Normal 12 4 2 3 2 2 2 3 3" xfId="36055" xr:uid="{59FA5A31-1BE0-4590-83BE-96924AF8EE5F}"/>
    <cellStyle name="Normal 12 4 2 3 2 2 2 3 3 2" xfId="36056" xr:uid="{9D22D2D0-BC8D-4394-A30C-E0E19FE7EDFD}"/>
    <cellStyle name="Normal 12 4 2 3 2 2 2 3 4" xfId="36057" xr:uid="{344ECF2F-4CC0-4A14-A149-A7DFE0DB221D}"/>
    <cellStyle name="Normal 12 4 2 3 2 2 2 3 4 2" xfId="36058" xr:uid="{4DC500FE-A2CA-494D-856E-3115674EFFD1}"/>
    <cellStyle name="Normal 12 4 2 3 2 2 2 3 5" xfId="36059" xr:uid="{FF967B5F-D9BD-480A-ABEF-427F05417518}"/>
    <cellStyle name="Normal 12 4 2 3 2 2 2 3 5 2" xfId="36060" xr:uid="{D1FF26AE-FB5A-41A4-8AEA-3D93CA399190}"/>
    <cellStyle name="Normal 12 4 2 3 2 2 2 3 6" xfId="36061" xr:uid="{6E199236-9A0F-4659-8BFC-B17626BE1A8F}"/>
    <cellStyle name="Normal 12 4 2 3 2 2 2 3 6 2" xfId="36062" xr:uid="{A1C43D06-2C34-466D-8204-54C5CFD9B368}"/>
    <cellStyle name="Normal 12 4 2 3 2 2 2 3 7" xfId="36063" xr:uid="{D664705B-1118-47FB-A47E-F722D1FC657D}"/>
    <cellStyle name="Normal 12 4 2 3 2 2 2 3 7 2" xfId="36064" xr:uid="{B17B1491-BE51-4A80-BC4C-BE4EB54FE739}"/>
    <cellStyle name="Normal 12 4 2 3 2 2 2 3 8" xfId="36065" xr:uid="{04883292-A50A-4C6D-B095-C00024B945DB}"/>
    <cellStyle name="Normal 12 4 2 3 2 2 2 3_FY15" xfId="36066" xr:uid="{BC9AA1BF-FB1C-45AE-8C75-3CA77EC36F1E}"/>
    <cellStyle name="Normal 12 4 2 3 2 2 2 4" xfId="36067" xr:uid="{D6605DFE-00CA-4419-A9DE-CE33970BB489}"/>
    <cellStyle name="Normal 12 4 2 3 2 2 2 4 2" xfId="36068" xr:uid="{2E775EF9-854C-4004-96C9-E877232B9154}"/>
    <cellStyle name="Normal 12 4 2 3 2 2 2 5" xfId="36069" xr:uid="{4E52EA11-7EE5-4BE0-AD37-698EC232A957}"/>
    <cellStyle name="Normal 12 4 2 3 2 2 2 5 2" xfId="36070" xr:uid="{599BB7F0-506F-4A71-8584-0839CA2E7B62}"/>
    <cellStyle name="Normal 12 4 2 3 2 2 2 6" xfId="36071" xr:uid="{4F6CDFD7-EFE0-44BD-B43F-8C834BF8CF8D}"/>
    <cellStyle name="Normal 12 4 2 3 2 2 2 6 2" xfId="36072" xr:uid="{5DD4678E-ABF5-4002-8124-E0ECA3248528}"/>
    <cellStyle name="Normal 12 4 2 3 2 2 2 7" xfId="36073" xr:uid="{54CAC11C-57C7-4039-B9A6-A4FCA70EDA8C}"/>
    <cellStyle name="Normal 12 4 2 3 2 2 2 7 2" xfId="36074" xr:uid="{416FA133-6C3A-4F86-BDAA-35A31ACA524D}"/>
    <cellStyle name="Normal 12 4 2 3 2 2 2 8" xfId="36075" xr:uid="{4B9438AC-42B4-40D0-8375-11A68C3594ED}"/>
    <cellStyle name="Normal 12 4 2 3 2 2 2 8 2" xfId="36076" xr:uid="{EAC2053D-3F86-4224-9F5A-3F624F6238A2}"/>
    <cellStyle name="Normal 12 4 2 3 2 2 2 9" xfId="36077" xr:uid="{1AD1DA16-68AD-42CE-85D2-9494A4270D73}"/>
    <cellStyle name="Normal 12 4 2 3 2 2 2 9 2" xfId="36078" xr:uid="{146447EF-D4C2-4BA9-B1A4-F24B57EE640A}"/>
    <cellStyle name="Normal 12 4 2 3 2 2 2_AAUP CBI Calc" xfId="36079" xr:uid="{00E5FA95-B4FF-43F7-BBB7-BF16F092E084}"/>
    <cellStyle name="Normal 12 4 2 3 2 2 3" xfId="36080" xr:uid="{FBCD050E-B0BE-4E65-B9AC-A326F84F2326}"/>
    <cellStyle name="Normal 12 4 2 3 2 2 3 2" xfId="36081" xr:uid="{6602CC17-4220-49A9-8589-A6B31E18C2C0}"/>
    <cellStyle name="Normal 12 4 2 3 2 2 3 2 2" xfId="36082" xr:uid="{ADF6630A-53F8-4942-8CD6-71EBF21A79C2}"/>
    <cellStyle name="Normal 12 4 2 3 2 2 3 2 2 2" xfId="36083" xr:uid="{7B1879A5-EA3E-4D9C-9774-7C0BCC68F77E}"/>
    <cellStyle name="Normal 12 4 2 3 2 2 3 2 3" xfId="36084" xr:uid="{CC51396F-6814-4C1D-A530-DD16A2F9B91B}"/>
    <cellStyle name="Normal 12 4 2 3 2 2 3 2 3 2" xfId="36085" xr:uid="{DB46E4D7-9B55-4FC1-A7C9-596BBC608527}"/>
    <cellStyle name="Normal 12 4 2 3 2 2 3 2 4" xfId="36086" xr:uid="{63320A04-680E-4D36-B272-2B6D1B54E27D}"/>
    <cellStyle name="Normal 12 4 2 3 2 2 3 2 4 2" xfId="36087" xr:uid="{765360B0-1979-47FF-B878-94A1763372C2}"/>
    <cellStyle name="Normal 12 4 2 3 2 2 3 2 5" xfId="36088" xr:uid="{66125906-F869-4D61-8F47-C3431C946DA6}"/>
    <cellStyle name="Normal 12 4 2 3 2 2 3 2 5 2" xfId="36089" xr:uid="{EF843D66-5CDA-4FC5-886C-4BE53088F5EC}"/>
    <cellStyle name="Normal 12 4 2 3 2 2 3 2 6" xfId="36090" xr:uid="{D0E74A33-5D81-4AFD-A72A-453C290DED36}"/>
    <cellStyle name="Normal 12 4 2 3 2 2 3 2 6 2" xfId="36091" xr:uid="{7AECA7BC-4CA6-43E5-9F45-ADAA7B5E1F7D}"/>
    <cellStyle name="Normal 12 4 2 3 2 2 3 2 7" xfId="36092" xr:uid="{C904DE5E-6663-415D-983C-782D454D2037}"/>
    <cellStyle name="Normal 12 4 2 3 2 2 3 2 7 2" xfId="36093" xr:uid="{8C44B1CF-6D07-444A-85DF-B612F045AAC7}"/>
    <cellStyle name="Normal 12 4 2 3 2 2 3 2 8" xfId="36094" xr:uid="{F323EE9A-FB65-4CBB-BAB0-5AB90D6947CC}"/>
    <cellStyle name="Normal 12 4 2 3 2 2 3 2_FY15" xfId="36095" xr:uid="{BCDC3F73-F8E3-47EF-9EF1-5F8A959BD176}"/>
    <cellStyle name="Normal 12 4 2 3 2 2 3 3" xfId="36096" xr:uid="{EB725B4A-657E-47A9-AB56-2BE33EB40563}"/>
    <cellStyle name="Normal 12 4 2 3 2 2 3 3 2" xfId="36097" xr:uid="{EC4DDF5C-44A7-4844-87A5-7E8602AEB35B}"/>
    <cellStyle name="Normal 12 4 2 3 2 2 3 4" xfId="36098" xr:uid="{77BDFA95-D48E-4C63-8B37-6C0DCC122E5A}"/>
    <cellStyle name="Normal 12 4 2 3 2 2 3 4 2" xfId="36099" xr:uid="{73C0BE9F-8517-4052-A040-60120A43D006}"/>
    <cellStyle name="Normal 12 4 2 3 2 2 3 5" xfId="36100" xr:uid="{A590660C-953C-4322-BFC2-16CA282EE74F}"/>
    <cellStyle name="Normal 12 4 2 3 2 2 3 5 2" xfId="36101" xr:uid="{BB6CDE23-098C-42B1-8DF7-D52ECB2AF443}"/>
    <cellStyle name="Normal 12 4 2 3 2 2 3 6" xfId="36102" xr:uid="{DACD3B6C-1F34-4A1A-AF97-212B775D5F0E}"/>
    <cellStyle name="Normal 12 4 2 3 2 2 3 6 2" xfId="36103" xr:uid="{B54E9556-FB2C-4F6A-A3A9-D8034B3C74E1}"/>
    <cellStyle name="Normal 12 4 2 3 2 2 3 7" xfId="36104" xr:uid="{9DB24C30-2E9B-4F7A-9806-30E9A33E18E2}"/>
    <cellStyle name="Normal 12 4 2 3 2 2 3 7 2" xfId="36105" xr:uid="{43D418C9-3540-4868-91C1-61C33EB4E2D3}"/>
    <cellStyle name="Normal 12 4 2 3 2 2 3 8" xfId="36106" xr:uid="{F70ADFC4-08CD-4E84-B83A-1410D804370F}"/>
    <cellStyle name="Normal 12 4 2 3 2 2 3 8 2" xfId="36107" xr:uid="{0F5724D9-CDF9-4670-9FC9-35D9252AC509}"/>
    <cellStyle name="Normal 12 4 2 3 2 2 3 9" xfId="36108" xr:uid="{1F245906-1264-458E-B1D1-B2EA419AC5FA}"/>
    <cellStyle name="Normal 12 4 2 3 2 2 3_FY15" xfId="36109" xr:uid="{D4964191-5402-4F4D-9014-75B0AF36C023}"/>
    <cellStyle name="Normal 12 4 2 3 2 2 4" xfId="36110" xr:uid="{BC9009A5-588E-4779-B218-67374F06E958}"/>
    <cellStyle name="Normal 12 4 2 3 2 2 4 2" xfId="36111" xr:uid="{09008DF9-C556-4BFA-8D93-41902228766C}"/>
    <cellStyle name="Normal 12 4 2 3 2 2 4 2 2" xfId="36112" xr:uid="{45272613-5744-422A-BC6F-4F846FEA84A6}"/>
    <cellStyle name="Normal 12 4 2 3 2 2 4 2 2 2" xfId="36113" xr:uid="{5B31B284-1CF2-4C59-A6FF-D60DD60861C8}"/>
    <cellStyle name="Normal 12 4 2 3 2 2 4 2 3" xfId="36114" xr:uid="{9BEAA0AC-24EB-4EBE-BC1B-2A8D960DF3B6}"/>
    <cellStyle name="Normal 12 4 2 3 2 2 4 2 3 2" xfId="36115" xr:uid="{E4C77B9F-2508-4909-BA99-C6950BDBFCF7}"/>
    <cellStyle name="Normal 12 4 2 3 2 2 4 2 4" xfId="36116" xr:uid="{F9C38C76-B326-45E1-8515-E117C02310FD}"/>
    <cellStyle name="Normal 12 4 2 3 2 2 4 2 4 2" xfId="36117" xr:uid="{5E0A5DA6-6320-4878-B31F-FB028CF4FFB0}"/>
    <cellStyle name="Normal 12 4 2 3 2 2 4 2 5" xfId="36118" xr:uid="{3F3B791B-2870-4F87-9E9C-195597DCD5AD}"/>
    <cellStyle name="Normal 12 4 2 3 2 2 4 2 5 2" xfId="36119" xr:uid="{C3911F2E-FEA5-4C85-B201-FB59CB329994}"/>
    <cellStyle name="Normal 12 4 2 3 2 2 4 2 6" xfId="36120" xr:uid="{2768099B-DE5D-457A-ABB5-6D220C5F9F1F}"/>
    <cellStyle name="Normal 12 4 2 3 2 2 4 2 6 2" xfId="36121" xr:uid="{42A14409-65FC-4F0E-9076-1C816A9C83D2}"/>
    <cellStyle name="Normal 12 4 2 3 2 2 4 2 7" xfId="36122" xr:uid="{870699E5-3C4F-43BF-A36F-6E8E824367DB}"/>
    <cellStyle name="Normal 12 4 2 3 2 2 4 2 7 2" xfId="36123" xr:uid="{4D229899-94A8-4C3D-94F6-6D91FE567C4B}"/>
    <cellStyle name="Normal 12 4 2 3 2 2 4 2 8" xfId="36124" xr:uid="{8396EDD5-A9C8-475E-BE74-B860EE056183}"/>
    <cellStyle name="Normal 12 4 2 3 2 2 4 2_FY15" xfId="36125" xr:uid="{9C1B9A4F-955D-4CE5-84C1-31862C28BE4E}"/>
    <cellStyle name="Normal 12 4 2 3 2 2 4 3" xfId="36126" xr:uid="{17B031AE-ADA9-47A6-A153-82FB78CCD089}"/>
    <cellStyle name="Normal 12 4 2 3 2 2 4 3 2" xfId="36127" xr:uid="{4A34C9FE-C2CC-4237-BA8E-B8C7786E0A24}"/>
    <cellStyle name="Normal 12 4 2 3 2 2 4 4" xfId="36128" xr:uid="{EE280E8D-FBF0-4898-B47F-EBDCC7102583}"/>
    <cellStyle name="Normal 12 4 2 3 2 2 4 4 2" xfId="36129" xr:uid="{41794256-762C-4A19-905A-9BC137F1488B}"/>
    <cellStyle name="Normal 12 4 2 3 2 2 4 5" xfId="36130" xr:uid="{E4212598-EFAB-4D5C-9DC1-998ABCEFD2F5}"/>
    <cellStyle name="Normal 12 4 2 3 2 2 4 5 2" xfId="36131" xr:uid="{73581B2F-30B0-46C1-ABA8-5EEB6938C8B5}"/>
    <cellStyle name="Normal 12 4 2 3 2 2 4 6" xfId="36132" xr:uid="{F2C2D9C7-5A3A-485D-8C47-404273F1593E}"/>
    <cellStyle name="Normal 12 4 2 3 2 2 4 6 2" xfId="36133" xr:uid="{7157E9D1-A70D-4650-AE6C-309BCB613FA7}"/>
    <cellStyle name="Normal 12 4 2 3 2 2 4 7" xfId="36134" xr:uid="{4A9C0D8B-90CA-467C-83E7-332E3EAA19CD}"/>
    <cellStyle name="Normal 12 4 2 3 2 2 4 7 2" xfId="36135" xr:uid="{F9B591E7-5BE7-42E1-A92B-B0DD1DA21BA3}"/>
    <cellStyle name="Normal 12 4 2 3 2 2 4 8" xfId="36136" xr:uid="{298EA722-160F-492D-89CD-7EBD302EB025}"/>
    <cellStyle name="Normal 12 4 2 3 2 2 4 8 2" xfId="36137" xr:uid="{86E70C7A-77A3-47C0-8040-58E1D6AA445A}"/>
    <cellStyle name="Normal 12 4 2 3 2 2 4 9" xfId="36138" xr:uid="{E33DB692-9A38-4F3A-B617-62E099C2E078}"/>
    <cellStyle name="Normal 12 4 2 3 2 2 4_FY15" xfId="36139" xr:uid="{20E24399-2933-44DC-B844-4966109C949F}"/>
    <cellStyle name="Normal 12 4 2 3 2 2 5" xfId="36140" xr:uid="{5EC453DC-FD70-4850-B514-8FD7165F68F3}"/>
    <cellStyle name="Normal 12 4 2 3 2 2 5 2" xfId="36141" xr:uid="{60F866B8-33CE-4CDF-B5E5-BE788E39C505}"/>
    <cellStyle name="Normal 12 4 2 3 2 2 5 2 2" xfId="36142" xr:uid="{F6BF0980-FC4B-4DF6-B1CC-6994D97050E7}"/>
    <cellStyle name="Normal 12 4 2 3 2 2 5 3" xfId="36143" xr:uid="{3FC8F02C-295D-458F-933A-EC3C09C53564}"/>
    <cellStyle name="Normal 12 4 2 3 2 2 5 3 2" xfId="36144" xr:uid="{04082F36-E926-4A41-9DE9-DB2A8B53D186}"/>
    <cellStyle name="Normal 12 4 2 3 2 2 5 4" xfId="36145" xr:uid="{ED94CD41-B3E6-4EF0-A8CD-E2383E6CB173}"/>
    <cellStyle name="Normal 12 4 2 3 2 2 5 4 2" xfId="36146" xr:uid="{9DB0B93A-7203-498B-8846-92B3C4D42694}"/>
    <cellStyle name="Normal 12 4 2 3 2 2 5 5" xfId="36147" xr:uid="{2830C5A9-7B2C-42EB-AB5C-7CC8C835E618}"/>
    <cellStyle name="Normal 12 4 2 3 2 2 5 5 2" xfId="36148" xr:uid="{791AA62C-E761-471E-A199-5FE534FFE387}"/>
    <cellStyle name="Normal 12 4 2 3 2 2 5 6" xfId="36149" xr:uid="{3A26CD9C-FBB2-4493-9D67-92D943EA3E45}"/>
    <cellStyle name="Normal 12 4 2 3 2 2 5 6 2" xfId="36150" xr:uid="{87993661-87FC-4369-8CEE-FE33E3F77AB7}"/>
    <cellStyle name="Normal 12 4 2 3 2 2 5 7" xfId="36151" xr:uid="{6F7CB6BE-7848-4345-A731-55F3BB83A7F4}"/>
    <cellStyle name="Normal 12 4 2 3 2 2 5 7 2" xfId="36152" xr:uid="{43AC3473-862B-4B37-8CE6-39832543BAEA}"/>
    <cellStyle name="Normal 12 4 2 3 2 2 5 8" xfId="36153" xr:uid="{EAA9E768-465E-4A26-A589-337135E7D1AA}"/>
    <cellStyle name="Normal 12 4 2 3 2 2 5_FY15" xfId="36154" xr:uid="{F5A1A7DB-D5E4-4070-A9DE-FF1F8F9EA610}"/>
    <cellStyle name="Normal 12 4 2 3 2 2 6" xfId="36155" xr:uid="{6D04AC9C-2E80-4742-8AD0-81A0C567A225}"/>
    <cellStyle name="Normal 12 4 2 3 2 2 6 2" xfId="36156" xr:uid="{630A0FC1-A0A6-4A76-A0A3-9CAFDAAAAD5E}"/>
    <cellStyle name="Normal 12 4 2 3 2 2 7" xfId="36157" xr:uid="{58246306-1E37-4E0A-B607-1C5BCB20AB84}"/>
    <cellStyle name="Normal 12 4 2 3 2 2 7 2" xfId="36158" xr:uid="{DF97C57C-7F78-4856-9C4A-6F74E3BF8391}"/>
    <cellStyle name="Normal 12 4 2 3 2 2 8" xfId="36159" xr:uid="{8B1ACD9E-9FE3-4E91-AD0A-B5988928C174}"/>
    <cellStyle name="Normal 12 4 2 3 2 2 8 2" xfId="36160" xr:uid="{27204DAE-BDC6-4B00-92F9-57A412C38F1C}"/>
    <cellStyle name="Normal 12 4 2 3 2 2 9" xfId="36161" xr:uid="{E56D38A3-A42F-4FE8-B807-2E3EBB0F9897}"/>
    <cellStyle name="Normal 12 4 2 3 2 2 9 2" xfId="36162" xr:uid="{C96F23D0-102F-4D42-8154-842A54B5F806}"/>
    <cellStyle name="Normal 12 4 2 3 2 2_AAUP CBI Calc" xfId="36163" xr:uid="{93B71F4F-5D9B-47D3-AC95-1F72A45FC6E8}"/>
    <cellStyle name="Normal 12 4 2 3 2 3" xfId="36164" xr:uid="{AE42990E-7313-4F02-AA9D-20EF0E1EBDE7}"/>
    <cellStyle name="Normal 12 4 2 3 2 3 10" xfId="36165" xr:uid="{B7CF5384-0FA3-42E1-A3AD-7C3A36DE4245}"/>
    <cellStyle name="Normal 12 4 2 3 2 3 2" xfId="36166" xr:uid="{5C2EF7D2-D476-45FF-8184-9B3B4FD780BE}"/>
    <cellStyle name="Normal 12 4 2 3 2 3 2 2" xfId="36167" xr:uid="{96EBFA9C-193A-4FE4-B3FB-F25DECBD984A}"/>
    <cellStyle name="Normal 12 4 2 3 2 3 2 2 2" xfId="36168" xr:uid="{D40E7B73-02F4-4CD6-940F-B2E7E261480E}"/>
    <cellStyle name="Normal 12 4 2 3 2 3 2 2 2 2" xfId="36169" xr:uid="{2999F5D5-AD09-41B1-B284-18876E765668}"/>
    <cellStyle name="Normal 12 4 2 3 2 3 2 2 3" xfId="36170" xr:uid="{17EBAA6B-FBC1-44E3-AEE3-46FF2F080475}"/>
    <cellStyle name="Normal 12 4 2 3 2 3 2 2 3 2" xfId="36171" xr:uid="{04DED89B-D274-490B-AA6B-C76345CFF913}"/>
    <cellStyle name="Normal 12 4 2 3 2 3 2 2 4" xfId="36172" xr:uid="{9CE013FE-9B61-4942-B05E-2D6353E34F7B}"/>
    <cellStyle name="Normal 12 4 2 3 2 3 2 2 4 2" xfId="36173" xr:uid="{CAE0BB75-183E-4C8C-B4B1-49F98B16B223}"/>
    <cellStyle name="Normal 12 4 2 3 2 3 2 2 5" xfId="36174" xr:uid="{03345B1F-8508-4F02-A54C-CADA8DA9A586}"/>
    <cellStyle name="Normal 12 4 2 3 2 3 2 2 5 2" xfId="36175" xr:uid="{0E32F995-703F-4E04-9161-8F7E5F9930B2}"/>
    <cellStyle name="Normal 12 4 2 3 2 3 2 2 6" xfId="36176" xr:uid="{84E2DEA6-B44A-4850-B0A1-224A34BAF83D}"/>
    <cellStyle name="Normal 12 4 2 3 2 3 2 2 6 2" xfId="36177" xr:uid="{E0BC74A2-68C1-4493-8FD8-1C3BE8A77786}"/>
    <cellStyle name="Normal 12 4 2 3 2 3 2 2 7" xfId="36178" xr:uid="{1B6E675E-EDC0-484E-AAA8-97CA530169A1}"/>
    <cellStyle name="Normal 12 4 2 3 2 3 2 2 7 2" xfId="36179" xr:uid="{FBF33DBC-BA15-48A4-ABD3-C81F75C2735A}"/>
    <cellStyle name="Normal 12 4 2 3 2 3 2 2 8" xfId="36180" xr:uid="{3E447C20-84ED-498C-8277-1C4F7A177F12}"/>
    <cellStyle name="Normal 12 4 2 3 2 3 2 2_FY15" xfId="36181" xr:uid="{CFDEAA77-B0EF-40F9-A574-A7D015401421}"/>
    <cellStyle name="Normal 12 4 2 3 2 3 2 3" xfId="36182" xr:uid="{C674FD1A-5B10-4812-9D30-800AFA525846}"/>
    <cellStyle name="Normal 12 4 2 3 2 3 2 3 2" xfId="36183" xr:uid="{FFD7D2FB-E781-4C23-A515-1624C6A5EADA}"/>
    <cellStyle name="Normal 12 4 2 3 2 3 2 4" xfId="36184" xr:uid="{68336B5B-1338-436E-96BE-3E105BA11F42}"/>
    <cellStyle name="Normal 12 4 2 3 2 3 2 4 2" xfId="36185" xr:uid="{E5A4BD12-7E82-46AF-BB66-B1CAF1B30E9D}"/>
    <cellStyle name="Normal 12 4 2 3 2 3 2 5" xfId="36186" xr:uid="{4DA49506-F5A9-40EA-A208-32960ADE69A8}"/>
    <cellStyle name="Normal 12 4 2 3 2 3 2 5 2" xfId="36187" xr:uid="{1AA0BEB8-6F14-4234-9F5B-811AEACFE8EE}"/>
    <cellStyle name="Normal 12 4 2 3 2 3 2 6" xfId="36188" xr:uid="{E2FEE89D-BE22-438F-A38D-E7D8B6809F63}"/>
    <cellStyle name="Normal 12 4 2 3 2 3 2 6 2" xfId="36189" xr:uid="{2AA6E1B9-7D25-4219-B2A9-7B0533E418FF}"/>
    <cellStyle name="Normal 12 4 2 3 2 3 2 7" xfId="36190" xr:uid="{41475097-1F5B-4D38-9DFB-13672B366C09}"/>
    <cellStyle name="Normal 12 4 2 3 2 3 2 7 2" xfId="36191" xr:uid="{39481F02-9B1D-4466-B9B4-74374D09572B}"/>
    <cellStyle name="Normal 12 4 2 3 2 3 2 8" xfId="36192" xr:uid="{2A664176-0866-49C4-A33D-6DB40F3CAA26}"/>
    <cellStyle name="Normal 12 4 2 3 2 3 2 8 2" xfId="36193" xr:uid="{105343BB-4366-4F0D-8F23-5437F1A6831D}"/>
    <cellStyle name="Normal 12 4 2 3 2 3 2 9" xfId="36194" xr:uid="{8911B000-D7F6-442B-941C-61D92B9ABA8A}"/>
    <cellStyle name="Normal 12 4 2 3 2 3 2_FY15" xfId="36195" xr:uid="{24A073BB-3E06-4EBA-9520-CE7271E5F79F}"/>
    <cellStyle name="Normal 12 4 2 3 2 3 3" xfId="36196" xr:uid="{2E852E7A-B653-4074-8AE2-6B794D375EDE}"/>
    <cellStyle name="Normal 12 4 2 3 2 3 3 2" xfId="36197" xr:uid="{E36BFA1C-237A-4EF8-A145-2ED2F2BCD6EC}"/>
    <cellStyle name="Normal 12 4 2 3 2 3 3 2 2" xfId="36198" xr:uid="{F62F2166-43C2-43F2-B973-944ECD84236E}"/>
    <cellStyle name="Normal 12 4 2 3 2 3 3 3" xfId="36199" xr:uid="{BD7F5097-9E3E-48F5-B150-114D222A02F2}"/>
    <cellStyle name="Normal 12 4 2 3 2 3 3 3 2" xfId="36200" xr:uid="{1C6E45B4-18DD-4294-8BA8-A1424BB36463}"/>
    <cellStyle name="Normal 12 4 2 3 2 3 3 4" xfId="36201" xr:uid="{AC5AD51D-0BD4-4421-8F76-12E0EA9E65BC}"/>
    <cellStyle name="Normal 12 4 2 3 2 3 3 4 2" xfId="36202" xr:uid="{A18EA046-86D9-47D4-892A-D7F4706DAE21}"/>
    <cellStyle name="Normal 12 4 2 3 2 3 3 5" xfId="36203" xr:uid="{173CE16C-F658-4F17-8BA8-BF6FA1DC36EC}"/>
    <cellStyle name="Normal 12 4 2 3 2 3 3 5 2" xfId="36204" xr:uid="{1D0624E2-1BE8-4309-8026-538CA43763F3}"/>
    <cellStyle name="Normal 12 4 2 3 2 3 3 6" xfId="36205" xr:uid="{E194401A-E7CB-4CB0-B5B7-777A35E4EB85}"/>
    <cellStyle name="Normal 12 4 2 3 2 3 3 6 2" xfId="36206" xr:uid="{417469FD-82F7-4088-A984-91C9C6CBB320}"/>
    <cellStyle name="Normal 12 4 2 3 2 3 3 7" xfId="36207" xr:uid="{615840B4-0C1F-41CA-A72B-38B2CCABDE60}"/>
    <cellStyle name="Normal 12 4 2 3 2 3 3 7 2" xfId="36208" xr:uid="{BC238D7A-BD85-4F6C-B7A8-8999B6992AE5}"/>
    <cellStyle name="Normal 12 4 2 3 2 3 3 8" xfId="36209" xr:uid="{1B0BBAFC-2AB8-4A05-8A77-6726BC63FFFA}"/>
    <cellStyle name="Normal 12 4 2 3 2 3 3_FY15" xfId="36210" xr:uid="{F93DD2ED-8E0E-48EF-A740-7F0D1407AF7B}"/>
    <cellStyle name="Normal 12 4 2 3 2 3 4" xfId="36211" xr:uid="{F187C969-BA40-4EAB-8CDB-271FD89829B9}"/>
    <cellStyle name="Normal 12 4 2 3 2 3 4 2" xfId="36212" xr:uid="{1C4B684C-DF78-43E5-ABB7-C3161612B4FA}"/>
    <cellStyle name="Normal 12 4 2 3 2 3 5" xfId="36213" xr:uid="{DF8189B2-B228-488D-B8FE-BD32AF4129B8}"/>
    <cellStyle name="Normal 12 4 2 3 2 3 5 2" xfId="36214" xr:uid="{F74B4CAB-D0D2-4599-B616-464088182CBD}"/>
    <cellStyle name="Normal 12 4 2 3 2 3 6" xfId="36215" xr:uid="{433C2EC8-662F-43A7-B111-7A15509F33B1}"/>
    <cellStyle name="Normal 12 4 2 3 2 3 6 2" xfId="36216" xr:uid="{C181538D-7B3B-4269-B452-B7533DBA985B}"/>
    <cellStyle name="Normal 12 4 2 3 2 3 7" xfId="36217" xr:uid="{15DEA5E7-AC65-40AC-B08E-6CA6505C5714}"/>
    <cellStyle name="Normal 12 4 2 3 2 3 7 2" xfId="36218" xr:uid="{EB4CCAA4-EBD9-4E5B-AE4A-01972BCC736F}"/>
    <cellStyle name="Normal 12 4 2 3 2 3 8" xfId="36219" xr:uid="{055C6874-DF89-4167-9BEB-A51E9F92F733}"/>
    <cellStyle name="Normal 12 4 2 3 2 3 8 2" xfId="36220" xr:uid="{6059C74E-D5D5-4572-B346-675B775A74A1}"/>
    <cellStyle name="Normal 12 4 2 3 2 3 9" xfId="36221" xr:uid="{9E1A571F-9758-42AA-BDF2-0893FB64D6B6}"/>
    <cellStyle name="Normal 12 4 2 3 2 3 9 2" xfId="36222" xr:uid="{41F9F3FC-0B4D-4D44-8BCB-76C71998115E}"/>
    <cellStyle name="Normal 12 4 2 3 2 3_AAUP CBI Calc" xfId="36223" xr:uid="{EDDEBCB1-19B9-4E32-A029-1C6F10F59A0C}"/>
    <cellStyle name="Normal 12 4 2 3 2 4" xfId="36224" xr:uid="{BB428C1A-5255-4DA5-A521-AE6CF16B3137}"/>
    <cellStyle name="Normal 12 4 2 3 2 4 10" xfId="36225" xr:uid="{E3C2C474-72F1-4235-857E-198CEE2C002E}"/>
    <cellStyle name="Normal 12 4 2 3 2 4 2" xfId="36226" xr:uid="{FC329F78-C5F9-4759-944C-12E2FAD90AF4}"/>
    <cellStyle name="Normal 12 4 2 3 2 4 2 2" xfId="36227" xr:uid="{4A1F37DB-CA03-4D21-A970-99DD90313DA7}"/>
    <cellStyle name="Normal 12 4 2 3 2 4 2 2 2" xfId="36228" xr:uid="{88B9AA9A-5009-4692-AA9A-295264F6A1EF}"/>
    <cellStyle name="Normal 12 4 2 3 2 4 2 2 2 2" xfId="36229" xr:uid="{DC8DDB5D-B12D-4BA8-83F0-4D8F61F50969}"/>
    <cellStyle name="Normal 12 4 2 3 2 4 2 2 3" xfId="36230" xr:uid="{AC20CF14-F76E-41E3-93B1-018BAF183160}"/>
    <cellStyle name="Normal 12 4 2 3 2 4 2 2 3 2" xfId="36231" xr:uid="{60D752CB-7BAB-4817-945B-67C379170653}"/>
    <cellStyle name="Normal 12 4 2 3 2 4 2 2 4" xfId="36232" xr:uid="{2A17EB0F-E5A4-4E97-8D86-06165CACAAF8}"/>
    <cellStyle name="Normal 12 4 2 3 2 4 2 2 4 2" xfId="36233" xr:uid="{87E7C2D9-EB15-4AF3-83D7-7F4454AF4B14}"/>
    <cellStyle name="Normal 12 4 2 3 2 4 2 2 5" xfId="36234" xr:uid="{7CADDDA9-1F0A-4B63-B198-538F79E6B1BB}"/>
    <cellStyle name="Normal 12 4 2 3 2 4 2 2 5 2" xfId="36235" xr:uid="{CC58D9C3-8029-40EE-A97A-1D4A82D235B5}"/>
    <cellStyle name="Normal 12 4 2 3 2 4 2 2 6" xfId="36236" xr:uid="{A9C1390A-BC8E-4346-8F94-8A6CC306ED2A}"/>
    <cellStyle name="Normal 12 4 2 3 2 4 2 2 6 2" xfId="36237" xr:uid="{951DCE2F-0B8B-43B3-A975-029D5CA466DA}"/>
    <cellStyle name="Normal 12 4 2 3 2 4 2 2 7" xfId="36238" xr:uid="{68FDB421-CDEE-49CF-8102-1EC0DE3E3B81}"/>
    <cellStyle name="Normal 12 4 2 3 2 4 2 2 7 2" xfId="36239" xr:uid="{85FEBDC5-60DD-4C25-A23B-F41465A2F170}"/>
    <cellStyle name="Normal 12 4 2 3 2 4 2 2 8" xfId="36240" xr:uid="{BB8479B1-BEC5-464D-88D6-2CC9FEC6EEB0}"/>
    <cellStyle name="Normal 12 4 2 3 2 4 2 2_FY15" xfId="36241" xr:uid="{13EDAF26-A3E8-43BA-8792-1C83440606D3}"/>
    <cellStyle name="Normal 12 4 2 3 2 4 2 3" xfId="36242" xr:uid="{D6398B37-F948-43B2-B6D7-DC7C92183396}"/>
    <cellStyle name="Normal 12 4 2 3 2 4 2 3 2" xfId="36243" xr:uid="{45DBB988-F161-4BBE-9CE8-642D29DEF283}"/>
    <cellStyle name="Normal 12 4 2 3 2 4 2 4" xfId="36244" xr:uid="{E951316C-F7F8-4CA7-9B90-175B81F3D2D0}"/>
    <cellStyle name="Normal 12 4 2 3 2 4 2 4 2" xfId="36245" xr:uid="{63C559A0-61DA-4202-82F8-5F5EE8C9F068}"/>
    <cellStyle name="Normal 12 4 2 3 2 4 2 5" xfId="36246" xr:uid="{37732590-F080-4B84-824B-A93E37526BAB}"/>
    <cellStyle name="Normal 12 4 2 3 2 4 2 5 2" xfId="36247" xr:uid="{43A003D7-1BC1-4E3C-A897-DF0C4F9171A2}"/>
    <cellStyle name="Normal 12 4 2 3 2 4 2 6" xfId="36248" xr:uid="{A655F51B-F63B-4AB6-8F8E-444BA5D9577F}"/>
    <cellStyle name="Normal 12 4 2 3 2 4 2 6 2" xfId="36249" xr:uid="{A04E06FE-543A-4880-BBB0-AEB9B8D48A6E}"/>
    <cellStyle name="Normal 12 4 2 3 2 4 2 7" xfId="36250" xr:uid="{BD7F4C5A-74AD-4116-830B-6BC54935AC49}"/>
    <cellStyle name="Normal 12 4 2 3 2 4 2 7 2" xfId="36251" xr:uid="{DB742718-2A11-4878-A170-C576E5A5569E}"/>
    <cellStyle name="Normal 12 4 2 3 2 4 2 8" xfId="36252" xr:uid="{2BBDD71A-AF9B-4BE3-B32D-1DA6CD4552F3}"/>
    <cellStyle name="Normal 12 4 2 3 2 4 2 8 2" xfId="36253" xr:uid="{AB4F473A-C5EC-4D8A-BEA7-466207C399DC}"/>
    <cellStyle name="Normal 12 4 2 3 2 4 2 9" xfId="36254" xr:uid="{088A25C0-A74D-4508-8E14-4875F35ED0D3}"/>
    <cellStyle name="Normal 12 4 2 3 2 4 2_FY15" xfId="36255" xr:uid="{E07AB151-38D3-4195-8E08-04875E12F65D}"/>
    <cellStyle name="Normal 12 4 2 3 2 4 3" xfId="36256" xr:uid="{542A8DB5-BEE8-4512-816B-F5E5310BA636}"/>
    <cellStyle name="Normal 12 4 2 3 2 4 3 2" xfId="36257" xr:uid="{494B9B2E-AE3F-402F-9328-4A9059E06086}"/>
    <cellStyle name="Normal 12 4 2 3 2 4 3 2 2" xfId="36258" xr:uid="{10BEB856-61BD-485F-B7C0-BD454C9F2F14}"/>
    <cellStyle name="Normal 12 4 2 3 2 4 3 3" xfId="36259" xr:uid="{F515DC06-DD54-4B63-B828-4FA66E4D339F}"/>
    <cellStyle name="Normal 12 4 2 3 2 4 3 3 2" xfId="36260" xr:uid="{D7E7BCC5-4948-4E0D-B5F5-2089FF323AD3}"/>
    <cellStyle name="Normal 12 4 2 3 2 4 3 4" xfId="36261" xr:uid="{BC15A305-438F-4F7C-BF1D-91C22203C394}"/>
    <cellStyle name="Normal 12 4 2 3 2 4 3 4 2" xfId="36262" xr:uid="{D9DAC354-E87B-472A-846D-90D278D13E3B}"/>
    <cellStyle name="Normal 12 4 2 3 2 4 3 5" xfId="36263" xr:uid="{3177887F-CF8E-4B2A-9F86-DA0C037758BD}"/>
    <cellStyle name="Normal 12 4 2 3 2 4 3 5 2" xfId="36264" xr:uid="{8C422986-6EEE-4F41-B999-1E7596069596}"/>
    <cellStyle name="Normal 12 4 2 3 2 4 3 6" xfId="36265" xr:uid="{33A36276-D86F-4C26-A448-9023D4F748A7}"/>
    <cellStyle name="Normal 12 4 2 3 2 4 3 6 2" xfId="36266" xr:uid="{2EA53AC8-F0E5-4F82-83CC-93DF0926C84B}"/>
    <cellStyle name="Normal 12 4 2 3 2 4 3 7" xfId="36267" xr:uid="{689315B9-0C54-4577-8D6F-C18FC955848C}"/>
    <cellStyle name="Normal 12 4 2 3 2 4 3 7 2" xfId="36268" xr:uid="{5586512A-3E69-4347-9ED6-487DF2C0A50E}"/>
    <cellStyle name="Normal 12 4 2 3 2 4 3 8" xfId="36269" xr:uid="{9E6BC1CC-3EBF-4A84-985A-BAB908F0E455}"/>
    <cellStyle name="Normal 12 4 2 3 2 4 3_FY15" xfId="36270" xr:uid="{407651AA-4278-4D03-8EBC-36FD240DF2AC}"/>
    <cellStyle name="Normal 12 4 2 3 2 4 4" xfId="36271" xr:uid="{52F42C11-878D-4C0E-9882-214524981701}"/>
    <cellStyle name="Normal 12 4 2 3 2 4 4 2" xfId="36272" xr:uid="{488EACE3-F6B2-4118-8D2D-0F96C76A0B63}"/>
    <cellStyle name="Normal 12 4 2 3 2 4 5" xfId="36273" xr:uid="{87514B2B-1846-4DE3-A2EE-AD70550560EC}"/>
    <cellStyle name="Normal 12 4 2 3 2 4 5 2" xfId="36274" xr:uid="{BA7C1153-3E92-4D7D-80F1-4EC62BC5F562}"/>
    <cellStyle name="Normal 12 4 2 3 2 4 6" xfId="36275" xr:uid="{B309F880-0DCF-4104-AE44-5744B95A57E7}"/>
    <cellStyle name="Normal 12 4 2 3 2 4 6 2" xfId="36276" xr:uid="{E2E27A5E-B0D1-44AB-85A8-7B62E34D2C36}"/>
    <cellStyle name="Normal 12 4 2 3 2 4 7" xfId="36277" xr:uid="{1DB408F8-4483-4E72-AA6C-1140B7A28E1B}"/>
    <cellStyle name="Normal 12 4 2 3 2 4 7 2" xfId="36278" xr:uid="{7499606C-C179-4993-887B-2AF615E16653}"/>
    <cellStyle name="Normal 12 4 2 3 2 4 8" xfId="36279" xr:uid="{C362419B-5059-480F-9A8B-F704FFDFEFFE}"/>
    <cellStyle name="Normal 12 4 2 3 2 4 8 2" xfId="36280" xr:uid="{1DAE14A6-8A86-4579-8BDA-C69852F8022B}"/>
    <cellStyle name="Normal 12 4 2 3 2 4 9" xfId="36281" xr:uid="{46F751C9-5173-477D-BB6A-F32BDAD285E2}"/>
    <cellStyle name="Normal 12 4 2 3 2 4 9 2" xfId="36282" xr:uid="{9798B7B5-E6FE-46D0-87C0-0944FC4EBF14}"/>
    <cellStyle name="Normal 12 4 2 3 2 4_AAUP CBI Calc" xfId="36283" xr:uid="{430B8ACF-3E21-4F18-A2B8-4D45E4FCFD6D}"/>
    <cellStyle name="Normal 12 4 2 3 2 5" xfId="36284" xr:uid="{59553279-8865-48E9-8C85-8100FE14C714}"/>
    <cellStyle name="Normal 12 4 2 3 2 5 10" xfId="36285" xr:uid="{CF344554-94E0-4C78-AFB2-D2952ACB4D3D}"/>
    <cellStyle name="Normal 12 4 2 3 2 5 2" xfId="36286" xr:uid="{CC6E92CC-426F-4159-BC0C-7A64C76DA10E}"/>
    <cellStyle name="Normal 12 4 2 3 2 5 2 2" xfId="36287" xr:uid="{4E421A3B-4AFB-4717-8D53-DB6F61BB96DB}"/>
    <cellStyle name="Normal 12 4 2 3 2 5 2 2 2" xfId="36288" xr:uid="{E6C53E36-DA64-4BF3-ADDF-B07F6C096807}"/>
    <cellStyle name="Normal 12 4 2 3 2 5 2 2 2 2" xfId="36289" xr:uid="{55F0328F-BA1D-4F5E-9FA7-15E439615B1C}"/>
    <cellStyle name="Normal 12 4 2 3 2 5 2 2 3" xfId="36290" xr:uid="{7645785E-CB86-4BA0-9C3A-C550BFE42541}"/>
    <cellStyle name="Normal 12 4 2 3 2 5 2 2 3 2" xfId="36291" xr:uid="{0EAB7831-DE9C-4AA7-AEE6-7411872B88CF}"/>
    <cellStyle name="Normal 12 4 2 3 2 5 2 2 4" xfId="36292" xr:uid="{206D7142-EB36-4985-BB78-46FBD3BF88B9}"/>
    <cellStyle name="Normal 12 4 2 3 2 5 2 2 4 2" xfId="36293" xr:uid="{11DA2A0B-5916-4B95-8E42-893DF3D417FB}"/>
    <cellStyle name="Normal 12 4 2 3 2 5 2 2 5" xfId="36294" xr:uid="{909068A5-91CC-441F-AF35-61C1F76D0F05}"/>
    <cellStyle name="Normal 12 4 2 3 2 5 2 2 5 2" xfId="36295" xr:uid="{615FAA30-DBF2-4D08-AF25-15B004D10BC7}"/>
    <cellStyle name="Normal 12 4 2 3 2 5 2 2 6" xfId="36296" xr:uid="{3891C4F7-5001-4892-B5B8-9FA65AFB3943}"/>
    <cellStyle name="Normal 12 4 2 3 2 5 2 2 6 2" xfId="36297" xr:uid="{A8FD0A04-365B-43A8-B0A5-0F390D9D8925}"/>
    <cellStyle name="Normal 12 4 2 3 2 5 2 2 7" xfId="36298" xr:uid="{ACC250E9-907D-49F0-9784-941C6D637B5F}"/>
    <cellStyle name="Normal 12 4 2 3 2 5 2 2 7 2" xfId="36299" xr:uid="{33930A39-6E36-43A9-8A94-887A1FFC2384}"/>
    <cellStyle name="Normal 12 4 2 3 2 5 2 2 8" xfId="36300" xr:uid="{10F76FB8-147B-4412-AF5E-98C934B84726}"/>
    <cellStyle name="Normal 12 4 2 3 2 5 2 2_FY15" xfId="36301" xr:uid="{1FB92703-3A08-4467-BA33-66B713C4ACB8}"/>
    <cellStyle name="Normal 12 4 2 3 2 5 2 3" xfId="36302" xr:uid="{61F35206-02A6-429A-968A-889F3E3C1A29}"/>
    <cellStyle name="Normal 12 4 2 3 2 5 2 3 2" xfId="36303" xr:uid="{45E2724C-B96B-4199-8323-FF36D1AF112C}"/>
    <cellStyle name="Normal 12 4 2 3 2 5 2 4" xfId="36304" xr:uid="{44936868-357B-4DF3-8FE9-5519D7853AF4}"/>
    <cellStyle name="Normal 12 4 2 3 2 5 2 4 2" xfId="36305" xr:uid="{9E93377D-2469-46F1-B3E7-7CB21D982A7A}"/>
    <cellStyle name="Normal 12 4 2 3 2 5 2 5" xfId="36306" xr:uid="{63867247-1E0A-42BE-A903-35FBB3201FF2}"/>
    <cellStyle name="Normal 12 4 2 3 2 5 2 5 2" xfId="36307" xr:uid="{AB3ABD2E-E57B-4422-B791-79D551CB92D8}"/>
    <cellStyle name="Normal 12 4 2 3 2 5 2 6" xfId="36308" xr:uid="{FF3D294C-04AA-489F-BACB-9525DB534A1B}"/>
    <cellStyle name="Normal 12 4 2 3 2 5 2 6 2" xfId="36309" xr:uid="{751EEBE9-60C2-4B2E-AD54-A79EA9B23ED0}"/>
    <cellStyle name="Normal 12 4 2 3 2 5 2 7" xfId="36310" xr:uid="{5E4FD02E-9B62-4E48-9DD8-884AAA65A5B1}"/>
    <cellStyle name="Normal 12 4 2 3 2 5 2 7 2" xfId="36311" xr:uid="{3919CFD6-9B12-4F96-8137-92862C543C45}"/>
    <cellStyle name="Normal 12 4 2 3 2 5 2 8" xfId="36312" xr:uid="{B5A14ECF-0B11-4722-B6FA-3A8DFD613786}"/>
    <cellStyle name="Normal 12 4 2 3 2 5 2 8 2" xfId="36313" xr:uid="{51F4ABF1-CBD6-4553-96FE-B5677EDCF912}"/>
    <cellStyle name="Normal 12 4 2 3 2 5 2 9" xfId="36314" xr:uid="{358CEDE9-0DE5-428F-A7EB-9A3FF3BE49EE}"/>
    <cellStyle name="Normal 12 4 2 3 2 5 2_FY15" xfId="36315" xr:uid="{66763C8F-FA8D-45E4-BE2A-51644F0CC536}"/>
    <cellStyle name="Normal 12 4 2 3 2 5 3" xfId="36316" xr:uid="{EEFB9492-7E31-44F1-B128-DD5F63C611A2}"/>
    <cellStyle name="Normal 12 4 2 3 2 5 3 2" xfId="36317" xr:uid="{A9FB314C-37B6-4662-9800-177071E8F1B7}"/>
    <cellStyle name="Normal 12 4 2 3 2 5 3 2 2" xfId="36318" xr:uid="{210A4783-26B1-4A8F-AF13-7680CC325EEB}"/>
    <cellStyle name="Normal 12 4 2 3 2 5 3 3" xfId="36319" xr:uid="{F587EEFD-9AEE-4862-B9BD-411E8DD079BD}"/>
    <cellStyle name="Normal 12 4 2 3 2 5 3 3 2" xfId="36320" xr:uid="{EBFC8B4B-D8AA-441C-98AF-FF17A9FC99B5}"/>
    <cellStyle name="Normal 12 4 2 3 2 5 3 4" xfId="36321" xr:uid="{20493053-0CA6-49E7-87E3-7DE32F7A2890}"/>
    <cellStyle name="Normal 12 4 2 3 2 5 3 4 2" xfId="36322" xr:uid="{D6EEDB60-1717-4FE7-8156-06C882202C61}"/>
    <cellStyle name="Normal 12 4 2 3 2 5 3 5" xfId="36323" xr:uid="{AC540AFE-20FD-4AD6-BDE8-C9466C47491C}"/>
    <cellStyle name="Normal 12 4 2 3 2 5 3 5 2" xfId="36324" xr:uid="{935A4034-4827-4163-8EAA-7536BF83F763}"/>
    <cellStyle name="Normal 12 4 2 3 2 5 3 6" xfId="36325" xr:uid="{AB2E1DDC-A487-4884-8EA7-3974A55377B1}"/>
    <cellStyle name="Normal 12 4 2 3 2 5 3 6 2" xfId="36326" xr:uid="{E377399C-0956-4658-B90C-B11317A1C1ED}"/>
    <cellStyle name="Normal 12 4 2 3 2 5 3 7" xfId="36327" xr:uid="{0EB16003-D9D7-4AC9-9A21-E5065E52D366}"/>
    <cellStyle name="Normal 12 4 2 3 2 5 3 7 2" xfId="36328" xr:uid="{264E59CB-4056-42C8-A9CA-1696FCF31309}"/>
    <cellStyle name="Normal 12 4 2 3 2 5 3 8" xfId="36329" xr:uid="{B5A7AFA3-01FD-47A7-963E-EA7D496DDF02}"/>
    <cellStyle name="Normal 12 4 2 3 2 5 3_FY15" xfId="36330" xr:uid="{AD5B5320-01A6-4CAB-BB40-39FB67F6FC01}"/>
    <cellStyle name="Normal 12 4 2 3 2 5 4" xfId="36331" xr:uid="{9315A3D8-F521-4C1C-AF16-D0E2977F9FBB}"/>
    <cellStyle name="Normal 12 4 2 3 2 5 4 2" xfId="36332" xr:uid="{227F5A2B-DC25-4DBE-821C-A2CEB6EEA767}"/>
    <cellStyle name="Normal 12 4 2 3 2 5 5" xfId="36333" xr:uid="{F9A17C6C-74A9-45E8-BF74-D31A119B30BA}"/>
    <cellStyle name="Normal 12 4 2 3 2 5 5 2" xfId="36334" xr:uid="{6721ADE3-34F3-433B-9A9D-AA01F8744704}"/>
    <cellStyle name="Normal 12 4 2 3 2 5 6" xfId="36335" xr:uid="{69D19D40-5DFB-42DE-B6D7-01710F5BEA90}"/>
    <cellStyle name="Normal 12 4 2 3 2 5 6 2" xfId="36336" xr:uid="{0AA76194-2AE4-4897-8B8B-D6F4C03919F9}"/>
    <cellStyle name="Normal 12 4 2 3 2 5 7" xfId="36337" xr:uid="{33C74F66-6FE4-4F94-866D-44CFDF9B8D2A}"/>
    <cellStyle name="Normal 12 4 2 3 2 5 7 2" xfId="36338" xr:uid="{ADD309DB-AA2C-41E3-9C1B-CF0565AD2EB8}"/>
    <cellStyle name="Normal 12 4 2 3 2 5 8" xfId="36339" xr:uid="{D07F2982-9AAB-450A-B943-927CF24454FA}"/>
    <cellStyle name="Normal 12 4 2 3 2 5 8 2" xfId="36340" xr:uid="{4B2F56BA-C65C-4D4E-90D4-A906CF905538}"/>
    <cellStyle name="Normal 12 4 2 3 2 5 9" xfId="36341" xr:uid="{8DD2A64A-8D5E-4353-B9A9-D86D991488E3}"/>
    <cellStyle name="Normal 12 4 2 3 2 5 9 2" xfId="36342" xr:uid="{5E285F20-1901-4152-8E21-6907DB010EF5}"/>
    <cellStyle name="Normal 12 4 2 3 2 5_AAUP CBI Calc" xfId="36343" xr:uid="{498E0944-B6FE-410C-AC75-2F19CFD5F988}"/>
    <cellStyle name="Normal 12 4 2 3 2 6" xfId="36344" xr:uid="{2ECB85EB-5312-477D-92C3-A91D836A3E27}"/>
    <cellStyle name="Normal 12 4 2 3 2 6 10" xfId="36345" xr:uid="{2941FBB1-E22A-423C-97E2-B88F94949E65}"/>
    <cellStyle name="Normal 12 4 2 3 2 6 2" xfId="36346" xr:uid="{48B62518-878F-4947-8B5B-0A544D28F597}"/>
    <cellStyle name="Normal 12 4 2 3 2 6 2 2" xfId="36347" xr:uid="{A0B6FF8E-9713-4B8B-BD2B-0AEC28D4FF5F}"/>
    <cellStyle name="Normal 12 4 2 3 2 6 2 2 2" xfId="36348" xr:uid="{8C6FDB22-A958-4B76-BE6E-208C37254ED5}"/>
    <cellStyle name="Normal 12 4 2 3 2 6 2 2 2 2" xfId="36349" xr:uid="{BEF2998A-B3DD-41FE-8980-8DFC985A8295}"/>
    <cellStyle name="Normal 12 4 2 3 2 6 2 2 3" xfId="36350" xr:uid="{E172B674-B755-47EA-B6B4-2C7FA860C76E}"/>
    <cellStyle name="Normal 12 4 2 3 2 6 2 2 3 2" xfId="36351" xr:uid="{49618045-A78D-4A90-ADC8-BD64FD0D6943}"/>
    <cellStyle name="Normal 12 4 2 3 2 6 2 2 4" xfId="36352" xr:uid="{97264D68-EDF4-42FD-8E81-A6703A158DC9}"/>
    <cellStyle name="Normal 12 4 2 3 2 6 2 2 4 2" xfId="36353" xr:uid="{AEC3C204-B07B-47D1-BBB0-917E8D465DDF}"/>
    <cellStyle name="Normal 12 4 2 3 2 6 2 2 5" xfId="36354" xr:uid="{D110F6D9-4E6A-45E7-8404-4A5287257F12}"/>
    <cellStyle name="Normal 12 4 2 3 2 6 2 2 5 2" xfId="36355" xr:uid="{64B0ACA1-1210-4868-80D4-CF568597D0E1}"/>
    <cellStyle name="Normal 12 4 2 3 2 6 2 2 6" xfId="36356" xr:uid="{7EDF70AF-AD05-4ECB-8EF0-51819F978561}"/>
    <cellStyle name="Normal 12 4 2 3 2 6 2 2 6 2" xfId="36357" xr:uid="{0F4030CD-62F8-424C-91C6-DAE95E7BF3C5}"/>
    <cellStyle name="Normal 12 4 2 3 2 6 2 2 7" xfId="36358" xr:uid="{10763251-A761-4B4A-8344-4C04F2485AD6}"/>
    <cellStyle name="Normal 12 4 2 3 2 6 2 2 7 2" xfId="36359" xr:uid="{5551B3F6-1EE5-4A5D-9DFA-AAF28139B980}"/>
    <cellStyle name="Normal 12 4 2 3 2 6 2 2 8" xfId="36360" xr:uid="{4DF121B2-7A93-44D9-B9F7-089A2ED24909}"/>
    <cellStyle name="Normal 12 4 2 3 2 6 2 2_FY15" xfId="36361" xr:uid="{6AF9237C-12B8-4E95-AEED-5091F1990DD8}"/>
    <cellStyle name="Normal 12 4 2 3 2 6 2 3" xfId="36362" xr:uid="{81A919C9-2006-4D1D-883A-0A6699B8E1D6}"/>
    <cellStyle name="Normal 12 4 2 3 2 6 2 3 2" xfId="36363" xr:uid="{D761E1F9-E86F-4CEA-82AB-0DAA8278B5DC}"/>
    <cellStyle name="Normal 12 4 2 3 2 6 2 4" xfId="36364" xr:uid="{EF892A71-BB24-4089-B903-654AA962F02C}"/>
    <cellStyle name="Normal 12 4 2 3 2 6 2 4 2" xfId="36365" xr:uid="{4D47607E-F725-4E59-81B3-78F25C6D657F}"/>
    <cellStyle name="Normal 12 4 2 3 2 6 2 5" xfId="36366" xr:uid="{B8415615-FF44-4443-B2CB-CF2DF0A62321}"/>
    <cellStyle name="Normal 12 4 2 3 2 6 2 5 2" xfId="36367" xr:uid="{FBD4E677-0E63-4B9B-8C02-1AE33A800273}"/>
    <cellStyle name="Normal 12 4 2 3 2 6 2 6" xfId="36368" xr:uid="{8607AD6A-6649-4530-86BD-D99FFAE74136}"/>
    <cellStyle name="Normal 12 4 2 3 2 6 2 6 2" xfId="36369" xr:uid="{9F35C451-28A4-4C00-A449-80D922C69A16}"/>
    <cellStyle name="Normal 12 4 2 3 2 6 2 7" xfId="36370" xr:uid="{2BC61A3B-E69F-4BB8-80F3-A69D6F5893DF}"/>
    <cellStyle name="Normal 12 4 2 3 2 6 2 7 2" xfId="36371" xr:uid="{8224EE8E-C967-4A3B-9528-3FE82182E172}"/>
    <cellStyle name="Normal 12 4 2 3 2 6 2 8" xfId="36372" xr:uid="{3FA50452-4E59-45D2-81A4-B47BC3025561}"/>
    <cellStyle name="Normal 12 4 2 3 2 6 2 8 2" xfId="36373" xr:uid="{7CFB25C7-73EC-4216-86AB-0EB2FCAB822D}"/>
    <cellStyle name="Normal 12 4 2 3 2 6 2 9" xfId="36374" xr:uid="{642272BA-6115-4ECC-B2D0-0A936008F9B2}"/>
    <cellStyle name="Normal 12 4 2 3 2 6 2_FY15" xfId="36375" xr:uid="{E9175F66-89CF-4456-9805-90A664F1199D}"/>
    <cellStyle name="Normal 12 4 2 3 2 6 3" xfId="36376" xr:uid="{6531C733-B494-4832-8E19-B2D02BDF0844}"/>
    <cellStyle name="Normal 12 4 2 3 2 6 3 2" xfId="36377" xr:uid="{0D789114-0B57-4FAC-BEF3-A72B1C71698B}"/>
    <cellStyle name="Normal 12 4 2 3 2 6 3 2 2" xfId="36378" xr:uid="{6DCFCEA4-3BC3-4277-BA96-9B15FAB4B21E}"/>
    <cellStyle name="Normal 12 4 2 3 2 6 3 3" xfId="36379" xr:uid="{B773CAE4-60C1-4B7A-8E76-585CC7C6EA7B}"/>
    <cellStyle name="Normal 12 4 2 3 2 6 3 3 2" xfId="36380" xr:uid="{784703D5-B7B1-47EC-9555-722192332FB7}"/>
    <cellStyle name="Normal 12 4 2 3 2 6 3 4" xfId="36381" xr:uid="{0D19CD46-3F08-4175-9058-3D8C019D4DE5}"/>
    <cellStyle name="Normal 12 4 2 3 2 6 3 4 2" xfId="36382" xr:uid="{69C0325C-2925-4BA0-8A76-74B6DBA6A7CC}"/>
    <cellStyle name="Normal 12 4 2 3 2 6 3 5" xfId="36383" xr:uid="{D1C375D4-6B0D-419A-8880-F5CBF259689D}"/>
    <cellStyle name="Normal 12 4 2 3 2 6 3 5 2" xfId="36384" xr:uid="{91FD6B7F-B86E-4338-866C-AAD84120187B}"/>
    <cellStyle name="Normal 12 4 2 3 2 6 3 6" xfId="36385" xr:uid="{F7B9F869-275E-4BC3-8371-06954230E861}"/>
    <cellStyle name="Normal 12 4 2 3 2 6 3 6 2" xfId="36386" xr:uid="{D7F32B4B-601E-4CA0-B51C-E72F64FD34E8}"/>
    <cellStyle name="Normal 12 4 2 3 2 6 3 7" xfId="36387" xr:uid="{8B624AE5-5C24-44BC-8745-3C44A765E88E}"/>
    <cellStyle name="Normal 12 4 2 3 2 6 3 7 2" xfId="36388" xr:uid="{985C30D7-BB65-4457-AF7C-2708885022D3}"/>
    <cellStyle name="Normal 12 4 2 3 2 6 3 8" xfId="36389" xr:uid="{5AF050CA-3935-4758-812C-E500115584E8}"/>
    <cellStyle name="Normal 12 4 2 3 2 6 3_FY15" xfId="36390" xr:uid="{3B52AF4E-C96E-45DA-91FE-DB48A5239587}"/>
    <cellStyle name="Normal 12 4 2 3 2 6 4" xfId="36391" xr:uid="{128D1727-D3EF-4EDB-9316-E12312F536CC}"/>
    <cellStyle name="Normal 12 4 2 3 2 6 4 2" xfId="36392" xr:uid="{B385651A-F107-4FA6-BA5F-46D19FED01B8}"/>
    <cellStyle name="Normal 12 4 2 3 2 6 5" xfId="36393" xr:uid="{5B6000C2-9A5E-4584-A9D0-04B012B1EBB0}"/>
    <cellStyle name="Normal 12 4 2 3 2 6 5 2" xfId="36394" xr:uid="{CC231EAF-9382-4C83-B27E-2DED7F2D08D7}"/>
    <cellStyle name="Normal 12 4 2 3 2 6 6" xfId="36395" xr:uid="{E7DAEEB2-1867-40A2-9D9C-4E6D51419B5D}"/>
    <cellStyle name="Normal 12 4 2 3 2 6 6 2" xfId="36396" xr:uid="{4223C8D1-2B40-43EB-9868-74656C53FBA0}"/>
    <cellStyle name="Normal 12 4 2 3 2 6 7" xfId="36397" xr:uid="{1238D695-D364-4FAC-8CD0-A55CF880EE05}"/>
    <cellStyle name="Normal 12 4 2 3 2 6 7 2" xfId="36398" xr:uid="{08E999FA-C861-40D5-AC3C-B39E09CB5206}"/>
    <cellStyle name="Normal 12 4 2 3 2 6 8" xfId="36399" xr:uid="{15423E7C-5AA5-4CB4-8398-2A496CC66D95}"/>
    <cellStyle name="Normal 12 4 2 3 2 6 8 2" xfId="36400" xr:uid="{EEEC747F-82C1-4977-ABA2-3B9BF5721A86}"/>
    <cellStyle name="Normal 12 4 2 3 2 6 9" xfId="36401" xr:uid="{6F218784-DC32-468E-A157-BD010CF9133E}"/>
    <cellStyle name="Normal 12 4 2 3 2 6 9 2" xfId="36402" xr:uid="{5E831619-41E9-4CCC-9015-374151B8127A}"/>
    <cellStyle name="Normal 12 4 2 3 2 6_AAUP CBI Calc" xfId="36403" xr:uid="{F97280FC-5559-42BA-9948-43D32EFA6583}"/>
    <cellStyle name="Normal 12 4 2 3 2 7" xfId="36404" xr:uid="{35780D3D-06FC-41F4-8B61-14B18AE4C67D}"/>
    <cellStyle name="Normal 12 4 2 3 2 7 2" xfId="36405" xr:uid="{C7B00551-2A50-4656-8E5E-33405E75D310}"/>
    <cellStyle name="Normal 12 4 2 3 2 7 2 2" xfId="36406" xr:uid="{5659842E-CCB1-458C-9B12-9F42E2B642AA}"/>
    <cellStyle name="Normal 12 4 2 3 2 7 2 2 2" xfId="36407" xr:uid="{D83A7540-8C7B-45E0-95AB-18A0C9842B45}"/>
    <cellStyle name="Normal 12 4 2 3 2 7 2 3" xfId="36408" xr:uid="{6440F1FC-263D-4488-B5DE-02165F107A5C}"/>
    <cellStyle name="Normal 12 4 2 3 2 7 2 3 2" xfId="36409" xr:uid="{0F00D6BC-4264-4F98-81C1-2F5CEC6FC090}"/>
    <cellStyle name="Normal 12 4 2 3 2 7 2 4" xfId="36410" xr:uid="{C4C8B1BF-DAEC-4AFC-BF0E-3845D209E55E}"/>
    <cellStyle name="Normal 12 4 2 3 2 7 2 4 2" xfId="36411" xr:uid="{1525F078-3995-4578-8A20-4AE4967FE5B9}"/>
    <cellStyle name="Normal 12 4 2 3 2 7 2 5" xfId="36412" xr:uid="{CB56C828-2F46-47DB-8065-3FB5DF2F8EC0}"/>
    <cellStyle name="Normal 12 4 2 3 2 7 2 5 2" xfId="36413" xr:uid="{2330CC1E-BED7-486A-9788-AAF3B319CAE3}"/>
    <cellStyle name="Normal 12 4 2 3 2 7 2 6" xfId="36414" xr:uid="{CB715DCF-5E79-435A-86A2-53FA5962AF64}"/>
    <cellStyle name="Normal 12 4 2 3 2 7 2 6 2" xfId="36415" xr:uid="{D79074EC-8EF1-4371-BB68-A74C6FD1B942}"/>
    <cellStyle name="Normal 12 4 2 3 2 7 2 7" xfId="36416" xr:uid="{AB87591A-92A2-4494-842C-5A6AFB800D5F}"/>
    <cellStyle name="Normal 12 4 2 3 2 7 2 7 2" xfId="36417" xr:uid="{3F76B2CA-9DAC-48BD-9128-F8E4C4C1C5F6}"/>
    <cellStyle name="Normal 12 4 2 3 2 7 2 8" xfId="36418" xr:uid="{C0A429C9-15F5-47C8-9119-975E397A1D49}"/>
    <cellStyle name="Normal 12 4 2 3 2 7 2_FY15" xfId="36419" xr:uid="{B70E5327-B129-4771-ABB1-F553F28CDD3F}"/>
    <cellStyle name="Normal 12 4 2 3 2 7 3" xfId="36420" xr:uid="{05F44BE8-8C3C-4CD7-B2BF-771E2FE29916}"/>
    <cellStyle name="Normal 12 4 2 3 2 7 3 2" xfId="36421" xr:uid="{0627A0ED-3F96-46C9-8919-71503CEA1654}"/>
    <cellStyle name="Normal 12 4 2 3 2 7 4" xfId="36422" xr:uid="{6D5573B4-F66A-46EF-A490-8ABE3881A0BF}"/>
    <cellStyle name="Normal 12 4 2 3 2 7 4 2" xfId="36423" xr:uid="{ABD1C85A-7AF6-493B-AAB6-8480689CA0CA}"/>
    <cellStyle name="Normal 12 4 2 3 2 7 5" xfId="36424" xr:uid="{BF41802D-912A-4F6D-B6DE-C6ACA551360B}"/>
    <cellStyle name="Normal 12 4 2 3 2 7 5 2" xfId="36425" xr:uid="{CCAE8FD6-1474-4896-8307-C787A2F8A9F0}"/>
    <cellStyle name="Normal 12 4 2 3 2 7 6" xfId="36426" xr:uid="{1FA0F49F-A6F0-4E6D-8BA6-91359FFF1301}"/>
    <cellStyle name="Normal 12 4 2 3 2 7 6 2" xfId="36427" xr:uid="{72EDB0D2-4F9D-4E9C-9274-3D86D97E26E2}"/>
    <cellStyle name="Normal 12 4 2 3 2 7 7" xfId="36428" xr:uid="{21032AD3-E666-4EC6-82AB-27B1C7971658}"/>
    <cellStyle name="Normal 12 4 2 3 2 7 7 2" xfId="36429" xr:uid="{06CF8EF5-FB3B-4E1F-BB59-0DC43F82A8FC}"/>
    <cellStyle name="Normal 12 4 2 3 2 7 8" xfId="36430" xr:uid="{C1021F03-BA3D-4F0D-AD66-DA2D9B11BEC3}"/>
    <cellStyle name="Normal 12 4 2 3 2 7 8 2" xfId="36431" xr:uid="{7F88CD21-E977-4CB2-B479-50A259486D48}"/>
    <cellStyle name="Normal 12 4 2 3 2 7 9" xfId="36432" xr:uid="{F503C7D2-E0D8-4746-B517-D235D269456C}"/>
    <cellStyle name="Normal 12 4 2 3 2 7_FY15" xfId="36433" xr:uid="{97E2B449-6917-4BD7-8D28-3863ECD58558}"/>
    <cellStyle name="Normal 12 4 2 3 2 8" xfId="36434" xr:uid="{8FDFD3D6-9815-48C4-B16B-E7546F52B2CB}"/>
    <cellStyle name="Normal 12 4 2 3 2 8 2" xfId="36435" xr:uid="{3DD5508A-234A-43CD-87C2-F030B09B6AC6}"/>
    <cellStyle name="Normal 12 4 2 3 2 8 2 2" xfId="36436" xr:uid="{E2E84F17-99FE-4FD8-81DC-7F42E15A9A5C}"/>
    <cellStyle name="Normal 12 4 2 3 2 8 2 2 2" xfId="36437" xr:uid="{F9899281-25C1-4064-AB9D-DF47703173AD}"/>
    <cellStyle name="Normal 12 4 2 3 2 8 2 3" xfId="36438" xr:uid="{600D21FC-D0B6-4F2F-9168-E584781FF25A}"/>
    <cellStyle name="Normal 12 4 2 3 2 8 2 3 2" xfId="36439" xr:uid="{B4008682-E12E-4C3E-B009-C8F48C331458}"/>
    <cellStyle name="Normal 12 4 2 3 2 8 2 4" xfId="36440" xr:uid="{C3B1937E-828B-48BB-967E-C09BD781AC3B}"/>
    <cellStyle name="Normal 12 4 2 3 2 8 2 4 2" xfId="36441" xr:uid="{6B9405C7-BFC8-485F-8CB6-7FAB01693062}"/>
    <cellStyle name="Normal 12 4 2 3 2 8 2 5" xfId="36442" xr:uid="{C5C61D81-5372-45E2-BDF2-1637B4D71B99}"/>
    <cellStyle name="Normal 12 4 2 3 2 8 2 5 2" xfId="36443" xr:uid="{892DB3E8-C47F-4178-8F96-DCAEAB855002}"/>
    <cellStyle name="Normal 12 4 2 3 2 8 2 6" xfId="36444" xr:uid="{9DE8AFE6-B5EA-4CB8-9A80-D5C395908456}"/>
    <cellStyle name="Normal 12 4 2 3 2 8 2 6 2" xfId="36445" xr:uid="{9CE50B64-6E7C-4424-854C-2C1619409714}"/>
    <cellStyle name="Normal 12 4 2 3 2 8 2 7" xfId="36446" xr:uid="{026BF356-5433-4C54-B2A9-4547880C08D4}"/>
    <cellStyle name="Normal 12 4 2 3 2 8 2 7 2" xfId="36447" xr:uid="{AB355DD8-12C3-421A-BD9B-4E2123D01FF8}"/>
    <cellStyle name="Normal 12 4 2 3 2 8 2 8" xfId="36448" xr:uid="{3D0C26B7-28DF-40E6-A268-0F2B1D9E0FC8}"/>
    <cellStyle name="Normal 12 4 2 3 2 8 2_FY15" xfId="36449" xr:uid="{0C4D188C-A06C-4A92-9B73-AFAC084B460B}"/>
    <cellStyle name="Normal 12 4 2 3 2 8 3" xfId="36450" xr:uid="{60494C33-7EDC-43B2-8CB6-2EAAF82D320D}"/>
    <cellStyle name="Normal 12 4 2 3 2 8 3 2" xfId="36451" xr:uid="{25970D9F-CFE5-459E-B617-AA2F289130D2}"/>
    <cellStyle name="Normal 12 4 2 3 2 8 4" xfId="36452" xr:uid="{949249E2-C36C-4842-A236-3CE048859DE8}"/>
    <cellStyle name="Normal 12 4 2 3 2 8 4 2" xfId="36453" xr:uid="{0F0020F9-DC11-4049-8561-1838FA9590C8}"/>
    <cellStyle name="Normal 12 4 2 3 2 8 5" xfId="36454" xr:uid="{3759EC5C-BA96-4194-913A-929E7B4CCD16}"/>
    <cellStyle name="Normal 12 4 2 3 2 8 5 2" xfId="36455" xr:uid="{64BE27CC-E091-4920-9EC5-639E12BDE166}"/>
    <cellStyle name="Normal 12 4 2 3 2 8 6" xfId="36456" xr:uid="{FF1DFA68-26F1-497D-B005-1E58FFEA7FA3}"/>
    <cellStyle name="Normal 12 4 2 3 2 8 6 2" xfId="36457" xr:uid="{6ACE15FD-7FB1-4629-B23F-6553A811EACD}"/>
    <cellStyle name="Normal 12 4 2 3 2 8 7" xfId="36458" xr:uid="{BCF40B3C-9916-471D-9EBF-D4B469C5C98B}"/>
    <cellStyle name="Normal 12 4 2 3 2 8 7 2" xfId="36459" xr:uid="{92A31F24-63D3-4B43-830C-90AF313033DC}"/>
    <cellStyle name="Normal 12 4 2 3 2 8 8" xfId="36460" xr:uid="{A3211812-A453-4974-8C7B-137FFD20F88A}"/>
    <cellStyle name="Normal 12 4 2 3 2 8 8 2" xfId="36461" xr:uid="{4D2F693D-C43E-43B0-9375-B6EFC149E85D}"/>
    <cellStyle name="Normal 12 4 2 3 2 8 9" xfId="36462" xr:uid="{166C871D-DF03-44EE-8138-039B5AF76F0E}"/>
    <cellStyle name="Normal 12 4 2 3 2 8_FY15" xfId="36463" xr:uid="{69355D83-61FC-4146-A81D-CAF863460368}"/>
    <cellStyle name="Normal 12 4 2 3 2 9" xfId="36464" xr:uid="{C9E78A61-667F-4A5F-BE3F-4F33DD3A0D9E}"/>
    <cellStyle name="Normal 12 4 2 3 2 9 2" xfId="36465" xr:uid="{9A6AED67-DF18-40CA-9B25-F8594FE442F0}"/>
    <cellStyle name="Normal 12 4 2 3 2 9 2 2" xfId="36466" xr:uid="{D0A11232-A6D0-44EE-9555-929F2FF9A757}"/>
    <cellStyle name="Normal 12 4 2 3 2 9 3" xfId="36467" xr:uid="{FFD8B759-6EF5-44AF-AEA2-F423FABCD1EB}"/>
    <cellStyle name="Normal 12 4 2 3 2 9 3 2" xfId="36468" xr:uid="{3D77196B-B791-4FE6-BC9F-70BD29123F59}"/>
    <cellStyle name="Normal 12 4 2 3 2 9 4" xfId="36469" xr:uid="{00888E64-B18D-4FBD-AFB7-CDA41613AB6E}"/>
    <cellStyle name="Normal 12 4 2 3 2 9 4 2" xfId="36470" xr:uid="{2E54812C-2B07-438B-903F-9AD95609AB87}"/>
    <cellStyle name="Normal 12 4 2 3 2 9 5" xfId="36471" xr:uid="{9725C1D7-E2AA-4083-963E-A1D811234151}"/>
    <cellStyle name="Normal 12 4 2 3 2 9 5 2" xfId="36472" xr:uid="{103BE686-B1DB-4269-B55D-2C6BFB2C52C9}"/>
    <cellStyle name="Normal 12 4 2 3 2 9 6" xfId="36473" xr:uid="{72087620-0953-4A42-8B1B-9903F38D2E58}"/>
    <cellStyle name="Normal 12 4 2 3 2 9 6 2" xfId="36474" xr:uid="{B0CF028B-0797-4AE7-B4A4-AB55D94A1E1A}"/>
    <cellStyle name="Normal 12 4 2 3 2 9 7" xfId="36475" xr:uid="{E63F19BF-5A00-4CCA-A558-106AFC6D5EE7}"/>
    <cellStyle name="Normal 12 4 2 3 2 9 7 2" xfId="36476" xr:uid="{91392D95-A7C9-4278-98AC-FE1AE9CDD752}"/>
    <cellStyle name="Normal 12 4 2 3 2 9 8" xfId="36477" xr:uid="{2498C148-6DF5-49F0-85E6-29204A349078}"/>
    <cellStyle name="Normal 12 4 2 3 2 9_FY15" xfId="36478" xr:uid="{F47B1F09-313D-4B84-9380-0BB7C5E55631}"/>
    <cellStyle name="Normal 12 4 2 3 2_AAUP CBI Calc" xfId="36479" xr:uid="{C7AEA4CF-BEDF-4C03-AFC2-0565D2E0FD58}"/>
    <cellStyle name="Normal 12 4 2 3 3" xfId="36480" xr:uid="{72FC620E-EF0F-438E-884E-C5A8D90E5FD4}"/>
    <cellStyle name="Normal 12 4 2 3 3 10" xfId="36481" xr:uid="{DE48A1E7-9086-4756-BB08-1CDBB197A470}"/>
    <cellStyle name="Normal 12 4 2 3 3 10 2" xfId="36482" xr:uid="{3E40A0C9-CF33-4DC0-BC55-9CE94934B904}"/>
    <cellStyle name="Normal 12 4 2 3 3 11" xfId="36483" xr:uid="{7D249825-DC1F-4C51-8274-EDF77EDEF12C}"/>
    <cellStyle name="Normal 12 4 2 3 3 11 2" xfId="36484" xr:uid="{18236E0A-C949-44B7-8117-A10B63D226AB}"/>
    <cellStyle name="Normal 12 4 2 3 3 12" xfId="36485" xr:uid="{129467D2-88F6-49A3-8F10-8F4B884B5AAE}"/>
    <cellStyle name="Normal 12 4 2 3 3 12 2" xfId="36486" xr:uid="{C3580000-C602-46CA-8A43-8115D0528D3E}"/>
    <cellStyle name="Normal 12 4 2 3 3 13" xfId="36487" xr:uid="{5459F1CF-CC57-4157-AD00-65AD1E9D601E}"/>
    <cellStyle name="Normal 12 4 2 3 3 13 2" xfId="36488" xr:uid="{E2447D6B-E38F-4B43-9122-85AFFEF6A311}"/>
    <cellStyle name="Normal 12 4 2 3 3 14" xfId="36489" xr:uid="{F6D94577-2739-412E-97B6-36BF7099165E}"/>
    <cellStyle name="Normal 12 4 2 3 3 14 2" xfId="36490" xr:uid="{67A52E3D-5A79-4BE3-8932-C552450AF46C}"/>
    <cellStyle name="Normal 12 4 2 3 3 15" xfId="36491" xr:uid="{20FFAB65-048C-41C1-B7B0-83C653371160}"/>
    <cellStyle name="Normal 12 4 2 3 3 2" xfId="36492" xr:uid="{11D3D408-ED44-4569-BFDA-07EC334F359A}"/>
    <cellStyle name="Normal 12 4 2 3 3 2 10" xfId="36493" xr:uid="{647705C2-3683-4570-A091-E7089EC41416}"/>
    <cellStyle name="Normal 12 4 2 3 3 2 10 2" xfId="36494" xr:uid="{F88F5E5F-D24F-459D-87A8-8DEBCA1AFB73}"/>
    <cellStyle name="Normal 12 4 2 3 3 2 11" xfId="36495" xr:uid="{247F8042-F355-4422-9424-1C9AB5BEFEB1}"/>
    <cellStyle name="Normal 12 4 2 3 3 2 2" xfId="36496" xr:uid="{B4CD7DA9-9F49-488A-A429-60FDE365172D}"/>
    <cellStyle name="Normal 12 4 2 3 3 2 2 2" xfId="36497" xr:uid="{9E6C4419-948A-4503-8C3F-097CB15D2206}"/>
    <cellStyle name="Normal 12 4 2 3 3 2 2 2 2" xfId="36498" xr:uid="{9AF5C38B-B0C3-4D46-A4E4-53AE8090C5E8}"/>
    <cellStyle name="Normal 12 4 2 3 3 2 2 2 2 2" xfId="36499" xr:uid="{D698395E-69F8-422C-B5FA-23AE08CAA85B}"/>
    <cellStyle name="Normal 12 4 2 3 3 2 2 2 3" xfId="36500" xr:uid="{9C5BA9FE-A8BC-4F01-B0A2-E4E53CE837CB}"/>
    <cellStyle name="Normal 12 4 2 3 3 2 2 2 3 2" xfId="36501" xr:uid="{5ADAB9B2-FB5E-45FF-A8E4-943332B44802}"/>
    <cellStyle name="Normal 12 4 2 3 3 2 2 2 4" xfId="36502" xr:uid="{42BFDDDB-4BD1-41E9-8CF8-DB95E5FC9BC1}"/>
    <cellStyle name="Normal 12 4 2 3 3 2 2 2 4 2" xfId="36503" xr:uid="{80E16410-8D14-4EEB-87A8-0DD402140544}"/>
    <cellStyle name="Normal 12 4 2 3 3 2 2 2 5" xfId="36504" xr:uid="{FF434761-B0B8-4AAF-995E-A66AFCFC3690}"/>
    <cellStyle name="Normal 12 4 2 3 3 2 2 2 5 2" xfId="36505" xr:uid="{B6C79CA6-3DED-43B4-82A4-814841DA2F89}"/>
    <cellStyle name="Normal 12 4 2 3 3 2 2 2 6" xfId="36506" xr:uid="{61556225-214A-48EF-81E9-4881579A598E}"/>
    <cellStyle name="Normal 12 4 2 3 3 2 2 2 6 2" xfId="36507" xr:uid="{83F255B1-A07F-41AD-BC03-9C51A0DB477E}"/>
    <cellStyle name="Normal 12 4 2 3 3 2 2 2 7" xfId="36508" xr:uid="{8F5C3A29-D79A-4D43-9940-D53CEE4DCCC4}"/>
    <cellStyle name="Normal 12 4 2 3 3 2 2 2 7 2" xfId="36509" xr:uid="{7111F875-3280-4BE6-81C1-2B32C244E628}"/>
    <cellStyle name="Normal 12 4 2 3 3 2 2 2 8" xfId="36510" xr:uid="{F2073970-BC1D-4CFA-B718-AE4D5053EE19}"/>
    <cellStyle name="Normal 12 4 2 3 3 2 2 2_FY15" xfId="36511" xr:uid="{1784FD8E-CD54-4B18-9F5E-9FA103DA2C56}"/>
    <cellStyle name="Normal 12 4 2 3 3 2 2 3" xfId="36512" xr:uid="{9A3BAEAF-8298-4E98-A5B1-537DB641F164}"/>
    <cellStyle name="Normal 12 4 2 3 3 2 2 3 2" xfId="36513" xr:uid="{549D285B-F0A7-4C10-99B7-06BD1BF1EFDF}"/>
    <cellStyle name="Normal 12 4 2 3 3 2 2 4" xfId="36514" xr:uid="{30EA8975-DA29-43BF-B645-015E4C57B20C}"/>
    <cellStyle name="Normal 12 4 2 3 3 2 2 4 2" xfId="36515" xr:uid="{43D7E62E-2699-4CEE-9AB4-00E77F44B31B}"/>
    <cellStyle name="Normal 12 4 2 3 3 2 2 5" xfId="36516" xr:uid="{B4940F3B-C3B9-4BD2-A121-38FF80157CC2}"/>
    <cellStyle name="Normal 12 4 2 3 3 2 2 5 2" xfId="36517" xr:uid="{E916E270-6F10-49C5-987F-18C34AC8EA12}"/>
    <cellStyle name="Normal 12 4 2 3 3 2 2 6" xfId="36518" xr:uid="{535832CC-7938-4FDF-824A-F3C5CA5EB43B}"/>
    <cellStyle name="Normal 12 4 2 3 3 2 2 6 2" xfId="36519" xr:uid="{714ACA2D-F52F-4760-B5C6-9AB56AC27978}"/>
    <cellStyle name="Normal 12 4 2 3 3 2 2 7" xfId="36520" xr:uid="{6152E7D9-C7EC-44E2-8291-8DC2DE990834}"/>
    <cellStyle name="Normal 12 4 2 3 3 2 2 7 2" xfId="36521" xr:uid="{F9B9049F-75B4-4331-8F90-FF6F2DAC6C07}"/>
    <cellStyle name="Normal 12 4 2 3 3 2 2 8" xfId="36522" xr:uid="{E029B6BF-A570-4064-86CA-1CB339EBD7D4}"/>
    <cellStyle name="Normal 12 4 2 3 3 2 2 8 2" xfId="36523" xr:uid="{ACE54D14-D7B0-456D-94BD-C01DEC28A213}"/>
    <cellStyle name="Normal 12 4 2 3 3 2 2 9" xfId="36524" xr:uid="{6B6EB1D1-3F5D-445C-AC44-0177154A3BBC}"/>
    <cellStyle name="Normal 12 4 2 3 3 2 2_FY15" xfId="36525" xr:uid="{1467CC60-527F-41AC-9F7D-518428F586F3}"/>
    <cellStyle name="Normal 12 4 2 3 3 2 3" xfId="36526" xr:uid="{49BA26CC-1D18-48CF-8CC0-C2CFB83EA510}"/>
    <cellStyle name="Normal 12 4 2 3 3 2 3 2" xfId="36527" xr:uid="{B73DF0CA-1001-4004-AFC7-95A6A2C8F2D8}"/>
    <cellStyle name="Normal 12 4 2 3 3 2 3 2 2" xfId="36528" xr:uid="{90C764CC-F60D-480D-ABFB-2C49449DAE58}"/>
    <cellStyle name="Normal 12 4 2 3 3 2 3 2 2 2" xfId="36529" xr:uid="{9952F527-691B-4668-B4D7-284459D5B807}"/>
    <cellStyle name="Normal 12 4 2 3 3 2 3 2 3" xfId="36530" xr:uid="{83CCFA7F-D774-44A7-88FF-C8E69A966E38}"/>
    <cellStyle name="Normal 12 4 2 3 3 2 3 2 3 2" xfId="36531" xr:uid="{EA9E6016-3CB8-4BB2-A8C2-87444D2CD428}"/>
    <cellStyle name="Normal 12 4 2 3 3 2 3 2 4" xfId="36532" xr:uid="{00889DAC-BD1E-4E37-B55A-2903BCEE9AF0}"/>
    <cellStyle name="Normal 12 4 2 3 3 2 3 2 4 2" xfId="36533" xr:uid="{6BCD9583-B429-4FDC-8BC3-C6AF603098DD}"/>
    <cellStyle name="Normal 12 4 2 3 3 2 3 2 5" xfId="36534" xr:uid="{115FE2D3-A7AA-46DF-9737-40ED0E6BA7E6}"/>
    <cellStyle name="Normal 12 4 2 3 3 2 3 2 5 2" xfId="36535" xr:uid="{5E0FB249-2789-4805-90EF-E30368714CFA}"/>
    <cellStyle name="Normal 12 4 2 3 3 2 3 2 6" xfId="36536" xr:uid="{9168CF67-29AB-4BAD-AA6E-16F730ABA9A3}"/>
    <cellStyle name="Normal 12 4 2 3 3 2 3 2 6 2" xfId="36537" xr:uid="{20D51226-2FF4-4A11-8FC5-4514FF2C9776}"/>
    <cellStyle name="Normal 12 4 2 3 3 2 3 2 7" xfId="36538" xr:uid="{5B88D125-7308-4563-8A78-CE0CD2497FBA}"/>
    <cellStyle name="Normal 12 4 2 3 3 2 3 2 7 2" xfId="36539" xr:uid="{63878B3A-3F35-4564-951E-286FB1ADF101}"/>
    <cellStyle name="Normal 12 4 2 3 3 2 3 2 8" xfId="36540" xr:uid="{9B421C5F-9D99-44C3-AC16-96065137E308}"/>
    <cellStyle name="Normal 12 4 2 3 3 2 3 2_FY15" xfId="36541" xr:uid="{DD3C89A4-AE3A-499D-9ACF-86FB1EADDAEA}"/>
    <cellStyle name="Normal 12 4 2 3 3 2 3 3" xfId="36542" xr:uid="{84B45FCC-B9AB-484E-BBD7-15A37C5824CA}"/>
    <cellStyle name="Normal 12 4 2 3 3 2 3 3 2" xfId="36543" xr:uid="{6C094E08-8B4F-4F72-8C05-46462B665909}"/>
    <cellStyle name="Normal 12 4 2 3 3 2 3 4" xfId="36544" xr:uid="{5A313CBF-CFAF-4D1E-8E0A-7B6A3928E41B}"/>
    <cellStyle name="Normal 12 4 2 3 3 2 3 4 2" xfId="36545" xr:uid="{47D7F375-6444-4B9B-B88D-D3D5C889872A}"/>
    <cellStyle name="Normal 12 4 2 3 3 2 3 5" xfId="36546" xr:uid="{223E2C5E-1527-4967-A291-014ABF3B6669}"/>
    <cellStyle name="Normal 12 4 2 3 3 2 3 5 2" xfId="36547" xr:uid="{BC754AB9-670E-4D46-8F03-9E9735DC1B2D}"/>
    <cellStyle name="Normal 12 4 2 3 3 2 3 6" xfId="36548" xr:uid="{10687F32-AB9B-4186-9F59-9518C39BEB7C}"/>
    <cellStyle name="Normal 12 4 2 3 3 2 3 6 2" xfId="36549" xr:uid="{F229CC0C-4B21-4CAE-A712-A820240A1536}"/>
    <cellStyle name="Normal 12 4 2 3 3 2 3 7" xfId="36550" xr:uid="{E4B15AA2-6C30-433D-9A50-D1407D2241FA}"/>
    <cellStyle name="Normal 12 4 2 3 3 2 3 7 2" xfId="36551" xr:uid="{0B8A7A7F-0E03-4BD2-8F06-4D99DF7F0389}"/>
    <cellStyle name="Normal 12 4 2 3 3 2 3 8" xfId="36552" xr:uid="{7A5FCFF4-F420-4FEF-98F7-11D464AF1B12}"/>
    <cellStyle name="Normal 12 4 2 3 3 2 3 8 2" xfId="36553" xr:uid="{705EB717-600B-4039-BA05-ADF081448658}"/>
    <cellStyle name="Normal 12 4 2 3 3 2 3 9" xfId="36554" xr:uid="{5D57F529-7760-4A80-96E0-1E9B48EFACD1}"/>
    <cellStyle name="Normal 12 4 2 3 3 2 3_FY15" xfId="36555" xr:uid="{1C29B8E5-3BEB-49A5-A0A4-9CB9A03E25B3}"/>
    <cellStyle name="Normal 12 4 2 3 3 2 4" xfId="36556" xr:uid="{1610D045-E666-4409-8B5E-3AD01E18CAD8}"/>
    <cellStyle name="Normal 12 4 2 3 3 2 4 2" xfId="36557" xr:uid="{B0CB345B-6829-409D-A47F-6A619EC8399A}"/>
    <cellStyle name="Normal 12 4 2 3 3 2 4 2 2" xfId="36558" xr:uid="{BFFCD9E4-BF26-4402-98FE-3D5A6AD3AF52}"/>
    <cellStyle name="Normal 12 4 2 3 3 2 4 3" xfId="36559" xr:uid="{6029C783-9CEC-4313-9ECA-5762957ADB93}"/>
    <cellStyle name="Normal 12 4 2 3 3 2 4 3 2" xfId="36560" xr:uid="{88828383-5FF4-4E25-AA41-EFCFB586A952}"/>
    <cellStyle name="Normal 12 4 2 3 3 2 4 4" xfId="36561" xr:uid="{EB202BCF-8B91-4B97-B263-6C883BD05FB2}"/>
    <cellStyle name="Normal 12 4 2 3 3 2 4 4 2" xfId="36562" xr:uid="{409138CA-578C-4264-B9EF-6A4CCDB9126D}"/>
    <cellStyle name="Normal 12 4 2 3 3 2 4 5" xfId="36563" xr:uid="{99B6B6A6-0852-4EE7-9CC8-9CB0B0BC2BB0}"/>
    <cellStyle name="Normal 12 4 2 3 3 2 4 5 2" xfId="36564" xr:uid="{B14B5D3F-A12C-43C6-89DF-75F9E7F36157}"/>
    <cellStyle name="Normal 12 4 2 3 3 2 4 6" xfId="36565" xr:uid="{F410F335-F79C-4AD6-85E2-A2FE3C9CD74F}"/>
    <cellStyle name="Normal 12 4 2 3 3 2 4 6 2" xfId="36566" xr:uid="{D37796CD-5663-4AC6-B602-BC95639E9922}"/>
    <cellStyle name="Normal 12 4 2 3 3 2 4 7" xfId="36567" xr:uid="{08D37CD6-E74A-4C35-93BF-6F330465707B}"/>
    <cellStyle name="Normal 12 4 2 3 3 2 4 7 2" xfId="36568" xr:uid="{AA1568A4-F31E-4291-B72E-02F6F73A13E8}"/>
    <cellStyle name="Normal 12 4 2 3 3 2 4 8" xfId="36569" xr:uid="{9D3229B9-78A0-4C5D-B35A-62E94E577C33}"/>
    <cellStyle name="Normal 12 4 2 3 3 2 4_FY15" xfId="36570" xr:uid="{14E88982-1C50-490F-8CF0-652E5D309318}"/>
    <cellStyle name="Normal 12 4 2 3 3 2 5" xfId="36571" xr:uid="{9E4614A6-B9EA-437B-9BAA-992BFD5D7CDB}"/>
    <cellStyle name="Normal 12 4 2 3 3 2 5 2" xfId="36572" xr:uid="{466A2477-8DD7-478F-9EF9-B029ECC8055E}"/>
    <cellStyle name="Normal 12 4 2 3 3 2 6" xfId="36573" xr:uid="{86545227-D503-4AFC-834B-F624D638176E}"/>
    <cellStyle name="Normal 12 4 2 3 3 2 6 2" xfId="36574" xr:uid="{A5BEAC07-467C-4559-9A6A-781E939011FF}"/>
    <cellStyle name="Normal 12 4 2 3 3 2 7" xfId="36575" xr:uid="{1D6F62A7-062C-48D3-B087-1F3250F667B9}"/>
    <cellStyle name="Normal 12 4 2 3 3 2 7 2" xfId="36576" xr:uid="{B96BD2A6-4FA4-4830-AF0A-820E86421036}"/>
    <cellStyle name="Normal 12 4 2 3 3 2 8" xfId="36577" xr:uid="{6F69CDED-8579-42E3-B62E-E3FAEAA534FC}"/>
    <cellStyle name="Normal 12 4 2 3 3 2 8 2" xfId="36578" xr:uid="{E152A256-12A7-4A9F-919E-A276D74B3B68}"/>
    <cellStyle name="Normal 12 4 2 3 3 2 9" xfId="36579" xr:uid="{3999AB24-E32E-467A-A10B-25EBD60E0D92}"/>
    <cellStyle name="Normal 12 4 2 3 3 2 9 2" xfId="36580" xr:uid="{910DA44F-0C13-4A70-A0BA-31627035AED3}"/>
    <cellStyle name="Normal 12 4 2 3 3 2_AAUP CBI Calc" xfId="36581" xr:uid="{803A76C7-9F9A-442E-BDA0-B6D773A47B58}"/>
    <cellStyle name="Normal 12 4 2 3 3 3" xfId="36582" xr:uid="{22B0787D-E2D8-417A-9104-A1C898C1A365}"/>
    <cellStyle name="Normal 12 4 2 3 3 3 10" xfId="36583" xr:uid="{6AB19A37-064D-4343-8527-3F8E6553B14C}"/>
    <cellStyle name="Normal 12 4 2 3 3 3 2" xfId="36584" xr:uid="{0840E35A-BB93-47B0-ADD4-BB76144DCE0F}"/>
    <cellStyle name="Normal 12 4 2 3 3 3 2 2" xfId="36585" xr:uid="{D7E9ADB2-EFEC-4299-8771-148AC7BA5972}"/>
    <cellStyle name="Normal 12 4 2 3 3 3 2 2 2" xfId="36586" xr:uid="{EE1FF40D-12C8-4CE5-8232-CD254F93656D}"/>
    <cellStyle name="Normal 12 4 2 3 3 3 2 2 2 2" xfId="36587" xr:uid="{95BEF31E-F2F7-4F4B-97BC-61DF7B5C1A61}"/>
    <cellStyle name="Normal 12 4 2 3 3 3 2 2 3" xfId="36588" xr:uid="{305F903F-FA31-4729-8C2B-613F439F9143}"/>
    <cellStyle name="Normal 12 4 2 3 3 3 2 2 3 2" xfId="36589" xr:uid="{B43C137D-C963-4CF6-B40A-2441B8622F39}"/>
    <cellStyle name="Normal 12 4 2 3 3 3 2 2 4" xfId="36590" xr:uid="{3D49FE66-9CF7-4B9C-B91B-B76A7651BB1A}"/>
    <cellStyle name="Normal 12 4 2 3 3 3 2 2 4 2" xfId="36591" xr:uid="{36857F82-ECD7-4128-80B8-B5D8ECA0250A}"/>
    <cellStyle name="Normal 12 4 2 3 3 3 2 2 5" xfId="36592" xr:uid="{20B0E173-AA0A-498A-92CF-15A5941855DC}"/>
    <cellStyle name="Normal 12 4 2 3 3 3 2 2 5 2" xfId="36593" xr:uid="{CB3ED2B5-BD76-4803-9294-A9BBCE05390B}"/>
    <cellStyle name="Normal 12 4 2 3 3 3 2 2 6" xfId="36594" xr:uid="{1D6261B0-FFBE-438B-B49A-7333E80843C4}"/>
    <cellStyle name="Normal 12 4 2 3 3 3 2 2 6 2" xfId="36595" xr:uid="{FCACBC11-240F-459D-A20F-2B781465CC55}"/>
    <cellStyle name="Normal 12 4 2 3 3 3 2 2 7" xfId="36596" xr:uid="{4088D1AE-3C0D-4AAA-960F-D103C5E940AE}"/>
    <cellStyle name="Normal 12 4 2 3 3 3 2 2 7 2" xfId="36597" xr:uid="{D4274BE1-9091-481A-98C7-A7AAB055CAFC}"/>
    <cellStyle name="Normal 12 4 2 3 3 3 2 2 8" xfId="36598" xr:uid="{B5E1C4E0-7912-4AC4-96E5-7A37B613D058}"/>
    <cellStyle name="Normal 12 4 2 3 3 3 2 2_FY15" xfId="36599" xr:uid="{71D6F7B4-E815-472E-99DF-86D1022E936D}"/>
    <cellStyle name="Normal 12 4 2 3 3 3 2 3" xfId="36600" xr:uid="{61BDCFD0-8259-4FAA-B01E-76A26751F2CA}"/>
    <cellStyle name="Normal 12 4 2 3 3 3 2 3 2" xfId="36601" xr:uid="{D25CF0AF-4E61-4CE3-B1CD-1E3BD0C8D21E}"/>
    <cellStyle name="Normal 12 4 2 3 3 3 2 4" xfId="36602" xr:uid="{747DE89D-6EB7-4810-9CD6-C986E725D27D}"/>
    <cellStyle name="Normal 12 4 2 3 3 3 2 4 2" xfId="36603" xr:uid="{FDB0235B-0226-4C6A-8977-596CDCB03425}"/>
    <cellStyle name="Normal 12 4 2 3 3 3 2 5" xfId="36604" xr:uid="{49BEA7CE-2B91-4E21-8C0C-0C6989B1221B}"/>
    <cellStyle name="Normal 12 4 2 3 3 3 2 5 2" xfId="36605" xr:uid="{86EE09D3-C7F7-4F9C-A0C9-06BE30CEA61C}"/>
    <cellStyle name="Normal 12 4 2 3 3 3 2 6" xfId="36606" xr:uid="{445814F8-3834-475A-80B9-F052F358C657}"/>
    <cellStyle name="Normal 12 4 2 3 3 3 2 6 2" xfId="36607" xr:uid="{B122A1D8-46C8-4468-A82B-D4F6FAAE4FFC}"/>
    <cellStyle name="Normal 12 4 2 3 3 3 2 7" xfId="36608" xr:uid="{07853722-D8EF-4A2B-A875-3BD8ADAE4C81}"/>
    <cellStyle name="Normal 12 4 2 3 3 3 2 7 2" xfId="36609" xr:uid="{13EE888F-2420-473E-9D93-5437F4A676D3}"/>
    <cellStyle name="Normal 12 4 2 3 3 3 2 8" xfId="36610" xr:uid="{DA3B37EF-6F91-4A2D-9CD9-B4A9ADA77A73}"/>
    <cellStyle name="Normal 12 4 2 3 3 3 2 8 2" xfId="36611" xr:uid="{C329F5E3-64EB-45D4-B728-35056DE36F7B}"/>
    <cellStyle name="Normal 12 4 2 3 3 3 2 9" xfId="36612" xr:uid="{5A2465CF-B4AC-483A-B507-9E8E2A86A73A}"/>
    <cellStyle name="Normal 12 4 2 3 3 3 2_FY15" xfId="36613" xr:uid="{B8690A35-CB14-41B5-8336-73F83D2ABF58}"/>
    <cellStyle name="Normal 12 4 2 3 3 3 3" xfId="36614" xr:uid="{AEC93E7C-70ED-4DF8-8136-CE747912F786}"/>
    <cellStyle name="Normal 12 4 2 3 3 3 3 2" xfId="36615" xr:uid="{22A4BD1B-D315-47BE-A5FB-EE7B86D9482D}"/>
    <cellStyle name="Normal 12 4 2 3 3 3 3 2 2" xfId="36616" xr:uid="{63D7D67B-64E5-43EE-9AA4-6D5064BF57A7}"/>
    <cellStyle name="Normal 12 4 2 3 3 3 3 3" xfId="36617" xr:uid="{ED281478-64A7-4A54-BCAD-68CF5C553DDB}"/>
    <cellStyle name="Normal 12 4 2 3 3 3 3 3 2" xfId="36618" xr:uid="{E63CC924-6A34-4026-9105-1A539719666B}"/>
    <cellStyle name="Normal 12 4 2 3 3 3 3 4" xfId="36619" xr:uid="{A4C71B11-654E-4E28-B124-B46254327DAF}"/>
    <cellStyle name="Normal 12 4 2 3 3 3 3 4 2" xfId="36620" xr:uid="{AE89754A-C20A-4AEC-9901-1F223B43E5A4}"/>
    <cellStyle name="Normal 12 4 2 3 3 3 3 5" xfId="36621" xr:uid="{DFB8E500-E934-4392-84E8-B241CAF602C8}"/>
    <cellStyle name="Normal 12 4 2 3 3 3 3 5 2" xfId="36622" xr:uid="{8FCB1F08-DD9E-4694-99BB-300A8A1D2549}"/>
    <cellStyle name="Normal 12 4 2 3 3 3 3 6" xfId="36623" xr:uid="{0E738347-664A-465A-A689-13951CCFA066}"/>
    <cellStyle name="Normal 12 4 2 3 3 3 3 6 2" xfId="36624" xr:uid="{D43068FF-70AA-4CCF-BAF0-9B22E9145108}"/>
    <cellStyle name="Normal 12 4 2 3 3 3 3 7" xfId="36625" xr:uid="{C210EDDE-C7BD-450A-99E7-D9029EC50C13}"/>
    <cellStyle name="Normal 12 4 2 3 3 3 3 7 2" xfId="36626" xr:uid="{D1B7117B-D44D-46D5-82D8-90B4DF04AA38}"/>
    <cellStyle name="Normal 12 4 2 3 3 3 3 8" xfId="36627" xr:uid="{1CE56E65-0613-46D8-BEB9-9835A887C9BC}"/>
    <cellStyle name="Normal 12 4 2 3 3 3 3_FY15" xfId="36628" xr:uid="{0AA80221-BDC2-4851-A8EB-AF54B2C41312}"/>
    <cellStyle name="Normal 12 4 2 3 3 3 4" xfId="36629" xr:uid="{C46688EF-ED19-4996-A9CC-1530F099F167}"/>
    <cellStyle name="Normal 12 4 2 3 3 3 4 2" xfId="36630" xr:uid="{379CAD98-89C4-49D7-BC3D-3F10F8F8D632}"/>
    <cellStyle name="Normal 12 4 2 3 3 3 5" xfId="36631" xr:uid="{A7D07C39-3CCA-402E-B5AB-BD37A75F54D9}"/>
    <cellStyle name="Normal 12 4 2 3 3 3 5 2" xfId="36632" xr:uid="{77671CA1-5461-474A-9F10-655F3B889D12}"/>
    <cellStyle name="Normal 12 4 2 3 3 3 6" xfId="36633" xr:uid="{F886B1A3-715D-4370-9A53-5DD7DBC145E0}"/>
    <cellStyle name="Normal 12 4 2 3 3 3 6 2" xfId="36634" xr:uid="{F9BB498B-D607-4A63-8180-2DBC1061ACD3}"/>
    <cellStyle name="Normal 12 4 2 3 3 3 7" xfId="36635" xr:uid="{749B4ECA-7025-4254-A4E1-02789AF4841C}"/>
    <cellStyle name="Normal 12 4 2 3 3 3 7 2" xfId="36636" xr:uid="{E1A1F7E2-711A-4AB0-92BE-12164CCD764B}"/>
    <cellStyle name="Normal 12 4 2 3 3 3 8" xfId="36637" xr:uid="{86BD761C-883C-4975-84D3-21961A55023D}"/>
    <cellStyle name="Normal 12 4 2 3 3 3 8 2" xfId="36638" xr:uid="{F53FFE07-5709-4450-ADA8-7DC15E3C14F0}"/>
    <cellStyle name="Normal 12 4 2 3 3 3 9" xfId="36639" xr:uid="{372DD061-6712-4A95-9DDE-DD5E216763BA}"/>
    <cellStyle name="Normal 12 4 2 3 3 3 9 2" xfId="36640" xr:uid="{AD8887A0-C923-4C7E-B812-DB881DC0A71D}"/>
    <cellStyle name="Normal 12 4 2 3 3 3_AAUP CBI Calc" xfId="36641" xr:uid="{26E4F78B-E7E8-4B3F-9FBD-F765520EBF1D}"/>
    <cellStyle name="Normal 12 4 2 3 3 4" xfId="36642" xr:uid="{4AEB9A06-4FBB-4C5E-A095-941FC03A859C}"/>
    <cellStyle name="Normal 12 4 2 3 3 4 10" xfId="36643" xr:uid="{432DDEA2-FA7A-4830-B346-40ADCB853892}"/>
    <cellStyle name="Normal 12 4 2 3 3 4 2" xfId="36644" xr:uid="{0BEA321B-D1FF-457C-9E11-AF88B7523B3C}"/>
    <cellStyle name="Normal 12 4 2 3 3 4 2 2" xfId="36645" xr:uid="{6B39D3B1-776A-411B-B9D3-326905F936EA}"/>
    <cellStyle name="Normal 12 4 2 3 3 4 2 2 2" xfId="36646" xr:uid="{BD5CC3D6-20B5-455F-B5D4-BF1FA8BAA8B0}"/>
    <cellStyle name="Normal 12 4 2 3 3 4 2 2 2 2" xfId="36647" xr:uid="{BD4555D6-2E27-481F-BA3D-3DE3E24B0F92}"/>
    <cellStyle name="Normal 12 4 2 3 3 4 2 2 3" xfId="36648" xr:uid="{796B6186-5C66-4D9D-AF9C-71691232BF8D}"/>
    <cellStyle name="Normal 12 4 2 3 3 4 2 2 3 2" xfId="36649" xr:uid="{0D5FA904-F334-4B6A-BFCA-BA1BE448DEF8}"/>
    <cellStyle name="Normal 12 4 2 3 3 4 2 2 4" xfId="36650" xr:uid="{11E546DC-67F6-4445-BCF4-BB1E92E9ED48}"/>
    <cellStyle name="Normal 12 4 2 3 3 4 2 2 4 2" xfId="36651" xr:uid="{DB2B6508-E78C-48A8-AC0D-D576137562DF}"/>
    <cellStyle name="Normal 12 4 2 3 3 4 2 2 5" xfId="36652" xr:uid="{60797C6C-5824-4DD3-B8E2-2B1ECD0590F6}"/>
    <cellStyle name="Normal 12 4 2 3 3 4 2 2 5 2" xfId="36653" xr:uid="{3BCB29D7-3F1E-4DC9-AAF5-2D3BD5B45BA2}"/>
    <cellStyle name="Normal 12 4 2 3 3 4 2 2 6" xfId="36654" xr:uid="{333A9F44-A780-4158-AFE6-DCCCBF190CD3}"/>
    <cellStyle name="Normal 12 4 2 3 3 4 2 2 6 2" xfId="36655" xr:uid="{7AB4DDCC-CFEA-4FF2-8A93-6AEFCC89A7F7}"/>
    <cellStyle name="Normal 12 4 2 3 3 4 2 2 7" xfId="36656" xr:uid="{4AED5056-BF2E-4A14-BFCC-AEE30CCE5CEC}"/>
    <cellStyle name="Normal 12 4 2 3 3 4 2 2 7 2" xfId="36657" xr:uid="{A876C1BD-D175-48A9-9626-A2CE0E79CA4A}"/>
    <cellStyle name="Normal 12 4 2 3 3 4 2 2 8" xfId="36658" xr:uid="{EBE29EBA-E93A-459D-953A-7527A3E4A04F}"/>
    <cellStyle name="Normal 12 4 2 3 3 4 2 2_FY15" xfId="36659" xr:uid="{12769493-A8F8-4FD4-959E-D43B5CD2438A}"/>
    <cellStyle name="Normal 12 4 2 3 3 4 2 3" xfId="36660" xr:uid="{DD7EEA76-0DA8-4D45-BDE5-508E5C5793BA}"/>
    <cellStyle name="Normal 12 4 2 3 3 4 2 3 2" xfId="36661" xr:uid="{3CE2270C-BCBA-4ABA-B9E6-CF2636F352E2}"/>
    <cellStyle name="Normal 12 4 2 3 3 4 2 4" xfId="36662" xr:uid="{E33383DE-F6F7-4BF3-9193-14575EE1B519}"/>
    <cellStyle name="Normal 12 4 2 3 3 4 2 4 2" xfId="36663" xr:uid="{1ACB6B40-742E-4987-9BE4-43904E7C6954}"/>
    <cellStyle name="Normal 12 4 2 3 3 4 2 5" xfId="36664" xr:uid="{E9648002-5309-477F-9DD1-E257BE4C5045}"/>
    <cellStyle name="Normal 12 4 2 3 3 4 2 5 2" xfId="36665" xr:uid="{C746B532-A0A8-4F3D-ADFB-9E0F77EDCF35}"/>
    <cellStyle name="Normal 12 4 2 3 3 4 2 6" xfId="36666" xr:uid="{E8F2B20E-2E32-4E0F-A151-BB2C8856D5A7}"/>
    <cellStyle name="Normal 12 4 2 3 3 4 2 6 2" xfId="36667" xr:uid="{EE12E8FF-A8A5-4BEC-A777-1BAE27FE0B3D}"/>
    <cellStyle name="Normal 12 4 2 3 3 4 2 7" xfId="36668" xr:uid="{F4E9A4B6-549A-43BE-9DE7-E1321C2114FA}"/>
    <cellStyle name="Normal 12 4 2 3 3 4 2 7 2" xfId="36669" xr:uid="{9F4FE7EF-091B-4D36-83B9-9A76FBC50A0C}"/>
    <cellStyle name="Normal 12 4 2 3 3 4 2 8" xfId="36670" xr:uid="{A05DF8D1-D832-4C3D-9A97-61366061FACC}"/>
    <cellStyle name="Normal 12 4 2 3 3 4 2 8 2" xfId="36671" xr:uid="{34ED68A1-B90A-49CF-AF75-2B13F5E0ED3C}"/>
    <cellStyle name="Normal 12 4 2 3 3 4 2 9" xfId="36672" xr:uid="{8DF4A220-9003-4969-893E-D820EAED9760}"/>
    <cellStyle name="Normal 12 4 2 3 3 4 2_FY15" xfId="36673" xr:uid="{0593B06E-0B35-4598-BB30-0D43EBB5D82A}"/>
    <cellStyle name="Normal 12 4 2 3 3 4 3" xfId="36674" xr:uid="{CF99D854-DA3B-4AC5-92FE-ED409E4E4EC2}"/>
    <cellStyle name="Normal 12 4 2 3 3 4 3 2" xfId="36675" xr:uid="{CD7B1CA9-9E46-4015-82C4-9F823FD9B7CB}"/>
    <cellStyle name="Normal 12 4 2 3 3 4 3 2 2" xfId="36676" xr:uid="{04C01159-0682-453C-AC8B-E120C71B1F04}"/>
    <cellStyle name="Normal 12 4 2 3 3 4 3 3" xfId="36677" xr:uid="{3B61AB78-DF49-4FA7-A385-0EEE1115C653}"/>
    <cellStyle name="Normal 12 4 2 3 3 4 3 3 2" xfId="36678" xr:uid="{9291DF34-623F-4780-ACB3-1A5B95BA8DDC}"/>
    <cellStyle name="Normal 12 4 2 3 3 4 3 4" xfId="36679" xr:uid="{F7130105-CDA0-4424-B157-AB4A75BF7A78}"/>
    <cellStyle name="Normal 12 4 2 3 3 4 3 4 2" xfId="36680" xr:uid="{23A699BB-574E-4753-8E7D-18BE0C70B21F}"/>
    <cellStyle name="Normal 12 4 2 3 3 4 3 5" xfId="36681" xr:uid="{DD73CA0F-7CED-4336-934A-5F43D659C06C}"/>
    <cellStyle name="Normal 12 4 2 3 3 4 3 5 2" xfId="36682" xr:uid="{98167E93-D8EE-4622-AEC2-91F31A8817E6}"/>
    <cellStyle name="Normal 12 4 2 3 3 4 3 6" xfId="36683" xr:uid="{2F7E632F-27C6-4C92-BD27-171023E2A20F}"/>
    <cellStyle name="Normal 12 4 2 3 3 4 3 6 2" xfId="36684" xr:uid="{4A1C3668-EBB7-48CD-B309-2EF62D78BD23}"/>
    <cellStyle name="Normal 12 4 2 3 3 4 3 7" xfId="36685" xr:uid="{15722C0D-A3A4-43EC-8999-C0E8840FD1C6}"/>
    <cellStyle name="Normal 12 4 2 3 3 4 3 7 2" xfId="36686" xr:uid="{B107CCA3-1DBD-42A0-976A-40250FFF2F72}"/>
    <cellStyle name="Normal 12 4 2 3 3 4 3 8" xfId="36687" xr:uid="{FD7DBEAD-EB42-413A-BE88-C7C462C9CE77}"/>
    <cellStyle name="Normal 12 4 2 3 3 4 3_FY15" xfId="36688" xr:uid="{886F6E78-BC87-4B01-B1EB-84903A24DD06}"/>
    <cellStyle name="Normal 12 4 2 3 3 4 4" xfId="36689" xr:uid="{FB0564CE-7601-499B-A2C8-27A88720B6F4}"/>
    <cellStyle name="Normal 12 4 2 3 3 4 4 2" xfId="36690" xr:uid="{D2FBBBAF-D49F-4494-B2D7-D1C89C54A5C4}"/>
    <cellStyle name="Normal 12 4 2 3 3 4 5" xfId="36691" xr:uid="{994B3DBC-31D6-4435-9A06-E7B7C9169501}"/>
    <cellStyle name="Normal 12 4 2 3 3 4 5 2" xfId="36692" xr:uid="{30C3FAF2-E4C8-44CE-A4EB-470DACC57187}"/>
    <cellStyle name="Normal 12 4 2 3 3 4 6" xfId="36693" xr:uid="{125AD0E1-0E03-4149-AB84-BBCD32F4183F}"/>
    <cellStyle name="Normal 12 4 2 3 3 4 6 2" xfId="36694" xr:uid="{4BD071D5-96F6-46F8-88ED-4C36C96E4895}"/>
    <cellStyle name="Normal 12 4 2 3 3 4 7" xfId="36695" xr:uid="{9698F664-8708-4244-99AD-0AC0E46580CC}"/>
    <cellStyle name="Normal 12 4 2 3 3 4 7 2" xfId="36696" xr:uid="{472CBEE7-6390-433C-A68F-4CDB8889D4B9}"/>
    <cellStyle name="Normal 12 4 2 3 3 4 8" xfId="36697" xr:uid="{535AAAA3-0180-4AF4-B8BD-8095800ECBA3}"/>
    <cellStyle name="Normal 12 4 2 3 3 4 8 2" xfId="36698" xr:uid="{B54B7875-823E-4F57-9F72-594774A3DAA5}"/>
    <cellStyle name="Normal 12 4 2 3 3 4 9" xfId="36699" xr:uid="{9A4A5408-FDE4-440D-B5A1-BED00D213F0C}"/>
    <cellStyle name="Normal 12 4 2 3 3 4 9 2" xfId="36700" xr:uid="{6F93D585-20D0-4C88-BF30-2EAE6F35DAF3}"/>
    <cellStyle name="Normal 12 4 2 3 3 4_AAUP CBI Calc" xfId="36701" xr:uid="{B7258EDC-5BB3-4C44-9D96-3D25D893B4E1}"/>
    <cellStyle name="Normal 12 4 2 3 3 5" xfId="36702" xr:uid="{1D23CF34-E9CA-40CC-9B8A-A70B05EAA305}"/>
    <cellStyle name="Normal 12 4 2 3 3 5 10" xfId="36703" xr:uid="{274DE686-AA95-407C-AC79-0CBBE14589D2}"/>
    <cellStyle name="Normal 12 4 2 3 3 5 2" xfId="36704" xr:uid="{BF9BCD53-073B-4717-9B89-5B3F88ED7F71}"/>
    <cellStyle name="Normal 12 4 2 3 3 5 2 2" xfId="36705" xr:uid="{1ADC9D06-7D41-4DC9-9F77-02424EA09704}"/>
    <cellStyle name="Normal 12 4 2 3 3 5 2 2 2" xfId="36706" xr:uid="{E18047C6-849A-48D1-B1B2-5A7A225BADFB}"/>
    <cellStyle name="Normal 12 4 2 3 3 5 2 2 2 2" xfId="36707" xr:uid="{E2182E57-BAA3-412F-AD13-2AB9FA6ECFED}"/>
    <cellStyle name="Normal 12 4 2 3 3 5 2 2 3" xfId="36708" xr:uid="{1B9DB552-595D-47CE-A160-9B6049645214}"/>
    <cellStyle name="Normal 12 4 2 3 3 5 2 2 3 2" xfId="36709" xr:uid="{EE496141-F3D1-4B81-9373-D792E16FCE4F}"/>
    <cellStyle name="Normal 12 4 2 3 3 5 2 2 4" xfId="36710" xr:uid="{F38ABE46-AA67-43B2-ABCF-6BFEFFF7EE09}"/>
    <cellStyle name="Normal 12 4 2 3 3 5 2 2 4 2" xfId="36711" xr:uid="{F070D891-FD3F-499F-9F96-C501219C63F4}"/>
    <cellStyle name="Normal 12 4 2 3 3 5 2 2 5" xfId="36712" xr:uid="{AB77F545-6AF6-4B0C-912F-77A2529AF74C}"/>
    <cellStyle name="Normal 12 4 2 3 3 5 2 2 5 2" xfId="36713" xr:uid="{2B6AE9FD-D9E7-497A-BC4B-80325940BBCB}"/>
    <cellStyle name="Normal 12 4 2 3 3 5 2 2 6" xfId="36714" xr:uid="{AB6852D0-4C00-4772-A56A-776FC6F4698F}"/>
    <cellStyle name="Normal 12 4 2 3 3 5 2 2 6 2" xfId="36715" xr:uid="{27FCBB7F-8A71-44ED-AB98-F0AC20A70E31}"/>
    <cellStyle name="Normal 12 4 2 3 3 5 2 2 7" xfId="36716" xr:uid="{11CF4D7F-62FE-48E2-84ED-EBA2EF676D9F}"/>
    <cellStyle name="Normal 12 4 2 3 3 5 2 2 7 2" xfId="36717" xr:uid="{50E007E3-077F-48AE-A6F9-A426943011A9}"/>
    <cellStyle name="Normal 12 4 2 3 3 5 2 2 8" xfId="36718" xr:uid="{FE535575-BD24-45A5-B2D8-6BC341A1CAF7}"/>
    <cellStyle name="Normal 12 4 2 3 3 5 2 2_FY15" xfId="36719" xr:uid="{62B7012A-9CE3-4A3E-BC20-304D192EDE53}"/>
    <cellStyle name="Normal 12 4 2 3 3 5 2 3" xfId="36720" xr:uid="{51BB6454-90A7-46EA-B4E0-2AFB3791CBE5}"/>
    <cellStyle name="Normal 12 4 2 3 3 5 2 3 2" xfId="36721" xr:uid="{F1398EE8-1665-42A3-83C7-1D36B28193D3}"/>
    <cellStyle name="Normal 12 4 2 3 3 5 2 4" xfId="36722" xr:uid="{EFDEDBAA-48FF-485F-9C96-14E210572A7A}"/>
    <cellStyle name="Normal 12 4 2 3 3 5 2 4 2" xfId="36723" xr:uid="{5293744B-5ADC-4075-916D-DDD56C2EE9F3}"/>
    <cellStyle name="Normal 12 4 2 3 3 5 2 5" xfId="36724" xr:uid="{084AAE0F-2046-4252-8098-0F9526CF4D51}"/>
    <cellStyle name="Normal 12 4 2 3 3 5 2 5 2" xfId="36725" xr:uid="{0676B3D1-F221-46B6-914D-717D10C173C0}"/>
    <cellStyle name="Normal 12 4 2 3 3 5 2 6" xfId="36726" xr:uid="{4524C7E1-223B-4110-AE03-A6DAA960AA2C}"/>
    <cellStyle name="Normal 12 4 2 3 3 5 2 6 2" xfId="36727" xr:uid="{C3ABB057-3700-4A69-9AC7-802D7F2E41BE}"/>
    <cellStyle name="Normal 12 4 2 3 3 5 2 7" xfId="36728" xr:uid="{27520436-9CB5-46E7-9BA2-95C926CF30B0}"/>
    <cellStyle name="Normal 12 4 2 3 3 5 2 7 2" xfId="36729" xr:uid="{AB49BA9F-B19E-4E40-92B2-823C8435E604}"/>
    <cellStyle name="Normal 12 4 2 3 3 5 2 8" xfId="36730" xr:uid="{19C256C9-03A5-434F-B3C0-5C686AB1E6A7}"/>
    <cellStyle name="Normal 12 4 2 3 3 5 2 8 2" xfId="36731" xr:uid="{E10CDAF8-ECB5-481A-AB9E-EC0F60226521}"/>
    <cellStyle name="Normal 12 4 2 3 3 5 2 9" xfId="36732" xr:uid="{36F316DB-EACD-4B2E-B5F6-F73CF00A04E1}"/>
    <cellStyle name="Normal 12 4 2 3 3 5 2_FY15" xfId="36733" xr:uid="{CB436846-6B77-4637-8A12-788793C2EF20}"/>
    <cellStyle name="Normal 12 4 2 3 3 5 3" xfId="36734" xr:uid="{86B7D911-957D-4C00-AC90-30205133D839}"/>
    <cellStyle name="Normal 12 4 2 3 3 5 3 2" xfId="36735" xr:uid="{B254D5C7-656C-48AD-855C-34A5D293F133}"/>
    <cellStyle name="Normal 12 4 2 3 3 5 3 2 2" xfId="36736" xr:uid="{5B191307-3138-4023-B05C-5D90804C421E}"/>
    <cellStyle name="Normal 12 4 2 3 3 5 3 3" xfId="36737" xr:uid="{201DAA4C-C6C2-4047-9471-E9FCAF4916B4}"/>
    <cellStyle name="Normal 12 4 2 3 3 5 3 3 2" xfId="36738" xr:uid="{05216B96-E627-4428-B068-B943939C7E91}"/>
    <cellStyle name="Normal 12 4 2 3 3 5 3 4" xfId="36739" xr:uid="{7A21A4B2-5B91-4BF2-9B35-8C1526934179}"/>
    <cellStyle name="Normal 12 4 2 3 3 5 3 4 2" xfId="36740" xr:uid="{E5AA2522-802B-4C3E-805D-41A94501496A}"/>
    <cellStyle name="Normal 12 4 2 3 3 5 3 5" xfId="36741" xr:uid="{4D9BD61B-3945-4904-BA73-25BF378A9655}"/>
    <cellStyle name="Normal 12 4 2 3 3 5 3 5 2" xfId="36742" xr:uid="{47073A12-DFE0-4772-A0F9-968D5F7E10A1}"/>
    <cellStyle name="Normal 12 4 2 3 3 5 3 6" xfId="36743" xr:uid="{4A10AD35-C8A5-4673-9162-C6C399F00D10}"/>
    <cellStyle name="Normal 12 4 2 3 3 5 3 6 2" xfId="36744" xr:uid="{89A9C168-F30F-4B9C-8061-A0620DA98625}"/>
    <cellStyle name="Normal 12 4 2 3 3 5 3 7" xfId="36745" xr:uid="{3E278E89-CA62-43D7-94CA-4418B7F1DC81}"/>
    <cellStyle name="Normal 12 4 2 3 3 5 3 7 2" xfId="36746" xr:uid="{47ECED3F-8126-41FE-B333-7F691006D3F5}"/>
    <cellStyle name="Normal 12 4 2 3 3 5 3 8" xfId="36747" xr:uid="{F43DFEF4-CBBD-4C48-AB6C-203C1E5E03FB}"/>
    <cellStyle name="Normal 12 4 2 3 3 5 3_FY15" xfId="36748" xr:uid="{141DC7E1-496D-479B-8C7E-4C94413C9BB9}"/>
    <cellStyle name="Normal 12 4 2 3 3 5 4" xfId="36749" xr:uid="{EABF93A7-1F23-411C-9694-387EF20925ED}"/>
    <cellStyle name="Normal 12 4 2 3 3 5 4 2" xfId="36750" xr:uid="{06DBA504-E17A-4868-8301-18309A9B2368}"/>
    <cellStyle name="Normal 12 4 2 3 3 5 5" xfId="36751" xr:uid="{E9BB944C-85CF-41E3-BE59-F284F553854C}"/>
    <cellStyle name="Normal 12 4 2 3 3 5 5 2" xfId="36752" xr:uid="{649279D1-5BC0-4061-9D19-C61EDC31A216}"/>
    <cellStyle name="Normal 12 4 2 3 3 5 6" xfId="36753" xr:uid="{5A57B569-4E70-471C-9911-756B0F523B99}"/>
    <cellStyle name="Normal 12 4 2 3 3 5 6 2" xfId="36754" xr:uid="{E5EC0211-9A42-402A-9A88-A7A60D143697}"/>
    <cellStyle name="Normal 12 4 2 3 3 5 7" xfId="36755" xr:uid="{77207CCC-E8F8-49DC-B0DF-F942E5482EDA}"/>
    <cellStyle name="Normal 12 4 2 3 3 5 7 2" xfId="36756" xr:uid="{E8A02AC7-F1DC-4AAC-A5C9-AB688F7D0A33}"/>
    <cellStyle name="Normal 12 4 2 3 3 5 8" xfId="36757" xr:uid="{3E05199F-8A2C-4F45-9902-B98A00BD9D65}"/>
    <cellStyle name="Normal 12 4 2 3 3 5 8 2" xfId="36758" xr:uid="{512A386E-DDE9-4454-BFFB-2E1B3A6D8EDA}"/>
    <cellStyle name="Normal 12 4 2 3 3 5 9" xfId="36759" xr:uid="{295350AC-A836-4DA1-AB80-A07E40690CB9}"/>
    <cellStyle name="Normal 12 4 2 3 3 5 9 2" xfId="36760" xr:uid="{827CF3F9-3A9D-46BC-BDF4-B3273783932B}"/>
    <cellStyle name="Normal 12 4 2 3 3 5_AAUP CBI Calc" xfId="36761" xr:uid="{7F847CCF-00C6-418B-8C56-B7E70C6B8CF8}"/>
    <cellStyle name="Normal 12 4 2 3 3 6" xfId="36762" xr:uid="{87FD718A-F006-4608-A4B4-A34E08466FD0}"/>
    <cellStyle name="Normal 12 4 2 3 3 6 2" xfId="36763" xr:uid="{9A0BA86D-7611-41D9-BBE8-9D50C689F0F2}"/>
    <cellStyle name="Normal 12 4 2 3 3 6 2 2" xfId="36764" xr:uid="{F7CD1714-E493-465A-9F5A-58F4FEAE1CE4}"/>
    <cellStyle name="Normal 12 4 2 3 3 6 2 2 2" xfId="36765" xr:uid="{11B3A7EF-AA58-4952-99E3-0F15384536F9}"/>
    <cellStyle name="Normal 12 4 2 3 3 6 2 3" xfId="36766" xr:uid="{F135A5E4-4C5D-479F-B31F-3E5A4678F9DF}"/>
    <cellStyle name="Normal 12 4 2 3 3 6 2 3 2" xfId="36767" xr:uid="{2D54A856-AD40-4652-92B4-FD90DC4D3F51}"/>
    <cellStyle name="Normal 12 4 2 3 3 6 2 4" xfId="36768" xr:uid="{795A750B-DFCB-4458-AC07-1DD20DD9B0BB}"/>
    <cellStyle name="Normal 12 4 2 3 3 6 2 4 2" xfId="36769" xr:uid="{FB12022A-0828-4205-93AF-5CAE2B4D0D82}"/>
    <cellStyle name="Normal 12 4 2 3 3 6 2 5" xfId="36770" xr:uid="{FBB0A3E5-8C32-43B0-A3AA-6341D4997605}"/>
    <cellStyle name="Normal 12 4 2 3 3 6 2 5 2" xfId="36771" xr:uid="{E54B0A5A-B635-438F-A19A-B9E5D7F77BE0}"/>
    <cellStyle name="Normal 12 4 2 3 3 6 2 6" xfId="36772" xr:uid="{1CA84445-AD5D-43C3-AAAF-C3294C4D0F6D}"/>
    <cellStyle name="Normal 12 4 2 3 3 6 2 6 2" xfId="36773" xr:uid="{CD5D760F-BBA4-48DA-A7F5-B6A3CC8D7D7A}"/>
    <cellStyle name="Normal 12 4 2 3 3 6 2 7" xfId="36774" xr:uid="{95EDBBD2-8581-4F78-B7DA-7B8EDEF4C685}"/>
    <cellStyle name="Normal 12 4 2 3 3 6 2 7 2" xfId="36775" xr:uid="{FCA77358-EB27-4283-AABE-43B48FDB8B55}"/>
    <cellStyle name="Normal 12 4 2 3 3 6 2 8" xfId="36776" xr:uid="{B6C7BABB-02AD-42DC-B3E9-C93FD036C165}"/>
    <cellStyle name="Normal 12 4 2 3 3 6 2_FY15" xfId="36777" xr:uid="{DDD240EB-C717-4D43-8D7E-BE58CBB5BDD8}"/>
    <cellStyle name="Normal 12 4 2 3 3 6 3" xfId="36778" xr:uid="{272DEF10-2B03-495C-9D58-D679F5099CE3}"/>
    <cellStyle name="Normal 12 4 2 3 3 6 3 2" xfId="36779" xr:uid="{956C0201-2452-44F4-9551-EA96DC843DCD}"/>
    <cellStyle name="Normal 12 4 2 3 3 6 4" xfId="36780" xr:uid="{0B3E7916-3763-4B67-85EE-F552AF2D5ED7}"/>
    <cellStyle name="Normal 12 4 2 3 3 6 4 2" xfId="36781" xr:uid="{3DB043E0-F8B6-4F6D-B877-4C0F63060C27}"/>
    <cellStyle name="Normal 12 4 2 3 3 6 5" xfId="36782" xr:uid="{170FB759-A43D-477C-BBCF-9167BC710ACC}"/>
    <cellStyle name="Normal 12 4 2 3 3 6 5 2" xfId="36783" xr:uid="{56658B3D-745B-48BE-AA1D-BFEC51CDCE09}"/>
    <cellStyle name="Normal 12 4 2 3 3 6 6" xfId="36784" xr:uid="{CE38C423-1220-4CE2-BB40-F3F5C0507586}"/>
    <cellStyle name="Normal 12 4 2 3 3 6 6 2" xfId="36785" xr:uid="{8FC202BA-87BE-4603-BDFD-A99034386509}"/>
    <cellStyle name="Normal 12 4 2 3 3 6 7" xfId="36786" xr:uid="{0696532E-1EA2-416B-B4FF-CA12243D9EEC}"/>
    <cellStyle name="Normal 12 4 2 3 3 6 7 2" xfId="36787" xr:uid="{CD47449D-0DED-4703-BD92-98D4ACF5E7D9}"/>
    <cellStyle name="Normal 12 4 2 3 3 6 8" xfId="36788" xr:uid="{687D521D-8E2F-4862-B177-62B2F78EF529}"/>
    <cellStyle name="Normal 12 4 2 3 3 6 8 2" xfId="36789" xr:uid="{2F0EFDB5-145A-47DF-B0A6-8F80A49BD4F5}"/>
    <cellStyle name="Normal 12 4 2 3 3 6 9" xfId="36790" xr:uid="{99DE4317-C28F-4458-9AF3-2775466B8A7F}"/>
    <cellStyle name="Normal 12 4 2 3 3 6_FY15" xfId="36791" xr:uid="{3F1E7256-E864-4223-9973-631EB059A8BD}"/>
    <cellStyle name="Normal 12 4 2 3 3 7" xfId="36792" xr:uid="{4A9C91E0-5AC2-4C74-8803-5883575F7564}"/>
    <cellStyle name="Normal 12 4 2 3 3 7 2" xfId="36793" xr:uid="{AEB6A127-8E58-498A-8568-E80975A3C306}"/>
    <cellStyle name="Normal 12 4 2 3 3 7 2 2" xfId="36794" xr:uid="{8EC852C9-645C-45A7-BD74-DA9B624BF5D5}"/>
    <cellStyle name="Normal 12 4 2 3 3 7 2 2 2" xfId="36795" xr:uid="{00DC4D9A-8983-4F5B-A47B-A1880D1C547B}"/>
    <cellStyle name="Normal 12 4 2 3 3 7 2 3" xfId="36796" xr:uid="{42100408-C049-4780-81C8-7C1E8EEFB9B4}"/>
    <cellStyle name="Normal 12 4 2 3 3 7 2 3 2" xfId="36797" xr:uid="{B0126E70-161D-45BD-AF22-9B6AA939988B}"/>
    <cellStyle name="Normal 12 4 2 3 3 7 2 4" xfId="36798" xr:uid="{9B5BE117-4E85-43F7-A527-79929B013E40}"/>
    <cellStyle name="Normal 12 4 2 3 3 7 2 4 2" xfId="36799" xr:uid="{9DE93062-14F5-4CD9-944E-7128FA10D10F}"/>
    <cellStyle name="Normal 12 4 2 3 3 7 2 5" xfId="36800" xr:uid="{DA156B77-0A05-41F3-B87F-8FACE68EB1A5}"/>
    <cellStyle name="Normal 12 4 2 3 3 7 2 5 2" xfId="36801" xr:uid="{97F05E0B-4FBB-4385-BB4C-68B8FAF83443}"/>
    <cellStyle name="Normal 12 4 2 3 3 7 2 6" xfId="36802" xr:uid="{D4736989-190C-4936-8377-5EF3C465B055}"/>
    <cellStyle name="Normal 12 4 2 3 3 7 2 6 2" xfId="36803" xr:uid="{4B1E9753-E3FE-494B-B87F-7D90AB8159E3}"/>
    <cellStyle name="Normal 12 4 2 3 3 7 2 7" xfId="36804" xr:uid="{352705F4-B6CC-414E-82DC-D97C593E65E8}"/>
    <cellStyle name="Normal 12 4 2 3 3 7 2 7 2" xfId="36805" xr:uid="{95EA9494-C21B-470C-A751-17F2600DDE40}"/>
    <cellStyle name="Normal 12 4 2 3 3 7 2 8" xfId="36806" xr:uid="{34A8515C-581F-4F6C-9CFD-5EFCF8629CEE}"/>
    <cellStyle name="Normal 12 4 2 3 3 7 2_FY15" xfId="36807" xr:uid="{AF0384B6-6DBE-4223-9AA1-B68E9D90A541}"/>
    <cellStyle name="Normal 12 4 2 3 3 7 3" xfId="36808" xr:uid="{2C9B306B-F1FC-4162-939A-F5CBBC56AAE2}"/>
    <cellStyle name="Normal 12 4 2 3 3 7 3 2" xfId="36809" xr:uid="{79E6C5ED-F4E5-4163-89CA-98DC21E8BF59}"/>
    <cellStyle name="Normal 12 4 2 3 3 7 4" xfId="36810" xr:uid="{2594876B-EC9D-444E-8136-55BA44274735}"/>
    <cellStyle name="Normal 12 4 2 3 3 7 4 2" xfId="36811" xr:uid="{3C9C275F-FE43-47E2-92AF-25EA84394F0D}"/>
    <cellStyle name="Normal 12 4 2 3 3 7 5" xfId="36812" xr:uid="{B2101320-43CC-4CC7-BA16-EEA37A1872A0}"/>
    <cellStyle name="Normal 12 4 2 3 3 7 5 2" xfId="36813" xr:uid="{C9AEDD62-8FB9-4D00-BDA9-4886DC6141F6}"/>
    <cellStyle name="Normal 12 4 2 3 3 7 6" xfId="36814" xr:uid="{9DB66946-9E32-403B-A0DD-17F74F7B1E4C}"/>
    <cellStyle name="Normal 12 4 2 3 3 7 6 2" xfId="36815" xr:uid="{D1554751-E097-45C2-8346-5D871224CF12}"/>
    <cellStyle name="Normal 12 4 2 3 3 7 7" xfId="36816" xr:uid="{C11CAAD4-D3FC-4C0C-AEA9-25AD029D0CDA}"/>
    <cellStyle name="Normal 12 4 2 3 3 7 7 2" xfId="36817" xr:uid="{45613CEA-02C8-4B29-BF65-03E7ED2D0CEB}"/>
    <cellStyle name="Normal 12 4 2 3 3 7 8" xfId="36818" xr:uid="{6E7FF57E-15F4-4360-88BB-9FC8A2820FA8}"/>
    <cellStyle name="Normal 12 4 2 3 3 7 8 2" xfId="36819" xr:uid="{8FC2C988-DC18-4585-B154-7D8074F2A8BC}"/>
    <cellStyle name="Normal 12 4 2 3 3 7 9" xfId="36820" xr:uid="{84CE5F84-1AAC-418A-82C1-D44B48CD603E}"/>
    <cellStyle name="Normal 12 4 2 3 3 7_FY15" xfId="36821" xr:uid="{073D1AE2-82A8-4734-BD7F-22DB51BEE5E8}"/>
    <cellStyle name="Normal 12 4 2 3 3 8" xfId="36822" xr:uid="{E5875755-E67D-4664-8A51-D9330C611676}"/>
    <cellStyle name="Normal 12 4 2 3 3 8 2" xfId="36823" xr:uid="{B7E8581B-8697-4B3D-8D85-844AD5BFDA6C}"/>
    <cellStyle name="Normal 12 4 2 3 3 8 2 2" xfId="36824" xr:uid="{FDE7FBE9-B9A6-4CA3-B702-386A3C52CFBB}"/>
    <cellStyle name="Normal 12 4 2 3 3 8 3" xfId="36825" xr:uid="{9369DD02-8906-418A-9B8A-493B8650B07F}"/>
    <cellStyle name="Normal 12 4 2 3 3 8 3 2" xfId="36826" xr:uid="{1C962B45-DB08-452D-83C7-EC1A40A545A0}"/>
    <cellStyle name="Normal 12 4 2 3 3 8 4" xfId="36827" xr:uid="{9BA0F44D-6EE2-4F70-946F-1764AC2DB660}"/>
    <cellStyle name="Normal 12 4 2 3 3 8 4 2" xfId="36828" xr:uid="{FF95FCAE-3AB5-4577-9C2F-8F4B087E96CB}"/>
    <cellStyle name="Normal 12 4 2 3 3 8 5" xfId="36829" xr:uid="{CAA66FBF-5449-4AB8-9E62-ECFF77F193AF}"/>
    <cellStyle name="Normal 12 4 2 3 3 8 5 2" xfId="36830" xr:uid="{B95C9A34-7379-4F50-841A-8B7546CD560A}"/>
    <cellStyle name="Normal 12 4 2 3 3 8 6" xfId="36831" xr:uid="{7F7108B5-9A46-414A-A639-B519474F4B9C}"/>
    <cellStyle name="Normal 12 4 2 3 3 8 6 2" xfId="36832" xr:uid="{DB123EB3-D69C-4E40-811C-1184AEAC0BAB}"/>
    <cellStyle name="Normal 12 4 2 3 3 8 7" xfId="36833" xr:uid="{CAB5CA32-D5CD-4C4B-BA60-54A156983701}"/>
    <cellStyle name="Normal 12 4 2 3 3 8 7 2" xfId="36834" xr:uid="{963198D2-A6D6-4399-9968-069A079E1837}"/>
    <cellStyle name="Normal 12 4 2 3 3 8 8" xfId="36835" xr:uid="{C42F72E4-AE5D-4349-B4FE-DC4F4E90B055}"/>
    <cellStyle name="Normal 12 4 2 3 3 8_FY15" xfId="36836" xr:uid="{F2B88BE4-1BB0-40CF-86CE-611F49DA8C6E}"/>
    <cellStyle name="Normal 12 4 2 3 3 9" xfId="36837" xr:uid="{47857EDB-1C6D-40C7-9DC9-1280C181DDFC}"/>
    <cellStyle name="Normal 12 4 2 3 3 9 2" xfId="36838" xr:uid="{360BCA29-2D1F-4333-90E0-54903157B3CD}"/>
    <cellStyle name="Normal 12 4 2 3 3_AAUP CBI Calc" xfId="36839" xr:uid="{93E67806-2219-4020-9B23-909B7D49C094}"/>
    <cellStyle name="Normal 12 4 2 3 4" xfId="36840" xr:uid="{0A18DA35-D0D2-4CF3-A7A7-7AD507E3F216}"/>
    <cellStyle name="Normal 12 4 2 3 4 10" xfId="36841" xr:uid="{E13F79E8-AAFB-4B2C-8E40-2114C18A782F}"/>
    <cellStyle name="Normal 12 4 2 3 4 10 2" xfId="36842" xr:uid="{8A8B41C8-B3FB-4601-B2D1-1D9976137260}"/>
    <cellStyle name="Normal 12 4 2 3 4 11" xfId="36843" xr:uid="{3824FBF7-8562-4704-A97E-A8D66B893BAF}"/>
    <cellStyle name="Normal 12 4 2 3 4 11 2" xfId="36844" xr:uid="{D45A55BD-34AA-4181-9A22-E281A981F150}"/>
    <cellStyle name="Normal 12 4 2 3 4 12" xfId="36845" xr:uid="{32AE14AE-2E49-462E-8861-C6D3CA6475B1}"/>
    <cellStyle name="Normal 12 4 2 3 4 2" xfId="36846" xr:uid="{5774D8F0-DEFD-4E95-A562-D4159BD53D90}"/>
    <cellStyle name="Normal 12 4 2 3 4 2 10" xfId="36847" xr:uid="{289216C5-6700-4D88-8F2B-B1825216D899}"/>
    <cellStyle name="Normal 12 4 2 3 4 2 2" xfId="36848" xr:uid="{CABF5984-E2E4-4B57-81C9-51F9E0DC873A}"/>
    <cellStyle name="Normal 12 4 2 3 4 2 2 2" xfId="36849" xr:uid="{3DF95398-3A56-484B-837A-F5978398ACFF}"/>
    <cellStyle name="Normal 12 4 2 3 4 2 2 2 2" xfId="36850" xr:uid="{425B51E6-8BA3-4256-BBEA-EA01AFC801AE}"/>
    <cellStyle name="Normal 12 4 2 3 4 2 2 2 2 2" xfId="36851" xr:uid="{6053D9B6-37A8-46EF-9B93-DBB34BA60F70}"/>
    <cellStyle name="Normal 12 4 2 3 4 2 2 2 3" xfId="36852" xr:uid="{E63DD0CF-669E-4F67-A439-FDC3F0D5AFBD}"/>
    <cellStyle name="Normal 12 4 2 3 4 2 2 2 3 2" xfId="36853" xr:uid="{65CF52BD-7291-42BD-8FE1-DEBA689AADA8}"/>
    <cellStyle name="Normal 12 4 2 3 4 2 2 2 4" xfId="36854" xr:uid="{6C7FFBF9-61DB-4AAA-B288-69AA2BEF290D}"/>
    <cellStyle name="Normal 12 4 2 3 4 2 2 2 4 2" xfId="36855" xr:uid="{EDA4CAE0-90CD-4186-B32D-7D839095DA41}"/>
    <cellStyle name="Normal 12 4 2 3 4 2 2 2 5" xfId="36856" xr:uid="{274CC7A3-86FF-4861-84FB-60C2E6B3EC0E}"/>
    <cellStyle name="Normal 12 4 2 3 4 2 2 2 5 2" xfId="36857" xr:uid="{1D802E17-7D67-45A4-B710-C25686A9CB79}"/>
    <cellStyle name="Normal 12 4 2 3 4 2 2 2 6" xfId="36858" xr:uid="{803CE830-20DD-4972-86C9-D96188A4DD97}"/>
    <cellStyle name="Normal 12 4 2 3 4 2 2 2 6 2" xfId="36859" xr:uid="{D0238365-C148-4A02-8C44-597D1D3863D7}"/>
    <cellStyle name="Normal 12 4 2 3 4 2 2 2 7" xfId="36860" xr:uid="{4128C964-BC44-4164-8BD7-576FADFFF681}"/>
    <cellStyle name="Normal 12 4 2 3 4 2 2 2 7 2" xfId="36861" xr:uid="{58FD0F78-6AB8-4D72-A648-C15D05354107}"/>
    <cellStyle name="Normal 12 4 2 3 4 2 2 2 8" xfId="36862" xr:uid="{F208DAB9-FD11-49B0-9DA8-83B1A620F33A}"/>
    <cellStyle name="Normal 12 4 2 3 4 2 2 2_FY15" xfId="36863" xr:uid="{CF350B85-F6A7-4948-9E1A-5BE96CE21982}"/>
    <cellStyle name="Normal 12 4 2 3 4 2 2 3" xfId="36864" xr:uid="{DD016D56-C9FC-484C-A302-5C5514B00771}"/>
    <cellStyle name="Normal 12 4 2 3 4 2 2 3 2" xfId="36865" xr:uid="{3E4B6997-FFA5-44FE-80A0-235AB2084ADC}"/>
    <cellStyle name="Normal 12 4 2 3 4 2 2 4" xfId="36866" xr:uid="{C388EAFF-DAE4-4549-B3D2-3D79DA34158F}"/>
    <cellStyle name="Normal 12 4 2 3 4 2 2 4 2" xfId="36867" xr:uid="{FA35C241-D78C-4E91-9FDE-260AE4BC90F2}"/>
    <cellStyle name="Normal 12 4 2 3 4 2 2 5" xfId="36868" xr:uid="{408B6ACA-79DB-42CC-A1CE-B022DD8F3846}"/>
    <cellStyle name="Normal 12 4 2 3 4 2 2 5 2" xfId="36869" xr:uid="{9058B190-44D5-44DD-8170-8D79997D294B}"/>
    <cellStyle name="Normal 12 4 2 3 4 2 2 6" xfId="36870" xr:uid="{F938E8EB-64BC-4A8B-B4A9-7EA25BE28625}"/>
    <cellStyle name="Normal 12 4 2 3 4 2 2 6 2" xfId="36871" xr:uid="{EDC07DB6-6970-4693-BC22-2F43F6732F27}"/>
    <cellStyle name="Normal 12 4 2 3 4 2 2 7" xfId="36872" xr:uid="{AC1B2358-5270-4991-B2AA-31D7930E26A8}"/>
    <cellStyle name="Normal 12 4 2 3 4 2 2 7 2" xfId="36873" xr:uid="{D785FD55-2D33-4B71-B96D-21CF1DBEA100}"/>
    <cellStyle name="Normal 12 4 2 3 4 2 2 8" xfId="36874" xr:uid="{6B4D760E-0C81-403D-B3DE-CEFEDFA1498E}"/>
    <cellStyle name="Normal 12 4 2 3 4 2 2 8 2" xfId="36875" xr:uid="{62DDCF84-B0A5-4BAA-8EF0-E8163227FBFC}"/>
    <cellStyle name="Normal 12 4 2 3 4 2 2 9" xfId="36876" xr:uid="{1367DFAE-2E5C-4C9F-A0AB-89C0C9F8F5AA}"/>
    <cellStyle name="Normal 12 4 2 3 4 2 2_FY15" xfId="36877" xr:uid="{80C96A39-891A-44DA-9791-535647A3016F}"/>
    <cellStyle name="Normal 12 4 2 3 4 2 3" xfId="36878" xr:uid="{40946418-F81F-4EE7-B18F-6DBE013F9C1B}"/>
    <cellStyle name="Normal 12 4 2 3 4 2 3 2" xfId="36879" xr:uid="{6B78E230-39E7-414B-8160-403420F35957}"/>
    <cellStyle name="Normal 12 4 2 3 4 2 3 2 2" xfId="36880" xr:uid="{125B80FB-2FA4-4558-BB86-C7DBDE987BC1}"/>
    <cellStyle name="Normal 12 4 2 3 4 2 3 3" xfId="36881" xr:uid="{2D09309D-9E25-4821-97A3-DEBA5F896E7A}"/>
    <cellStyle name="Normal 12 4 2 3 4 2 3 3 2" xfId="36882" xr:uid="{2D8D0E7C-1AC4-46CE-BE30-4263B055A3F7}"/>
    <cellStyle name="Normal 12 4 2 3 4 2 3 4" xfId="36883" xr:uid="{8ECCED11-4CF8-4B39-81ED-86D5D474DF5D}"/>
    <cellStyle name="Normal 12 4 2 3 4 2 3 4 2" xfId="36884" xr:uid="{D75EAFD1-3E68-4E51-BAEF-2CF3DF03394E}"/>
    <cellStyle name="Normal 12 4 2 3 4 2 3 5" xfId="36885" xr:uid="{EB7C3D61-414E-406E-9EA6-6C022FEA2BB4}"/>
    <cellStyle name="Normal 12 4 2 3 4 2 3 5 2" xfId="36886" xr:uid="{B61789FD-5DBA-4EA2-A23F-E4508F368953}"/>
    <cellStyle name="Normal 12 4 2 3 4 2 3 6" xfId="36887" xr:uid="{2A599408-7B0B-4441-80F5-84B6C5EBC8B0}"/>
    <cellStyle name="Normal 12 4 2 3 4 2 3 6 2" xfId="36888" xr:uid="{823F4926-9C66-492F-BC62-CD7BF50A0E2C}"/>
    <cellStyle name="Normal 12 4 2 3 4 2 3 7" xfId="36889" xr:uid="{EB2DCF95-DF29-48CA-ACC5-00346E223EB1}"/>
    <cellStyle name="Normal 12 4 2 3 4 2 3 7 2" xfId="36890" xr:uid="{A7E6604F-0D2D-4AF6-AE32-4D7FE77EC780}"/>
    <cellStyle name="Normal 12 4 2 3 4 2 3 8" xfId="36891" xr:uid="{302C86C9-6090-427D-9119-8B1DAA682FE8}"/>
    <cellStyle name="Normal 12 4 2 3 4 2 3_FY15" xfId="36892" xr:uid="{C81502D7-D8AF-42E5-8635-5C4F3BEEC83C}"/>
    <cellStyle name="Normal 12 4 2 3 4 2 4" xfId="36893" xr:uid="{8C68D7C1-BCAB-4407-ACB0-406480A96C48}"/>
    <cellStyle name="Normal 12 4 2 3 4 2 4 2" xfId="36894" xr:uid="{C2CDB8F5-9644-4A82-A961-514ED86D44DE}"/>
    <cellStyle name="Normal 12 4 2 3 4 2 5" xfId="36895" xr:uid="{EC143E10-659D-48A4-9451-ACC9AEFF8A15}"/>
    <cellStyle name="Normal 12 4 2 3 4 2 5 2" xfId="36896" xr:uid="{762B7927-472E-4BCE-A432-53572BF719A1}"/>
    <cellStyle name="Normal 12 4 2 3 4 2 6" xfId="36897" xr:uid="{BE24FD20-F3F3-48B6-98F3-327EA27CA42D}"/>
    <cellStyle name="Normal 12 4 2 3 4 2 6 2" xfId="36898" xr:uid="{68B13EEA-65EF-403B-AD9C-3C1C4E75204D}"/>
    <cellStyle name="Normal 12 4 2 3 4 2 7" xfId="36899" xr:uid="{8F32AEA1-985D-45F3-A57A-4804B6B62B6E}"/>
    <cellStyle name="Normal 12 4 2 3 4 2 7 2" xfId="36900" xr:uid="{92BA8F58-2A6B-45B6-81FB-CA1177351F67}"/>
    <cellStyle name="Normal 12 4 2 3 4 2 8" xfId="36901" xr:uid="{5A1C931A-3E68-4306-B731-5C23F731E6CA}"/>
    <cellStyle name="Normal 12 4 2 3 4 2 8 2" xfId="36902" xr:uid="{5B7F28DF-2D6F-499E-94B6-BC03D2D2F6F5}"/>
    <cellStyle name="Normal 12 4 2 3 4 2 9" xfId="36903" xr:uid="{3F75296E-A815-494A-8AB8-4B6E5CB490E0}"/>
    <cellStyle name="Normal 12 4 2 3 4 2 9 2" xfId="36904" xr:uid="{5CA80166-F688-43AF-AF01-DD0A5168FD00}"/>
    <cellStyle name="Normal 12 4 2 3 4 2_AAUP CBI Calc" xfId="36905" xr:uid="{4AA01AD8-4731-4C2E-8D51-2166AB489351}"/>
    <cellStyle name="Normal 12 4 2 3 4 3" xfId="36906" xr:uid="{71CC456A-86DD-447C-BB18-0098D81AFBB3}"/>
    <cellStyle name="Normal 12 4 2 3 4 3 2" xfId="36907" xr:uid="{57516D93-F876-4DEB-9F11-10BB4127885A}"/>
    <cellStyle name="Normal 12 4 2 3 4 3 2 2" xfId="36908" xr:uid="{D392B91A-BCCE-4D84-A443-A98C25F2CD1A}"/>
    <cellStyle name="Normal 12 4 2 3 4 3 2 2 2" xfId="36909" xr:uid="{5949285F-A1F7-4B9E-B0DF-821753ABE636}"/>
    <cellStyle name="Normal 12 4 2 3 4 3 2 3" xfId="36910" xr:uid="{0708A5EB-BD78-4CFF-8817-A6C57456B476}"/>
    <cellStyle name="Normal 12 4 2 3 4 3 2 3 2" xfId="36911" xr:uid="{7E91C5EE-E2A0-4E0B-AC05-2D4E9834532A}"/>
    <cellStyle name="Normal 12 4 2 3 4 3 2 4" xfId="36912" xr:uid="{CAC56417-8B54-4259-B063-C4D3D4A29C7F}"/>
    <cellStyle name="Normal 12 4 2 3 4 3 2 4 2" xfId="36913" xr:uid="{5DA7B484-F579-43B1-8995-C4DA8C8A31C1}"/>
    <cellStyle name="Normal 12 4 2 3 4 3 2 5" xfId="36914" xr:uid="{AB207F61-FC8A-4179-9721-9A2EA997B071}"/>
    <cellStyle name="Normal 12 4 2 3 4 3 2 5 2" xfId="36915" xr:uid="{8C784E92-6B1E-41FF-8DA4-8AF8E4721E24}"/>
    <cellStyle name="Normal 12 4 2 3 4 3 2 6" xfId="36916" xr:uid="{9A748A5C-D123-4EEA-826A-5AB866D9C118}"/>
    <cellStyle name="Normal 12 4 2 3 4 3 2 6 2" xfId="36917" xr:uid="{6127F432-4ECA-486F-AFCD-86FA130C8A48}"/>
    <cellStyle name="Normal 12 4 2 3 4 3 2 7" xfId="36918" xr:uid="{4E18C121-B3EA-40E9-9B3B-F37C3C409A5B}"/>
    <cellStyle name="Normal 12 4 2 3 4 3 2 7 2" xfId="36919" xr:uid="{C48AEB74-C864-4076-B848-28BCDD7ABA8C}"/>
    <cellStyle name="Normal 12 4 2 3 4 3 2 8" xfId="36920" xr:uid="{7E604060-4978-4A4C-8E56-0261531C57CD}"/>
    <cellStyle name="Normal 12 4 2 3 4 3 2_FY15" xfId="36921" xr:uid="{F5F3E29C-337E-445D-8E81-CCE3577F1FD8}"/>
    <cellStyle name="Normal 12 4 2 3 4 3 3" xfId="36922" xr:uid="{1A5981E4-9C45-4694-8D71-38F8BAE144AE}"/>
    <cellStyle name="Normal 12 4 2 3 4 3 3 2" xfId="36923" xr:uid="{EF3D9BB0-D519-4BA5-98EE-78E7C5F2EE1F}"/>
    <cellStyle name="Normal 12 4 2 3 4 3 4" xfId="36924" xr:uid="{F0A6B988-0E1A-453D-877E-E31FA7487994}"/>
    <cellStyle name="Normal 12 4 2 3 4 3 4 2" xfId="36925" xr:uid="{155BFAAF-1435-43B6-919E-C9E3CD68BDEC}"/>
    <cellStyle name="Normal 12 4 2 3 4 3 5" xfId="36926" xr:uid="{43DBDB03-8ADE-4720-AB78-FFFB7F404BE2}"/>
    <cellStyle name="Normal 12 4 2 3 4 3 5 2" xfId="36927" xr:uid="{0BD211AD-F6D0-4F72-88B5-3D76EFF9A6F0}"/>
    <cellStyle name="Normal 12 4 2 3 4 3 6" xfId="36928" xr:uid="{6416010D-3449-4956-B537-21898EEEDC3D}"/>
    <cellStyle name="Normal 12 4 2 3 4 3 6 2" xfId="36929" xr:uid="{219C550F-4B67-4F6D-A31A-D39D1E6F9B13}"/>
    <cellStyle name="Normal 12 4 2 3 4 3 7" xfId="36930" xr:uid="{18E63ED6-D729-4062-998F-7E259C276B29}"/>
    <cellStyle name="Normal 12 4 2 3 4 3 7 2" xfId="36931" xr:uid="{57A8C567-A807-4DF7-8B7D-5EF9711B37B7}"/>
    <cellStyle name="Normal 12 4 2 3 4 3 8" xfId="36932" xr:uid="{2B232912-35AB-4D42-BB61-87BC54ECFE60}"/>
    <cellStyle name="Normal 12 4 2 3 4 3 8 2" xfId="36933" xr:uid="{9391A96F-5FBB-4375-8516-91F1D174C42F}"/>
    <cellStyle name="Normal 12 4 2 3 4 3 9" xfId="36934" xr:uid="{8D4F7DD3-6096-4C8C-8135-67091DC1D95B}"/>
    <cellStyle name="Normal 12 4 2 3 4 3_FY15" xfId="36935" xr:uid="{B8E40048-C930-401E-B460-DF80474C384C}"/>
    <cellStyle name="Normal 12 4 2 3 4 4" xfId="36936" xr:uid="{8D6D5290-AC86-4FB9-973B-BC874DDF290D}"/>
    <cellStyle name="Normal 12 4 2 3 4 4 2" xfId="36937" xr:uid="{E5CE27B3-BD05-4CB1-8EB0-FB0041A03DCA}"/>
    <cellStyle name="Normal 12 4 2 3 4 4 2 2" xfId="36938" xr:uid="{54ECD86D-2EF6-4F58-AA8F-AB4DBE5CDD5C}"/>
    <cellStyle name="Normal 12 4 2 3 4 4 2 2 2" xfId="36939" xr:uid="{8FCFBA5A-49F4-48B1-A960-F4A211A0DC30}"/>
    <cellStyle name="Normal 12 4 2 3 4 4 2 3" xfId="36940" xr:uid="{831D1A3F-9410-42C6-ABD9-24363B8BE356}"/>
    <cellStyle name="Normal 12 4 2 3 4 4 2 3 2" xfId="36941" xr:uid="{5FB590BF-957E-490F-B64A-71841615397F}"/>
    <cellStyle name="Normal 12 4 2 3 4 4 2 4" xfId="36942" xr:uid="{C8EF7BA3-9CDC-40E2-8950-B97EDBD22E14}"/>
    <cellStyle name="Normal 12 4 2 3 4 4 2 4 2" xfId="36943" xr:uid="{D8A98A4E-45B4-4F41-9FEE-CCC0AB7BB4D6}"/>
    <cellStyle name="Normal 12 4 2 3 4 4 2 5" xfId="36944" xr:uid="{53D3AA7D-6A55-4EBE-9338-474804FD535D}"/>
    <cellStyle name="Normal 12 4 2 3 4 4 2 5 2" xfId="36945" xr:uid="{474CB03D-8B50-4EF4-B058-C203A0CE9EC9}"/>
    <cellStyle name="Normal 12 4 2 3 4 4 2 6" xfId="36946" xr:uid="{F7FB3D2B-7222-44E1-ADCB-EF63E4A8F890}"/>
    <cellStyle name="Normal 12 4 2 3 4 4 2 6 2" xfId="36947" xr:uid="{01D2423F-D4E4-4579-955A-58CB73BB0AFD}"/>
    <cellStyle name="Normal 12 4 2 3 4 4 2 7" xfId="36948" xr:uid="{4DA5FFEB-3C40-4DA6-8A7B-6762D6300B68}"/>
    <cellStyle name="Normal 12 4 2 3 4 4 2 7 2" xfId="36949" xr:uid="{AB7A1918-DDB9-4743-823D-D46461F1BB6D}"/>
    <cellStyle name="Normal 12 4 2 3 4 4 2 8" xfId="36950" xr:uid="{B905799F-202E-4F60-840D-80090BA72FAA}"/>
    <cellStyle name="Normal 12 4 2 3 4 4 2_FY15" xfId="36951" xr:uid="{F01A3B25-3071-4E97-AC84-45262BB0FC90}"/>
    <cellStyle name="Normal 12 4 2 3 4 4 3" xfId="36952" xr:uid="{97960B20-40C4-4444-A6D7-C9C87038076F}"/>
    <cellStyle name="Normal 12 4 2 3 4 4 3 2" xfId="36953" xr:uid="{A3A85890-6D54-4291-9F92-EB1969030314}"/>
    <cellStyle name="Normal 12 4 2 3 4 4 4" xfId="36954" xr:uid="{92F26E0C-1513-41C2-BD4E-AC4797623318}"/>
    <cellStyle name="Normal 12 4 2 3 4 4 4 2" xfId="36955" xr:uid="{2B5CA422-8ED0-4380-8E62-D0F7D2B9605C}"/>
    <cellStyle name="Normal 12 4 2 3 4 4 5" xfId="36956" xr:uid="{BF25B741-E0BD-48E0-81F1-EAF9B51B46FC}"/>
    <cellStyle name="Normal 12 4 2 3 4 4 5 2" xfId="36957" xr:uid="{03F2508A-4BEC-450C-961D-5F03016A7B49}"/>
    <cellStyle name="Normal 12 4 2 3 4 4 6" xfId="36958" xr:uid="{291449CD-248F-46F1-8EBC-2340CD104F08}"/>
    <cellStyle name="Normal 12 4 2 3 4 4 6 2" xfId="36959" xr:uid="{7443AF88-8838-4DB8-BCCB-7C00C4916ECA}"/>
    <cellStyle name="Normal 12 4 2 3 4 4 7" xfId="36960" xr:uid="{C232C594-4288-466C-8619-8D07E8E4BAD3}"/>
    <cellStyle name="Normal 12 4 2 3 4 4 7 2" xfId="36961" xr:uid="{A82D348C-5131-4467-9BC2-682EA3E535F2}"/>
    <cellStyle name="Normal 12 4 2 3 4 4 8" xfId="36962" xr:uid="{F65E0248-715D-423E-B29E-035C2DDBE4D4}"/>
    <cellStyle name="Normal 12 4 2 3 4 4 8 2" xfId="36963" xr:uid="{6FA28ABF-88B0-4402-9A24-0C28504DCD52}"/>
    <cellStyle name="Normal 12 4 2 3 4 4 9" xfId="36964" xr:uid="{59F28FEB-0B7E-4BF2-9675-6AB530AE9601}"/>
    <cellStyle name="Normal 12 4 2 3 4 4_FY15" xfId="36965" xr:uid="{31615913-0565-4F2E-B1D4-3A1B40E104BC}"/>
    <cellStyle name="Normal 12 4 2 3 4 5" xfId="36966" xr:uid="{7F2D00D8-64C9-47CE-97C9-898E3B6590CA}"/>
    <cellStyle name="Normal 12 4 2 3 4 5 2" xfId="36967" xr:uid="{6DCC4762-0008-4AAA-9B4C-2DE1F91C6C50}"/>
    <cellStyle name="Normal 12 4 2 3 4 5 2 2" xfId="36968" xr:uid="{487D2387-CFB1-4EDD-9B38-5C479DBC46AA}"/>
    <cellStyle name="Normal 12 4 2 3 4 5 3" xfId="36969" xr:uid="{4693F6A7-986F-4DF3-BAB5-52607FC6DB13}"/>
    <cellStyle name="Normal 12 4 2 3 4 5 3 2" xfId="36970" xr:uid="{5DCAD5B5-C60E-4D24-A18C-3412A066A830}"/>
    <cellStyle name="Normal 12 4 2 3 4 5 4" xfId="36971" xr:uid="{B14AEE0B-0C13-4643-8BB6-10CBA0D95A0A}"/>
    <cellStyle name="Normal 12 4 2 3 4 5 4 2" xfId="36972" xr:uid="{EF42FCEA-592E-46AF-AA4C-DF40FF80114F}"/>
    <cellStyle name="Normal 12 4 2 3 4 5 5" xfId="36973" xr:uid="{9CC415D4-B6D4-4989-AC11-0155FD5FF8E8}"/>
    <cellStyle name="Normal 12 4 2 3 4 5 5 2" xfId="36974" xr:uid="{28EBF48E-4D6C-4F77-AABF-BF9D65C7B9E8}"/>
    <cellStyle name="Normal 12 4 2 3 4 5 6" xfId="36975" xr:uid="{9154700D-AC7E-401E-8139-C4D443003BF4}"/>
    <cellStyle name="Normal 12 4 2 3 4 5 6 2" xfId="36976" xr:uid="{C1EEB29A-EEB4-4A33-97FD-E7F41561FD17}"/>
    <cellStyle name="Normal 12 4 2 3 4 5 7" xfId="36977" xr:uid="{DB652E96-7DCA-4371-B3CD-A767BEA00895}"/>
    <cellStyle name="Normal 12 4 2 3 4 5 7 2" xfId="36978" xr:uid="{988EDB4D-3CA6-4FAA-B771-26C67016CDA8}"/>
    <cellStyle name="Normal 12 4 2 3 4 5 8" xfId="36979" xr:uid="{9752C7DB-65B5-4470-BAA4-86C46E8E13A9}"/>
    <cellStyle name="Normal 12 4 2 3 4 5_FY15" xfId="36980" xr:uid="{AB554B4B-4990-4517-A71C-D2D2A3AC9610}"/>
    <cellStyle name="Normal 12 4 2 3 4 6" xfId="36981" xr:uid="{AEC5C3DC-806F-4B50-943C-57EF56B4E952}"/>
    <cellStyle name="Normal 12 4 2 3 4 6 2" xfId="36982" xr:uid="{B8AE1AF6-3C58-4713-B5DD-2DABFBCE2484}"/>
    <cellStyle name="Normal 12 4 2 3 4 7" xfId="36983" xr:uid="{F09F6534-0935-418E-8A4D-582A912C79BF}"/>
    <cellStyle name="Normal 12 4 2 3 4 7 2" xfId="36984" xr:uid="{7130F477-3671-46B1-99C4-F9817BF414E7}"/>
    <cellStyle name="Normal 12 4 2 3 4 8" xfId="36985" xr:uid="{2764B900-3CEB-4F20-88D4-2BD0F79C59E7}"/>
    <cellStyle name="Normal 12 4 2 3 4 8 2" xfId="36986" xr:uid="{314D7476-C0F8-4F62-AEE2-85D075041A0A}"/>
    <cellStyle name="Normal 12 4 2 3 4 9" xfId="36987" xr:uid="{E0D9F011-C92C-41A8-B7B3-351AFA1C7EAB}"/>
    <cellStyle name="Normal 12 4 2 3 4 9 2" xfId="36988" xr:uid="{58D07920-1DDE-4434-973E-8B7BB1AC609D}"/>
    <cellStyle name="Normal 12 4 2 3 4_AAUP CBI Calc" xfId="36989" xr:uid="{A9799E18-4716-4574-91B6-30351949AAD7}"/>
    <cellStyle name="Normal 12 4 2 3 5" xfId="36990" xr:uid="{E2EC7035-D0D2-45AF-B0F0-683C7AE19D01}"/>
    <cellStyle name="Normal 12 4 2 3 5 10" xfId="36991" xr:uid="{CA6ED035-4D6E-4FE1-BD88-6C3500DCEDC3}"/>
    <cellStyle name="Normal 12 4 2 3 5 2" xfId="36992" xr:uid="{A30CC420-CEEA-47CF-88A0-DD629387D1F2}"/>
    <cellStyle name="Normal 12 4 2 3 5 2 2" xfId="36993" xr:uid="{B2021B8A-CAFF-4DD0-AE4C-1FA995F8006E}"/>
    <cellStyle name="Normal 12 4 2 3 5 2 2 2" xfId="36994" xr:uid="{40FCE9C2-41DB-4D17-8609-E7F609E414FA}"/>
    <cellStyle name="Normal 12 4 2 3 5 2 2 2 2" xfId="36995" xr:uid="{B4B75016-EC91-43FD-9C60-10E48D5AA0D8}"/>
    <cellStyle name="Normal 12 4 2 3 5 2 2 3" xfId="36996" xr:uid="{FA7527D5-B9EA-4B22-B27B-6B3AFC4B9704}"/>
    <cellStyle name="Normal 12 4 2 3 5 2 2 3 2" xfId="36997" xr:uid="{500F011D-C437-498D-9374-715B851E44F8}"/>
    <cellStyle name="Normal 12 4 2 3 5 2 2 4" xfId="36998" xr:uid="{42A1678C-0F95-40CC-8052-7A22509F9631}"/>
    <cellStyle name="Normal 12 4 2 3 5 2 2 4 2" xfId="36999" xr:uid="{C5FC5CBB-CE07-4FA1-9DD3-81897292A222}"/>
    <cellStyle name="Normal 12 4 2 3 5 2 2 5" xfId="37000" xr:uid="{1B2DD5A3-15B6-41A9-8D3A-5B8E8205F241}"/>
    <cellStyle name="Normal 12 4 2 3 5 2 2 5 2" xfId="37001" xr:uid="{583D9C35-E137-4E6E-8AB4-54757CB50E01}"/>
    <cellStyle name="Normal 12 4 2 3 5 2 2 6" xfId="37002" xr:uid="{8F78A5C1-5C34-4C3C-8EB0-4FB2E5E6E688}"/>
    <cellStyle name="Normal 12 4 2 3 5 2 2 6 2" xfId="37003" xr:uid="{E2F4B11A-E93E-4873-951E-639E90F46EDB}"/>
    <cellStyle name="Normal 12 4 2 3 5 2 2 7" xfId="37004" xr:uid="{CC7C5074-27A1-4769-B5F7-693288FAB58A}"/>
    <cellStyle name="Normal 12 4 2 3 5 2 2 7 2" xfId="37005" xr:uid="{06A1F128-7CE1-47D4-A456-7B6EAB10F493}"/>
    <cellStyle name="Normal 12 4 2 3 5 2 2 8" xfId="37006" xr:uid="{7FD1D534-A200-44EC-B5F8-AC40D69ECAA1}"/>
    <cellStyle name="Normal 12 4 2 3 5 2 2_FY15" xfId="37007" xr:uid="{D136DFB0-419C-479D-9856-6A1F7BBC66B5}"/>
    <cellStyle name="Normal 12 4 2 3 5 2 3" xfId="37008" xr:uid="{057D7E95-30A0-4EF6-A7EF-A7A3DF00F801}"/>
    <cellStyle name="Normal 12 4 2 3 5 2 3 2" xfId="37009" xr:uid="{5B405C5E-6FEB-4A14-8558-270A2B9A4650}"/>
    <cellStyle name="Normal 12 4 2 3 5 2 4" xfId="37010" xr:uid="{7C74BAE9-8FC4-4AE7-A1F0-390AF6B130D8}"/>
    <cellStyle name="Normal 12 4 2 3 5 2 4 2" xfId="37011" xr:uid="{231B1962-6BD3-4F3C-843C-518BE97DDF3F}"/>
    <cellStyle name="Normal 12 4 2 3 5 2 5" xfId="37012" xr:uid="{A666DC42-F603-4518-8537-BAE775425B3D}"/>
    <cellStyle name="Normal 12 4 2 3 5 2 5 2" xfId="37013" xr:uid="{718B6D69-949E-47DB-AB75-FAD304E4C092}"/>
    <cellStyle name="Normal 12 4 2 3 5 2 6" xfId="37014" xr:uid="{5E160C8A-F8FD-4744-B29E-EA07334F4CD7}"/>
    <cellStyle name="Normal 12 4 2 3 5 2 6 2" xfId="37015" xr:uid="{0C666EFA-CFCC-4814-AEB1-33CD7A3EFDAF}"/>
    <cellStyle name="Normal 12 4 2 3 5 2 7" xfId="37016" xr:uid="{77FC7DAE-300B-466C-8078-D0397186A0FC}"/>
    <cellStyle name="Normal 12 4 2 3 5 2 7 2" xfId="37017" xr:uid="{E52BCE4B-A474-41D8-82C9-E850564EFA33}"/>
    <cellStyle name="Normal 12 4 2 3 5 2 8" xfId="37018" xr:uid="{FAB817C0-59D3-4A4A-8A01-5B9875CC77A0}"/>
    <cellStyle name="Normal 12 4 2 3 5 2 8 2" xfId="37019" xr:uid="{D55DC9B8-BE87-4E52-BFF6-73BC2E7E1177}"/>
    <cellStyle name="Normal 12 4 2 3 5 2 9" xfId="37020" xr:uid="{DA086481-AF50-4120-8AA4-CB51DB039361}"/>
    <cellStyle name="Normal 12 4 2 3 5 2_FY15" xfId="37021" xr:uid="{283245F7-648D-4B24-A591-6FE020AFE26D}"/>
    <cellStyle name="Normal 12 4 2 3 5 3" xfId="37022" xr:uid="{A3674B1F-3E08-4FC3-828E-9FC2D6F3337A}"/>
    <cellStyle name="Normal 12 4 2 3 5 3 2" xfId="37023" xr:uid="{B6A38560-E686-47AA-A477-AE762AE0D8F4}"/>
    <cellStyle name="Normal 12 4 2 3 5 3 2 2" xfId="37024" xr:uid="{9A751CFC-1526-49B1-B90B-31E701A36532}"/>
    <cellStyle name="Normal 12 4 2 3 5 3 3" xfId="37025" xr:uid="{36BA03E3-ADA4-4735-B766-9082B9EAEA53}"/>
    <cellStyle name="Normal 12 4 2 3 5 3 3 2" xfId="37026" xr:uid="{7CD628F2-7B4B-462D-B5C7-2F850CCA0EAC}"/>
    <cellStyle name="Normal 12 4 2 3 5 3 4" xfId="37027" xr:uid="{17260597-50F9-4A93-B275-ECEF190C52B2}"/>
    <cellStyle name="Normal 12 4 2 3 5 3 4 2" xfId="37028" xr:uid="{FA6491B2-3572-4855-AD94-A39920850FFA}"/>
    <cellStyle name="Normal 12 4 2 3 5 3 5" xfId="37029" xr:uid="{8043EB1E-1FE9-4B56-909E-D9D967911634}"/>
    <cellStyle name="Normal 12 4 2 3 5 3 5 2" xfId="37030" xr:uid="{881B5BB8-4FE6-4CFB-B557-58BE5C3639E7}"/>
    <cellStyle name="Normal 12 4 2 3 5 3 6" xfId="37031" xr:uid="{ED5A872B-A1AF-483B-9FAD-C3A799DE3BFF}"/>
    <cellStyle name="Normal 12 4 2 3 5 3 6 2" xfId="37032" xr:uid="{5845E148-90DD-4581-899C-FA8D60D1A6CC}"/>
    <cellStyle name="Normal 12 4 2 3 5 3 7" xfId="37033" xr:uid="{6DD5B314-1191-44DB-953C-FDE3652AB7E8}"/>
    <cellStyle name="Normal 12 4 2 3 5 3 7 2" xfId="37034" xr:uid="{E8238B31-25AE-43D2-BFE6-2B35AD11A9BF}"/>
    <cellStyle name="Normal 12 4 2 3 5 3 8" xfId="37035" xr:uid="{F242E330-B1A9-43E1-89E6-320DE5A4E280}"/>
    <cellStyle name="Normal 12 4 2 3 5 3_FY15" xfId="37036" xr:uid="{8CB2BC73-8C5B-42B7-B484-69ADCD772963}"/>
    <cellStyle name="Normal 12 4 2 3 5 4" xfId="37037" xr:uid="{2B4DD66C-9799-46F3-8D50-DEC73B42819D}"/>
    <cellStyle name="Normal 12 4 2 3 5 4 2" xfId="37038" xr:uid="{21766BD3-0720-4923-AD26-A3FB1CC6C291}"/>
    <cellStyle name="Normal 12 4 2 3 5 5" xfId="37039" xr:uid="{12F7A681-941C-46D7-8441-A11E1E7A1B94}"/>
    <cellStyle name="Normal 12 4 2 3 5 5 2" xfId="37040" xr:uid="{2D96BBC4-A86D-4A7F-8565-EBB1C5CD15D6}"/>
    <cellStyle name="Normal 12 4 2 3 5 6" xfId="37041" xr:uid="{30E07DA4-0D3A-455C-B7FE-F242D09F439A}"/>
    <cellStyle name="Normal 12 4 2 3 5 6 2" xfId="37042" xr:uid="{1EB8A926-D8EA-4418-825E-3988467725A1}"/>
    <cellStyle name="Normal 12 4 2 3 5 7" xfId="37043" xr:uid="{22313FF6-2EF6-4BF2-A53E-D1EF1419FB4D}"/>
    <cellStyle name="Normal 12 4 2 3 5 7 2" xfId="37044" xr:uid="{8DD77333-A2DD-4828-915A-722821A51021}"/>
    <cellStyle name="Normal 12 4 2 3 5 8" xfId="37045" xr:uid="{6CE60813-DA72-4988-94CA-00D7A827688E}"/>
    <cellStyle name="Normal 12 4 2 3 5 8 2" xfId="37046" xr:uid="{53D47BD9-AC5A-4A53-8574-8A46FCA36799}"/>
    <cellStyle name="Normal 12 4 2 3 5 9" xfId="37047" xr:uid="{7259E6E5-0208-4525-A928-661269A7970B}"/>
    <cellStyle name="Normal 12 4 2 3 5 9 2" xfId="37048" xr:uid="{678661D4-91DB-46A1-9EDE-21703F24804C}"/>
    <cellStyle name="Normal 12 4 2 3 5_AAUP CBI Calc" xfId="37049" xr:uid="{6038B5D4-4708-4ED4-B4A0-9B30D1CE727D}"/>
    <cellStyle name="Normal 12 4 2 3 6" xfId="37050" xr:uid="{35FA9F9C-30C9-4DF5-ADF8-E207CC656B93}"/>
    <cellStyle name="Normal 12 4 2 3 6 10" xfId="37051" xr:uid="{4AA4DC21-46EB-4536-830E-903A4880CA55}"/>
    <cellStyle name="Normal 12 4 2 3 6 2" xfId="37052" xr:uid="{61792AF4-681C-437C-838B-761BD15DA010}"/>
    <cellStyle name="Normal 12 4 2 3 6 2 2" xfId="37053" xr:uid="{C9075CB0-09B6-4736-BA00-1A4BE4096ED1}"/>
    <cellStyle name="Normal 12 4 2 3 6 2 2 2" xfId="37054" xr:uid="{543AB60A-2C14-462C-955D-0B81CF05E4DB}"/>
    <cellStyle name="Normal 12 4 2 3 6 2 2 2 2" xfId="37055" xr:uid="{3190FD19-0CD3-4AD9-80FC-7F6B52B06101}"/>
    <cellStyle name="Normal 12 4 2 3 6 2 2 3" xfId="37056" xr:uid="{BA5BBDE3-2CC5-4423-8BD3-D03500FC7DAF}"/>
    <cellStyle name="Normal 12 4 2 3 6 2 2 3 2" xfId="37057" xr:uid="{30F96F19-A2B8-4FDA-B721-F0FA032E9A35}"/>
    <cellStyle name="Normal 12 4 2 3 6 2 2 4" xfId="37058" xr:uid="{13F54F37-E1E3-40C7-9AFE-226CEF035B0D}"/>
    <cellStyle name="Normal 12 4 2 3 6 2 2 4 2" xfId="37059" xr:uid="{5D426EAF-FC92-4084-98C5-D25ED7967E53}"/>
    <cellStyle name="Normal 12 4 2 3 6 2 2 5" xfId="37060" xr:uid="{E872993C-CEF6-412D-A4EE-747D1DBDEC34}"/>
    <cellStyle name="Normal 12 4 2 3 6 2 2 5 2" xfId="37061" xr:uid="{1CC7EDF4-BEA8-4055-9BCB-4BED514DC242}"/>
    <cellStyle name="Normal 12 4 2 3 6 2 2 6" xfId="37062" xr:uid="{16AB3843-C911-4BA4-85F6-7221DD233F2D}"/>
    <cellStyle name="Normal 12 4 2 3 6 2 2 6 2" xfId="37063" xr:uid="{DEE755E4-EF22-4C86-9A04-657B3DCA251F}"/>
    <cellStyle name="Normal 12 4 2 3 6 2 2 7" xfId="37064" xr:uid="{89E01C1A-DDC3-4EBC-B85A-D2FDC410CE57}"/>
    <cellStyle name="Normal 12 4 2 3 6 2 2 7 2" xfId="37065" xr:uid="{61CA7F59-F076-4C5C-89C2-32703652B811}"/>
    <cellStyle name="Normal 12 4 2 3 6 2 2 8" xfId="37066" xr:uid="{5288E338-2FDA-4A36-BBF6-7D36FD53C1DB}"/>
    <cellStyle name="Normal 12 4 2 3 6 2 2_FY15" xfId="37067" xr:uid="{06900231-527D-4DC7-9F64-A3DD797AC6A5}"/>
    <cellStyle name="Normal 12 4 2 3 6 2 3" xfId="37068" xr:uid="{1607948D-C7B2-4E64-A0C6-27E665A03981}"/>
    <cellStyle name="Normal 12 4 2 3 6 2 3 2" xfId="37069" xr:uid="{64F3324B-CD54-4E59-9CC0-CCB43D2E229A}"/>
    <cellStyle name="Normal 12 4 2 3 6 2 4" xfId="37070" xr:uid="{8EF34E28-36CA-4D46-9461-DE4A34F54550}"/>
    <cellStyle name="Normal 12 4 2 3 6 2 4 2" xfId="37071" xr:uid="{CAE07A0C-DB7F-4ACB-91B7-3655EB4A3AFA}"/>
    <cellStyle name="Normal 12 4 2 3 6 2 5" xfId="37072" xr:uid="{F798A3F5-F36E-44E8-B171-AF253A058285}"/>
    <cellStyle name="Normal 12 4 2 3 6 2 5 2" xfId="37073" xr:uid="{82435F04-BBEF-40B1-B836-AA9D2EA1FD9C}"/>
    <cellStyle name="Normal 12 4 2 3 6 2 6" xfId="37074" xr:uid="{4AC4F6E5-DA90-48EF-88CC-6854148C09E2}"/>
    <cellStyle name="Normal 12 4 2 3 6 2 6 2" xfId="37075" xr:uid="{2C3A4966-3D8D-4232-B45C-62F94F8105E6}"/>
    <cellStyle name="Normal 12 4 2 3 6 2 7" xfId="37076" xr:uid="{46024944-3925-4791-B400-59BCBFDF04A1}"/>
    <cellStyle name="Normal 12 4 2 3 6 2 7 2" xfId="37077" xr:uid="{18A0C229-5C92-4F3A-8491-BF007F342C91}"/>
    <cellStyle name="Normal 12 4 2 3 6 2 8" xfId="37078" xr:uid="{98EABB00-3089-4CDB-956E-91A00984EDAE}"/>
    <cellStyle name="Normal 12 4 2 3 6 2 8 2" xfId="37079" xr:uid="{6CA0C771-F75C-442F-8879-44009733BDA0}"/>
    <cellStyle name="Normal 12 4 2 3 6 2 9" xfId="37080" xr:uid="{10A86E58-A288-4C33-8A9F-1DB801A6CADB}"/>
    <cellStyle name="Normal 12 4 2 3 6 2_FY15" xfId="37081" xr:uid="{5DE5DDCA-3218-4A84-8311-D20ABA5C725F}"/>
    <cellStyle name="Normal 12 4 2 3 6 3" xfId="37082" xr:uid="{FC63CC5D-3AB8-47A7-81BB-7540515BA805}"/>
    <cellStyle name="Normal 12 4 2 3 6 3 2" xfId="37083" xr:uid="{DB0A8B58-2A4D-43BA-8D66-2395E16855A4}"/>
    <cellStyle name="Normal 12 4 2 3 6 3 2 2" xfId="37084" xr:uid="{3239C9DC-65B0-4400-91B2-3759B1961DC5}"/>
    <cellStyle name="Normal 12 4 2 3 6 3 3" xfId="37085" xr:uid="{6A69A1F0-14E6-4F2E-A68E-F9BB22A66D8D}"/>
    <cellStyle name="Normal 12 4 2 3 6 3 3 2" xfId="37086" xr:uid="{9334D4F7-573B-49FD-BCCE-F06D0C840362}"/>
    <cellStyle name="Normal 12 4 2 3 6 3 4" xfId="37087" xr:uid="{3FDD36FB-B390-42E0-AF1F-6624ADF8C653}"/>
    <cellStyle name="Normal 12 4 2 3 6 3 4 2" xfId="37088" xr:uid="{0B64C396-2BEF-408E-9B33-D0C15A8B4249}"/>
    <cellStyle name="Normal 12 4 2 3 6 3 5" xfId="37089" xr:uid="{B13548F4-A927-4837-8793-B380C126C90E}"/>
    <cellStyle name="Normal 12 4 2 3 6 3 5 2" xfId="37090" xr:uid="{F6EDC11A-E051-4BC1-9466-CE7AD351ED9B}"/>
    <cellStyle name="Normal 12 4 2 3 6 3 6" xfId="37091" xr:uid="{9051562A-D643-44CC-9040-B15BB7924906}"/>
    <cellStyle name="Normal 12 4 2 3 6 3 6 2" xfId="37092" xr:uid="{D6CC5DFA-6D07-4B8B-AF62-9FB8F1325542}"/>
    <cellStyle name="Normal 12 4 2 3 6 3 7" xfId="37093" xr:uid="{F2653483-BE82-46FF-A294-F7005734CACB}"/>
    <cellStyle name="Normal 12 4 2 3 6 3 7 2" xfId="37094" xr:uid="{B92BB278-5D61-4FE8-8281-177C2630C280}"/>
    <cellStyle name="Normal 12 4 2 3 6 3 8" xfId="37095" xr:uid="{7DF6032C-FF9C-4238-AE92-50C6B42F347C}"/>
    <cellStyle name="Normal 12 4 2 3 6 3_FY15" xfId="37096" xr:uid="{8B680788-D4C0-4074-9514-388B29408C47}"/>
    <cellStyle name="Normal 12 4 2 3 6 4" xfId="37097" xr:uid="{9527BB0B-CC2F-46B9-BD35-84E3F9FDB84F}"/>
    <cellStyle name="Normal 12 4 2 3 6 4 2" xfId="37098" xr:uid="{7DFFD497-070D-43C9-B78C-8F48A50CCD94}"/>
    <cellStyle name="Normal 12 4 2 3 6 5" xfId="37099" xr:uid="{E2E730CA-1B47-42DF-BF5A-DA2FABCC6E5D}"/>
    <cellStyle name="Normal 12 4 2 3 6 5 2" xfId="37100" xr:uid="{3C34F2CC-4B51-4236-9C67-C198E08D7B67}"/>
    <cellStyle name="Normal 12 4 2 3 6 6" xfId="37101" xr:uid="{1EB70436-1F5E-449E-9F60-67C55F78AF73}"/>
    <cellStyle name="Normal 12 4 2 3 6 6 2" xfId="37102" xr:uid="{C99FD851-2664-47A9-BF2B-2839750C0004}"/>
    <cellStyle name="Normal 12 4 2 3 6 7" xfId="37103" xr:uid="{E574FB50-6930-46CC-8F6F-1278FEC07CF0}"/>
    <cellStyle name="Normal 12 4 2 3 6 7 2" xfId="37104" xr:uid="{01342705-3BB0-413E-876A-6CF58AC99BA3}"/>
    <cellStyle name="Normal 12 4 2 3 6 8" xfId="37105" xr:uid="{E8069BFF-E6C9-4500-8F7C-9565D5E7B820}"/>
    <cellStyle name="Normal 12 4 2 3 6 8 2" xfId="37106" xr:uid="{515139A2-785A-4537-90C4-453A59CCF264}"/>
    <cellStyle name="Normal 12 4 2 3 6 9" xfId="37107" xr:uid="{57C522AC-8973-46A3-B67C-124C1342AC36}"/>
    <cellStyle name="Normal 12 4 2 3 6 9 2" xfId="37108" xr:uid="{81A98A56-F72D-4BD3-B635-D7C3264E5262}"/>
    <cellStyle name="Normal 12 4 2 3 6_AAUP CBI Calc" xfId="37109" xr:uid="{1F7D914B-3E6C-49A5-89C9-C1166F03A615}"/>
    <cellStyle name="Normal 12 4 2 3 7" xfId="37110" xr:uid="{EDFA9736-06A5-4D97-8794-8954465CFB56}"/>
    <cellStyle name="Normal 12 4 2 3 7 10" xfId="37111" xr:uid="{DAFC5387-CD5C-424C-BB51-077001D04675}"/>
    <cellStyle name="Normal 12 4 2 3 7 2" xfId="37112" xr:uid="{9F21DA4F-FD09-4594-A48A-06034928DE8C}"/>
    <cellStyle name="Normal 12 4 2 3 7 2 2" xfId="37113" xr:uid="{09B3B75D-2A1C-4ECB-B90F-85BB86F74BCC}"/>
    <cellStyle name="Normal 12 4 2 3 7 2 2 2" xfId="37114" xr:uid="{BDF45115-5A40-4933-8141-FBDDCDFB7BBB}"/>
    <cellStyle name="Normal 12 4 2 3 7 2 2 2 2" xfId="37115" xr:uid="{725E1E41-43EC-4834-9EF3-8FB615833305}"/>
    <cellStyle name="Normal 12 4 2 3 7 2 2 3" xfId="37116" xr:uid="{D178B19C-0E11-4A07-9C14-42E5D46467CE}"/>
    <cellStyle name="Normal 12 4 2 3 7 2 2 3 2" xfId="37117" xr:uid="{09204E89-1332-4B56-B26E-4DAF5A6873AA}"/>
    <cellStyle name="Normal 12 4 2 3 7 2 2 4" xfId="37118" xr:uid="{EAAEAF2A-6A4A-4982-AAD6-2A6FE44E84FE}"/>
    <cellStyle name="Normal 12 4 2 3 7 2 2 4 2" xfId="37119" xr:uid="{505E1A6B-0E6B-455F-8863-01DE2E6C9186}"/>
    <cellStyle name="Normal 12 4 2 3 7 2 2 5" xfId="37120" xr:uid="{CFC4941A-F8F0-4F89-907A-778E7F367F8C}"/>
    <cellStyle name="Normal 12 4 2 3 7 2 2 5 2" xfId="37121" xr:uid="{FD1FC86F-3BED-4958-B392-679C1916B6F7}"/>
    <cellStyle name="Normal 12 4 2 3 7 2 2 6" xfId="37122" xr:uid="{A237C14C-F6E0-49B4-A83F-E721FC7C0CB2}"/>
    <cellStyle name="Normal 12 4 2 3 7 2 2 6 2" xfId="37123" xr:uid="{8F3970ED-FAD6-4FB2-B985-083C61860EF8}"/>
    <cellStyle name="Normal 12 4 2 3 7 2 2 7" xfId="37124" xr:uid="{FF1FDBA5-DF10-493D-8FEB-282D35E72DF9}"/>
    <cellStyle name="Normal 12 4 2 3 7 2 2 7 2" xfId="37125" xr:uid="{F3418996-A0E0-45A1-A30B-9563A689252E}"/>
    <cellStyle name="Normal 12 4 2 3 7 2 2 8" xfId="37126" xr:uid="{AEF8C941-89D9-4F9B-BC86-0E12DF0210A3}"/>
    <cellStyle name="Normal 12 4 2 3 7 2 2_FY15" xfId="37127" xr:uid="{92BB3A5F-7FFA-4DC8-88D7-5E6EEDAD8D24}"/>
    <cellStyle name="Normal 12 4 2 3 7 2 3" xfId="37128" xr:uid="{DFDB6254-57C7-4436-9DFA-D1C9925E018C}"/>
    <cellStyle name="Normal 12 4 2 3 7 2 3 2" xfId="37129" xr:uid="{1ECA8287-BAD5-46CA-8C7B-E79ACAC8A109}"/>
    <cellStyle name="Normal 12 4 2 3 7 2 4" xfId="37130" xr:uid="{F3B77AEA-2DFB-4046-969E-2C64761E8A22}"/>
    <cellStyle name="Normal 12 4 2 3 7 2 4 2" xfId="37131" xr:uid="{7D8CB984-076A-4B15-94CE-1D06EF59200D}"/>
    <cellStyle name="Normal 12 4 2 3 7 2 5" xfId="37132" xr:uid="{3977904D-84E3-43A4-A8B9-DE5023C7F83B}"/>
    <cellStyle name="Normal 12 4 2 3 7 2 5 2" xfId="37133" xr:uid="{C17BCB3B-0104-43C1-B100-C8441016EAAC}"/>
    <cellStyle name="Normal 12 4 2 3 7 2 6" xfId="37134" xr:uid="{4B64E0EE-A250-4575-B407-085BA350A17C}"/>
    <cellStyle name="Normal 12 4 2 3 7 2 6 2" xfId="37135" xr:uid="{0B2D3038-888E-4691-81E7-E83147D5BBEB}"/>
    <cellStyle name="Normal 12 4 2 3 7 2 7" xfId="37136" xr:uid="{FF7C6A8A-AB24-4175-8770-2DECCC5CC49B}"/>
    <cellStyle name="Normal 12 4 2 3 7 2 7 2" xfId="37137" xr:uid="{096816C6-F348-47FC-A8A2-85CF33A68B2A}"/>
    <cellStyle name="Normal 12 4 2 3 7 2 8" xfId="37138" xr:uid="{BC49794D-BF0E-4573-B1FB-634DDF574C30}"/>
    <cellStyle name="Normal 12 4 2 3 7 2 8 2" xfId="37139" xr:uid="{FEAACE6C-03A8-4C4C-8A4C-32F0C20365CC}"/>
    <cellStyle name="Normal 12 4 2 3 7 2 9" xfId="37140" xr:uid="{F8D95596-A7F2-473D-ABA0-6DBFFD3B7BA4}"/>
    <cellStyle name="Normal 12 4 2 3 7 2_FY15" xfId="37141" xr:uid="{E1DC38B7-863D-48A2-8EC4-129C7C2DDB40}"/>
    <cellStyle name="Normal 12 4 2 3 7 3" xfId="37142" xr:uid="{4E0FD7F2-37EC-4E07-9FB8-82EDCDF6DC75}"/>
    <cellStyle name="Normal 12 4 2 3 7 3 2" xfId="37143" xr:uid="{4C1E017D-D842-410A-9FA3-C567601C2034}"/>
    <cellStyle name="Normal 12 4 2 3 7 3 2 2" xfId="37144" xr:uid="{C032C045-3008-46FD-9332-9D9DED3C35E8}"/>
    <cellStyle name="Normal 12 4 2 3 7 3 3" xfId="37145" xr:uid="{0F04FBDD-0222-4E3F-AF25-1C644386CD44}"/>
    <cellStyle name="Normal 12 4 2 3 7 3 3 2" xfId="37146" xr:uid="{1AC804D1-9068-4EF5-B4DF-B02C0D5717BF}"/>
    <cellStyle name="Normal 12 4 2 3 7 3 4" xfId="37147" xr:uid="{BD93943F-4C55-43F2-8B68-237E3E21B0D8}"/>
    <cellStyle name="Normal 12 4 2 3 7 3 4 2" xfId="37148" xr:uid="{D3064503-D8B2-4237-9817-30709B23DE80}"/>
    <cellStyle name="Normal 12 4 2 3 7 3 5" xfId="37149" xr:uid="{3D3C6DBC-5D80-49CA-806C-2D415B15D8C6}"/>
    <cellStyle name="Normal 12 4 2 3 7 3 5 2" xfId="37150" xr:uid="{1D9555AE-F679-471C-A604-BC081D13E028}"/>
    <cellStyle name="Normal 12 4 2 3 7 3 6" xfId="37151" xr:uid="{E152E191-8164-40EE-8DCE-A2C9A4478D84}"/>
    <cellStyle name="Normal 12 4 2 3 7 3 6 2" xfId="37152" xr:uid="{C7ACF22A-C2E7-4E8A-A59B-392047FAD68D}"/>
    <cellStyle name="Normal 12 4 2 3 7 3 7" xfId="37153" xr:uid="{99F70DF6-1B8B-43AD-9653-650EF8C439FA}"/>
    <cellStyle name="Normal 12 4 2 3 7 3 7 2" xfId="37154" xr:uid="{99BF399A-2A1F-4797-8FCD-7A70D6BF4710}"/>
    <cellStyle name="Normal 12 4 2 3 7 3 8" xfId="37155" xr:uid="{119BBA36-AE96-4448-B9B0-CB2B399F15D2}"/>
    <cellStyle name="Normal 12 4 2 3 7 3_FY15" xfId="37156" xr:uid="{43F5E5E4-8002-406F-BAD8-AE8672A08044}"/>
    <cellStyle name="Normal 12 4 2 3 7 4" xfId="37157" xr:uid="{41283993-9BD3-4A04-83F8-62DC029359ED}"/>
    <cellStyle name="Normal 12 4 2 3 7 4 2" xfId="37158" xr:uid="{847560BA-5408-4B43-A044-F56B7088CCD8}"/>
    <cellStyle name="Normal 12 4 2 3 7 5" xfId="37159" xr:uid="{5BBB6A40-0FE0-41B2-9B1B-7C75F24A9B6B}"/>
    <cellStyle name="Normal 12 4 2 3 7 5 2" xfId="37160" xr:uid="{70E03B5F-C3FD-48AA-AE8F-9B5E73A11363}"/>
    <cellStyle name="Normal 12 4 2 3 7 6" xfId="37161" xr:uid="{7F38936A-CDA0-43A5-B740-3BC10F4D4F4C}"/>
    <cellStyle name="Normal 12 4 2 3 7 6 2" xfId="37162" xr:uid="{D0ED3F2F-2517-4DA6-B914-29F6CB6D6208}"/>
    <cellStyle name="Normal 12 4 2 3 7 7" xfId="37163" xr:uid="{C8773F5C-42FE-4802-AC28-A1A92D122995}"/>
    <cellStyle name="Normal 12 4 2 3 7 7 2" xfId="37164" xr:uid="{26D7F2F8-3D8D-4E5F-98E7-08758B31D723}"/>
    <cellStyle name="Normal 12 4 2 3 7 8" xfId="37165" xr:uid="{5D567AF2-D935-4094-B598-85B6F55AD1C7}"/>
    <cellStyle name="Normal 12 4 2 3 7 8 2" xfId="37166" xr:uid="{0C77F6A6-0225-41ED-A5EB-144452A6B3D6}"/>
    <cellStyle name="Normal 12 4 2 3 7 9" xfId="37167" xr:uid="{230791DA-9437-40BC-8876-060628E99043}"/>
    <cellStyle name="Normal 12 4 2 3 7 9 2" xfId="37168" xr:uid="{135788AC-08C3-4367-A79B-16F6C44C9C21}"/>
    <cellStyle name="Normal 12 4 2 3 7_AAUP CBI Calc" xfId="37169" xr:uid="{87D50E76-BF52-4C92-AEB2-820F8A4227DA}"/>
    <cellStyle name="Normal 12 4 2 3 8" xfId="37170" xr:uid="{7954DB5E-2ADA-4535-888D-579B27C7E162}"/>
    <cellStyle name="Normal 12 4 2 3 8 10" xfId="37171" xr:uid="{313797C5-6511-49EF-98E4-F37D44A8976E}"/>
    <cellStyle name="Normal 12 4 2 3 8 2" xfId="37172" xr:uid="{48C5EE88-7B89-4228-89E4-572A766ED3BF}"/>
    <cellStyle name="Normal 12 4 2 3 8 2 2" xfId="37173" xr:uid="{8B3AF39A-11E4-4D89-9D73-7D0C9F829D25}"/>
    <cellStyle name="Normal 12 4 2 3 8 2 2 2" xfId="37174" xr:uid="{6A418D8D-0D62-40BE-A727-73E576043DDA}"/>
    <cellStyle name="Normal 12 4 2 3 8 2 2 2 2" xfId="37175" xr:uid="{BF9FFCD5-90FC-4F98-9D38-FC1A3529F149}"/>
    <cellStyle name="Normal 12 4 2 3 8 2 2 3" xfId="37176" xr:uid="{4B3792BD-D270-4D32-9F2D-61636864824D}"/>
    <cellStyle name="Normal 12 4 2 3 8 2 2 3 2" xfId="37177" xr:uid="{74410688-5F62-485E-AC8E-EB4A677FEAEA}"/>
    <cellStyle name="Normal 12 4 2 3 8 2 2 4" xfId="37178" xr:uid="{1A432197-5FAD-485C-AB12-19BAD2F52998}"/>
    <cellStyle name="Normal 12 4 2 3 8 2 2 4 2" xfId="37179" xr:uid="{0B9F7DF7-9433-4178-8336-1958B91054D0}"/>
    <cellStyle name="Normal 12 4 2 3 8 2 2 5" xfId="37180" xr:uid="{E89A1FCC-164A-4768-98AB-E5BDDA54F869}"/>
    <cellStyle name="Normal 12 4 2 3 8 2 2 5 2" xfId="37181" xr:uid="{43B3DF41-857B-425E-9662-9D62844005E6}"/>
    <cellStyle name="Normal 12 4 2 3 8 2 2 6" xfId="37182" xr:uid="{ABA5DBEA-FC04-4FEC-8E27-4890376A391A}"/>
    <cellStyle name="Normal 12 4 2 3 8 2 2 6 2" xfId="37183" xr:uid="{6F65FB63-426A-4A8D-9F31-E542E091F12E}"/>
    <cellStyle name="Normal 12 4 2 3 8 2 2 7" xfId="37184" xr:uid="{757CBD0E-1650-47F1-BB8E-A17FAF0CC3C3}"/>
    <cellStyle name="Normal 12 4 2 3 8 2 2 7 2" xfId="37185" xr:uid="{850AB712-F215-4DB3-ABF1-8FAA08647E52}"/>
    <cellStyle name="Normal 12 4 2 3 8 2 2 8" xfId="37186" xr:uid="{B4FF6AFC-5783-4B51-B336-CF52FA5DFEB2}"/>
    <cellStyle name="Normal 12 4 2 3 8 2 2_FY15" xfId="37187" xr:uid="{B9D5FD05-C55F-4E08-BB46-45CB4DB10A22}"/>
    <cellStyle name="Normal 12 4 2 3 8 2 3" xfId="37188" xr:uid="{9408C946-E5B5-4174-90D7-E08FA1BD8A55}"/>
    <cellStyle name="Normal 12 4 2 3 8 2 3 2" xfId="37189" xr:uid="{7BF270E1-8AC5-4792-B121-09102F4A1AF0}"/>
    <cellStyle name="Normal 12 4 2 3 8 2 4" xfId="37190" xr:uid="{8CCC50EE-3A01-409E-87B8-AEF1D73D2418}"/>
    <cellStyle name="Normal 12 4 2 3 8 2 4 2" xfId="37191" xr:uid="{4461A799-31E9-4064-84E0-454818ABE1C3}"/>
    <cellStyle name="Normal 12 4 2 3 8 2 5" xfId="37192" xr:uid="{4094F164-8C7C-4EB1-ABFB-8C0CB192B866}"/>
    <cellStyle name="Normal 12 4 2 3 8 2 5 2" xfId="37193" xr:uid="{9042BD34-11C1-4950-8E68-4C4841C3659C}"/>
    <cellStyle name="Normal 12 4 2 3 8 2 6" xfId="37194" xr:uid="{5CEC4008-C576-49E1-82FE-DDDAAD6DC842}"/>
    <cellStyle name="Normal 12 4 2 3 8 2 6 2" xfId="37195" xr:uid="{F3F5C0AD-01FF-44E2-A598-8F11E1256F12}"/>
    <cellStyle name="Normal 12 4 2 3 8 2 7" xfId="37196" xr:uid="{DAF977AA-D589-4331-808E-0A42C20AD25C}"/>
    <cellStyle name="Normal 12 4 2 3 8 2 7 2" xfId="37197" xr:uid="{57FCCA4C-E8C4-469A-A7CE-606300FADB34}"/>
    <cellStyle name="Normal 12 4 2 3 8 2 8" xfId="37198" xr:uid="{A9C3F973-9F9D-49D9-9D1D-8EDCC3D1EA0F}"/>
    <cellStyle name="Normal 12 4 2 3 8 2 8 2" xfId="37199" xr:uid="{590213C3-86F7-45B2-BFED-A89E778828BA}"/>
    <cellStyle name="Normal 12 4 2 3 8 2 9" xfId="37200" xr:uid="{3E2A8890-9D20-4AC2-9D14-45912B07375E}"/>
    <cellStyle name="Normal 12 4 2 3 8 2_FY15" xfId="37201" xr:uid="{63377644-0D96-4F1E-AF63-C29CEFC80AAD}"/>
    <cellStyle name="Normal 12 4 2 3 8 3" xfId="37202" xr:uid="{F4703789-89D9-42E1-A706-9A1FF75D09CD}"/>
    <cellStyle name="Normal 12 4 2 3 8 3 2" xfId="37203" xr:uid="{1E5F40D9-9D58-48A8-885C-7A59B7CC406A}"/>
    <cellStyle name="Normal 12 4 2 3 8 3 2 2" xfId="37204" xr:uid="{D76D10C2-7393-4A9E-9514-2B559257B1A9}"/>
    <cellStyle name="Normal 12 4 2 3 8 3 3" xfId="37205" xr:uid="{0038CAFF-12AF-45B9-B499-507943D3BE13}"/>
    <cellStyle name="Normal 12 4 2 3 8 3 3 2" xfId="37206" xr:uid="{D2F03AB8-196B-48B0-BF8B-914B4D16A820}"/>
    <cellStyle name="Normal 12 4 2 3 8 3 4" xfId="37207" xr:uid="{6E0578D9-7B6F-4D88-AE9E-8414D504018A}"/>
    <cellStyle name="Normal 12 4 2 3 8 3 4 2" xfId="37208" xr:uid="{2012AF9F-BAEB-4713-AC93-CF6E105E34D7}"/>
    <cellStyle name="Normal 12 4 2 3 8 3 5" xfId="37209" xr:uid="{EB6BB4F8-7D82-4CD2-92F5-F6869A112FB1}"/>
    <cellStyle name="Normal 12 4 2 3 8 3 5 2" xfId="37210" xr:uid="{ED1BCCB8-165F-486E-A21E-740D7712D6BC}"/>
    <cellStyle name="Normal 12 4 2 3 8 3 6" xfId="37211" xr:uid="{193C4C4B-7070-45D4-B36F-E4E738A617AD}"/>
    <cellStyle name="Normal 12 4 2 3 8 3 6 2" xfId="37212" xr:uid="{1A8A1841-6052-42BE-A5FF-0944C73CAB0B}"/>
    <cellStyle name="Normal 12 4 2 3 8 3 7" xfId="37213" xr:uid="{6769066F-40BD-408D-89F5-B4E29775FF3D}"/>
    <cellStyle name="Normal 12 4 2 3 8 3 7 2" xfId="37214" xr:uid="{AA29883D-FCC9-4C2A-A8AC-2FE70DF8776F}"/>
    <cellStyle name="Normal 12 4 2 3 8 3 8" xfId="37215" xr:uid="{ECCA344E-C7EE-48A3-84F9-0AF68705DCA4}"/>
    <cellStyle name="Normal 12 4 2 3 8 3_FY15" xfId="37216" xr:uid="{5532E206-56E3-494C-A4A6-C4E7DBC0F8DD}"/>
    <cellStyle name="Normal 12 4 2 3 8 4" xfId="37217" xr:uid="{6D7AF245-9410-4603-B781-B5BB88B66744}"/>
    <cellStyle name="Normal 12 4 2 3 8 4 2" xfId="37218" xr:uid="{AD2801D2-DA68-4E0C-9E36-70F0E28986B7}"/>
    <cellStyle name="Normal 12 4 2 3 8 5" xfId="37219" xr:uid="{FAA2972E-C0C2-4D10-9C44-BC2D7FD5320B}"/>
    <cellStyle name="Normal 12 4 2 3 8 5 2" xfId="37220" xr:uid="{A13ACA50-E87A-4A92-B5A0-9B0C81557BE9}"/>
    <cellStyle name="Normal 12 4 2 3 8 6" xfId="37221" xr:uid="{A35CFD73-1C22-4DA7-9A50-0A85BD90C0EE}"/>
    <cellStyle name="Normal 12 4 2 3 8 6 2" xfId="37222" xr:uid="{81D85F46-80A1-4AC6-8912-BE035AA61A0D}"/>
    <cellStyle name="Normal 12 4 2 3 8 7" xfId="37223" xr:uid="{12CF9D9F-FC0C-4043-BC15-ED807B4F48C6}"/>
    <cellStyle name="Normal 12 4 2 3 8 7 2" xfId="37224" xr:uid="{4D947A4D-8BC7-484F-B48D-E5AD42BF966B}"/>
    <cellStyle name="Normal 12 4 2 3 8 8" xfId="37225" xr:uid="{A9FE02D2-5961-456F-953C-C6C6CA686388}"/>
    <cellStyle name="Normal 12 4 2 3 8 8 2" xfId="37226" xr:uid="{EED6A1D9-A8EC-4937-A207-F87CAF087C1C}"/>
    <cellStyle name="Normal 12 4 2 3 8 9" xfId="37227" xr:uid="{8AD64321-4FBB-4230-8C5C-4F091029DB02}"/>
    <cellStyle name="Normal 12 4 2 3 8 9 2" xfId="37228" xr:uid="{0A4FA11A-B581-4E02-AC37-B5D8939659DC}"/>
    <cellStyle name="Normal 12 4 2 3 8_AAUP CBI Calc" xfId="37229" xr:uid="{6AA0DC6A-542F-447B-B59E-4B19CCCBC10A}"/>
    <cellStyle name="Normal 12 4 2 3 9" xfId="37230" xr:uid="{AB1764A9-9F1F-4EE4-8D20-014E6A76867A}"/>
    <cellStyle name="Normal 12 4 2 3 9 2" xfId="37231" xr:uid="{48EC38A5-22B3-4B69-A808-0C43789ED086}"/>
    <cellStyle name="Normal 12 4 2 3 9 2 2" xfId="37232" xr:uid="{C4993814-58DE-4F1F-A07F-2BF394F88C56}"/>
    <cellStyle name="Normal 12 4 2 3 9 2 2 2" xfId="37233" xr:uid="{AC0DCCAB-A8A9-42C1-B985-721229CE955A}"/>
    <cellStyle name="Normal 12 4 2 3 9 2 3" xfId="37234" xr:uid="{61EE9EC0-6D8D-4216-93D1-9DDEB7B7580B}"/>
    <cellStyle name="Normal 12 4 2 3 9 2 3 2" xfId="37235" xr:uid="{8AE3D6CC-D3C8-4855-915F-9786192145C5}"/>
    <cellStyle name="Normal 12 4 2 3 9 2 4" xfId="37236" xr:uid="{73E47978-9B22-4E10-9785-22D433024B9F}"/>
    <cellStyle name="Normal 12 4 2 3 9 2 4 2" xfId="37237" xr:uid="{E9CEBAAC-DF04-458D-8B98-7FEA9C526BAC}"/>
    <cellStyle name="Normal 12 4 2 3 9 2 5" xfId="37238" xr:uid="{213A4A09-A1BC-4AC3-B46D-2A34661BD628}"/>
    <cellStyle name="Normal 12 4 2 3 9 2 5 2" xfId="37239" xr:uid="{A3E7AB65-F334-4CCE-9493-40F376F7002A}"/>
    <cellStyle name="Normal 12 4 2 3 9 2 6" xfId="37240" xr:uid="{ADE30768-D029-410E-8CAE-1C961FD3AA67}"/>
    <cellStyle name="Normal 12 4 2 3 9 2 6 2" xfId="37241" xr:uid="{ADC8057A-69DF-4ECF-AD15-D873C3C56B41}"/>
    <cellStyle name="Normal 12 4 2 3 9 2 7" xfId="37242" xr:uid="{121127A2-F7E9-4D93-8C13-5F68EC92A43C}"/>
    <cellStyle name="Normal 12 4 2 3 9 2 7 2" xfId="37243" xr:uid="{18956EE3-6634-4FA6-91E0-0C41A17FEF5C}"/>
    <cellStyle name="Normal 12 4 2 3 9 2 8" xfId="37244" xr:uid="{20D8D46E-4BC8-4B25-A41B-EDBF541905C2}"/>
    <cellStyle name="Normal 12 4 2 3 9 2_FY15" xfId="37245" xr:uid="{43D97C2C-CFA3-4E26-8988-448A507C33A9}"/>
    <cellStyle name="Normal 12 4 2 3 9 3" xfId="37246" xr:uid="{853055BA-9EB0-47D8-8E5C-D78AE969217E}"/>
    <cellStyle name="Normal 12 4 2 3 9 3 2" xfId="37247" xr:uid="{B999216E-8D5C-49B3-85C3-423DBAF561FF}"/>
    <cellStyle name="Normal 12 4 2 3 9 4" xfId="37248" xr:uid="{93411AB4-7098-42E0-B515-0EE5A0281A34}"/>
    <cellStyle name="Normal 12 4 2 3 9 4 2" xfId="37249" xr:uid="{B4E9CF15-0E55-4BAB-A8A8-93B53247D22B}"/>
    <cellStyle name="Normal 12 4 2 3 9 5" xfId="37250" xr:uid="{B2A67107-534C-4A11-BB58-6338C42B515D}"/>
    <cellStyle name="Normal 12 4 2 3 9 5 2" xfId="37251" xr:uid="{349FD4BB-64B1-452B-9C9D-D6176A555661}"/>
    <cellStyle name="Normal 12 4 2 3 9 6" xfId="37252" xr:uid="{4EE6ED4E-AE9E-447B-B903-9672205E1378}"/>
    <cellStyle name="Normal 12 4 2 3 9 6 2" xfId="37253" xr:uid="{929DE542-AB3C-480C-B8AC-145A44243752}"/>
    <cellStyle name="Normal 12 4 2 3 9 7" xfId="37254" xr:uid="{A02F5EC5-2B2E-4B99-9DC1-024D29C12991}"/>
    <cellStyle name="Normal 12 4 2 3 9 7 2" xfId="37255" xr:uid="{3754512D-33D2-487D-8271-63C38FCB5BA6}"/>
    <cellStyle name="Normal 12 4 2 3 9 8" xfId="37256" xr:uid="{5207DD0E-0CEA-422B-B926-05E20DE0CFFA}"/>
    <cellStyle name="Normal 12 4 2 3 9 8 2" xfId="37257" xr:uid="{281DEFCA-066F-4116-B5C3-039BD8C10914}"/>
    <cellStyle name="Normal 12 4 2 3 9 9" xfId="37258" xr:uid="{B32A586E-9139-471E-868C-D5514915AA01}"/>
    <cellStyle name="Normal 12 4 2 3 9_FY15" xfId="37259" xr:uid="{7AA89A1A-7D6E-46E7-810B-ABF8F7CE4941}"/>
    <cellStyle name="Normal 12 4 2 3_AAUP CBI Calc" xfId="37260" xr:uid="{B882D078-A27D-4A18-90F0-17A122751B42}"/>
    <cellStyle name="Normal 12 4 2 4" xfId="37261" xr:uid="{111B07D6-BA3D-4C16-9D99-3658CAD2BA2C}"/>
    <cellStyle name="Normal 12 4 2 4 10" xfId="37262" xr:uid="{7F460C97-3358-4A50-BF4C-C0ED4EAE9640}"/>
    <cellStyle name="Normal 12 4 2 4 10 2" xfId="37263" xr:uid="{49F1C5FF-B91F-49CC-BACF-960C8F2CD05C}"/>
    <cellStyle name="Normal 12 4 2 4 10 2 2" xfId="37264" xr:uid="{DD916DD9-663B-4FC1-94A2-15844A352796}"/>
    <cellStyle name="Normal 12 4 2 4 10 3" xfId="37265" xr:uid="{3D753FAB-EBF1-44B5-A7CB-631E08F2BB97}"/>
    <cellStyle name="Normal 12 4 2 4 10 3 2" xfId="37266" xr:uid="{A49BE719-D3FF-49CB-AB16-1C49F07BB0DA}"/>
    <cellStyle name="Normal 12 4 2 4 10 4" xfId="37267" xr:uid="{E859A199-7FAF-4FB9-905F-CCFC4F23471F}"/>
    <cellStyle name="Normal 12 4 2 4 10 4 2" xfId="37268" xr:uid="{CA829531-EBB4-4394-8EEA-87BB18D6E37D}"/>
    <cellStyle name="Normal 12 4 2 4 10 5" xfId="37269" xr:uid="{35D98B1E-3038-4179-BCF7-40A76BF4DDDD}"/>
    <cellStyle name="Normal 12 4 2 4 10 5 2" xfId="37270" xr:uid="{3D021790-A286-4633-848E-1D703C5E1C8E}"/>
    <cellStyle name="Normal 12 4 2 4 10 6" xfId="37271" xr:uid="{343CD091-9A00-4AAC-B001-5754CC7C40EF}"/>
    <cellStyle name="Normal 12 4 2 4 10 6 2" xfId="37272" xr:uid="{ED0572EE-0190-41DF-9B7F-3D29150F9693}"/>
    <cellStyle name="Normal 12 4 2 4 10 7" xfId="37273" xr:uid="{AE014A91-56EA-45B9-823D-9DA409076A23}"/>
    <cellStyle name="Normal 12 4 2 4 10 7 2" xfId="37274" xr:uid="{C24C97DA-6DA1-4A88-A92C-20A712253F33}"/>
    <cellStyle name="Normal 12 4 2 4 10 8" xfId="37275" xr:uid="{D2E155C5-1CB6-4834-B951-0EEB2CF9DC2C}"/>
    <cellStyle name="Normal 12 4 2 4 10_FY15" xfId="37276" xr:uid="{628C8ACE-D3E6-4E2D-93C6-32977884EEC0}"/>
    <cellStyle name="Normal 12 4 2 4 11" xfId="37277" xr:uid="{64B97069-17A7-40A9-A12A-B248348C924C}"/>
    <cellStyle name="Normal 12 4 2 4 11 2" xfId="37278" xr:uid="{E04EA229-E2C1-47FE-9187-AE66CFEAC6B5}"/>
    <cellStyle name="Normal 12 4 2 4 12" xfId="37279" xr:uid="{E5958996-8978-4DAF-B5AE-87DD1FFCE938}"/>
    <cellStyle name="Normal 12 4 2 4 12 2" xfId="37280" xr:uid="{F49017BE-8865-47F7-B64F-2A280DDE52C4}"/>
    <cellStyle name="Normal 12 4 2 4 13" xfId="37281" xr:uid="{EE9E22D0-C199-44BE-8023-1C84D6EAFCAE}"/>
    <cellStyle name="Normal 12 4 2 4 13 2" xfId="37282" xr:uid="{647977ED-53AC-4806-AAE4-57EB89D4979A}"/>
    <cellStyle name="Normal 12 4 2 4 14" xfId="37283" xr:uid="{B9BD2011-B0D8-49EE-B325-AB0C8FC3614A}"/>
    <cellStyle name="Normal 12 4 2 4 14 2" xfId="37284" xr:uid="{35A2DF62-BB4D-416C-8E9E-17C2AF5269B1}"/>
    <cellStyle name="Normal 12 4 2 4 15" xfId="37285" xr:uid="{722D0B02-E532-40B3-9E1B-62B31706684E}"/>
    <cellStyle name="Normal 12 4 2 4 15 2" xfId="37286" xr:uid="{668F0ED8-92BC-48E7-B85C-8143C1EC1CAC}"/>
    <cellStyle name="Normal 12 4 2 4 16" xfId="37287" xr:uid="{D1B2FF29-09B2-4F7B-A51D-A2A97A62128D}"/>
    <cellStyle name="Normal 12 4 2 4 16 2" xfId="37288" xr:uid="{CDA88618-710B-47AC-AF47-19474BD65CE7}"/>
    <cellStyle name="Normal 12 4 2 4 17" xfId="37289" xr:uid="{1638B92A-B7B3-456C-BE68-B48AEF6377F0}"/>
    <cellStyle name="Normal 12 4 2 4 2" xfId="37290" xr:uid="{6DBAE195-119A-405D-9215-0329FFCB9D16}"/>
    <cellStyle name="Normal 12 4 2 4 2 10" xfId="37291" xr:uid="{182DCD15-DFF6-40E5-BE9D-D329B543F41F}"/>
    <cellStyle name="Normal 12 4 2 4 2 10 2" xfId="37292" xr:uid="{CB5AC679-9F22-4B81-8122-E65FB349EE6A}"/>
    <cellStyle name="Normal 12 4 2 4 2 11" xfId="37293" xr:uid="{3E5D3691-C411-42BF-9D61-0C2B3EC6E4A0}"/>
    <cellStyle name="Normal 12 4 2 4 2 11 2" xfId="37294" xr:uid="{7E1FB368-DCF0-4162-97A8-F42BC67163CE}"/>
    <cellStyle name="Normal 12 4 2 4 2 12" xfId="37295" xr:uid="{F672E38F-8A91-44DE-BC22-9F808F8C8F53}"/>
    <cellStyle name="Normal 12 4 2 4 2 12 2" xfId="37296" xr:uid="{67FAD118-4BDD-4F94-A695-15E6595D0A5A}"/>
    <cellStyle name="Normal 12 4 2 4 2 13" xfId="37297" xr:uid="{C520F6CE-0C69-4A0C-8B26-552B20AA3F40}"/>
    <cellStyle name="Normal 12 4 2 4 2 13 2" xfId="37298" xr:uid="{C678889C-EE3B-413B-92B1-45721275B056}"/>
    <cellStyle name="Normal 12 4 2 4 2 14" xfId="37299" xr:uid="{81509DC4-9173-4F30-8A8E-181A42E99CF7}"/>
    <cellStyle name="Normal 12 4 2 4 2 14 2" xfId="37300" xr:uid="{68940C1F-8687-45B0-ADCA-A661EE53CFC7}"/>
    <cellStyle name="Normal 12 4 2 4 2 15" xfId="37301" xr:uid="{850E048B-9D0D-4271-8A8E-787EC24E0971}"/>
    <cellStyle name="Normal 12 4 2 4 2 2" xfId="37302" xr:uid="{B319315D-DD43-42D1-BF22-D85B6E795A81}"/>
    <cellStyle name="Normal 12 4 2 4 2 2 10" xfId="37303" xr:uid="{0395F5AD-2FA3-440D-9EEF-EA7927804E80}"/>
    <cellStyle name="Normal 12 4 2 4 2 2 10 2" xfId="37304" xr:uid="{4D8F39FE-3920-408D-A124-24E69817F7C7}"/>
    <cellStyle name="Normal 12 4 2 4 2 2 11" xfId="37305" xr:uid="{095A9FF1-EAFC-44B6-8B0E-85BE50271FD2}"/>
    <cellStyle name="Normal 12 4 2 4 2 2 2" xfId="37306" xr:uid="{5FF928CE-BDC6-444A-9C15-5E473F31E2F3}"/>
    <cellStyle name="Normal 12 4 2 4 2 2 2 2" xfId="37307" xr:uid="{DA94A559-315E-4032-8F53-81C56EBD5461}"/>
    <cellStyle name="Normal 12 4 2 4 2 2 2 2 2" xfId="37308" xr:uid="{AEC5113B-61E3-42B3-9DA0-3AF47C29B866}"/>
    <cellStyle name="Normal 12 4 2 4 2 2 2 2 2 2" xfId="37309" xr:uid="{6515D3D1-4545-47BA-9D3D-3B837D7F4714}"/>
    <cellStyle name="Normal 12 4 2 4 2 2 2 2 3" xfId="37310" xr:uid="{FFCBC428-9BDD-4A27-A883-CC2CF9CA8511}"/>
    <cellStyle name="Normal 12 4 2 4 2 2 2 2 3 2" xfId="37311" xr:uid="{32BA9336-FC7A-4554-851A-DD8CA9B57C88}"/>
    <cellStyle name="Normal 12 4 2 4 2 2 2 2 4" xfId="37312" xr:uid="{723EC126-81DF-498C-98DE-0BBBDF32FCBE}"/>
    <cellStyle name="Normal 12 4 2 4 2 2 2 2 4 2" xfId="37313" xr:uid="{1B2D2DB5-C3B4-4025-9800-285EEAE7D869}"/>
    <cellStyle name="Normal 12 4 2 4 2 2 2 2 5" xfId="37314" xr:uid="{24CE103A-BA62-490C-9371-CB9B7CEC6353}"/>
    <cellStyle name="Normal 12 4 2 4 2 2 2 2 5 2" xfId="37315" xr:uid="{186EDC77-51F0-4039-8A3B-67C8DB09AF9E}"/>
    <cellStyle name="Normal 12 4 2 4 2 2 2 2 6" xfId="37316" xr:uid="{2466D367-D154-4B39-8E1F-683D65FD3A06}"/>
    <cellStyle name="Normal 12 4 2 4 2 2 2 2 6 2" xfId="37317" xr:uid="{023D6929-4ACC-443B-9882-6164AC867DA8}"/>
    <cellStyle name="Normal 12 4 2 4 2 2 2 2 7" xfId="37318" xr:uid="{E99A6660-3AB8-4224-88D4-8B17F94F681F}"/>
    <cellStyle name="Normal 12 4 2 4 2 2 2 2 7 2" xfId="37319" xr:uid="{06E0856B-138F-4F07-85B3-A511F7DA06F8}"/>
    <cellStyle name="Normal 12 4 2 4 2 2 2 2 8" xfId="37320" xr:uid="{92B25B30-76C1-4265-9A9B-24C993CBAC31}"/>
    <cellStyle name="Normal 12 4 2 4 2 2 2 2_FY15" xfId="37321" xr:uid="{31BBAF19-921E-469C-B016-FE6DC54E3DAF}"/>
    <cellStyle name="Normal 12 4 2 4 2 2 2 3" xfId="37322" xr:uid="{E9D3F48C-30D8-4AF7-823D-76188F11C5A1}"/>
    <cellStyle name="Normal 12 4 2 4 2 2 2 3 2" xfId="37323" xr:uid="{51581C55-99FC-49B3-9ECD-A74FE86F88AA}"/>
    <cellStyle name="Normal 12 4 2 4 2 2 2 4" xfId="37324" xr:uid="{8F21D466-67C4-47CD-BE0C-ECC62999071B}"/>
    <cellStyle name="Normal 12 4 2 4 2 2 2 4 2" xfId="37325" xr:uid="{6E18A3F6-29D1-4D6C-8A22-E0D999BD96C3}"/>
    <cellStyle name="Normal 12 4 2 4 2 2 2 5" xfId="37326" xr:uid="{E1F1E233-945E-4508-943E-65320CACC8E8}"/>
    <cellStyle name="Normal 12 4 2 4 2 2 2 5 2" xfId="37327" xr:uid="{1D96A8F8-337F-47CE-AA2C-3E5B13F276D7}"/>
    <cellStyle name="Normal 12 4 2 4 2 2 2 6" xfId="37328" xr:uid="{E86236C5-7AED-4CF6-A2A0-F03558B803F3}"/>
    <cellStyle name="Normal 12 4 2 4 2 2 2 6 2" xfId="37329" xr:uid="{CB864B71-289E-4844-A78B-62048FFE458D}"/>
    <cellStyle name="Normal 12 4 2 4 2 2 2 7" xfId="37330" xr:uid="{D19278AC-EEB8-4C2E-B3F8-D70D985E2B3D}"/>
    <cellStyle name="Normal 12 4 2 4 2 2 2 7 2" xfId="37331" xr:uid="{6F389E2B-6FDD-4C11-951B-4AD48109CACE}"/>
    <cellStyle name="Normal 12 4 2 4 2 2 2 8" xfId="37332" xr:uid="{6901881F-10BF-4825-82BD-478802DFA65C}"/>
    <cellStyle name="Normal 12 4 2 4 2 2 2 8 2" xfId="37333" xr:uid="{6D1476C6-4855-45AF-A010-E21B4EB85318}"/>
    <cellStyle name="Normal 12 4 2 4 2 2 2 9" xfId="37334" xr:uid="{E13E7C37-B4FA-4BAD-8E52-290D0AE071F9}"/>
    <cellStyle name="Normal 12 4 2 4 2 2 2_FY15" xfId="37335" xr:uid="{51410D1A-0140-465B-946E-F7CC46E9E47A}"/>
    <cellStyle name="Normal 12 4 2 4 2 2 3" xfId="37336" xr:uid="{14F45885-5B8D-45DB-9EA4-6062CD7A2954}"/>
    <cellStyle name="Normal 12 4 2 4 2 2 3 2" xfId="37337" xr:uid="{1794E06D-FBA2-469A-9685-B4E8A2C2ACF1}"/>
    <cellStyle name="Normal 12 4 2 4 2 2 3 2 2" xfId="37338" xr:uid="{673C010B-3FC6-4912-86B5-E737D791E0C2}"/>
    <cellStyle name="Normal 12 4 2 4 2 2 3 2 2 2" xfId="37339" xr:uid="{2F6312AC-2E90-4ADA-9DE9-71DABD06BDAA}"/>
    <cellStyle name="Normal 12 4 2 4 2 2 3 2 3" xfId="37340" xr:uid="{E0A05922-C9F6-4FDA-9027-24B4E9FA3955}"/>
    <cellStyle name="Normal 12 4 2 4 2 2 3 2 3 2" xfId="37341" xr:uid="{6DE08500-1F09-432E-8DAC-5DCD3476C4CF}"/>
    <cellStyle name="Normal 12 4 2 4 2 2 3 2 4" xfId="37342" xr:uid="{619B2939-801C-433B-97A6-4B91F18C36EC}"/>
    <cellStyle name="Normal 12 4 2 4 2 2 3 2 4 2" xfId="37343" xr:uid="{57651722-919B-433F-8B68-93BC0313BD8E}"/>
    <cellStyle name="Normal 12 4 2 4 2 2 3 2 5" xfId="37344" xr:uid="{D177C206-42BC-4236-AD02-B23BCA0E4BAE}"/>
    <cellStyle name="Normal 12 4 2 4 2 2 3 2 5 2" xfId="37345" xr:uid="{D2AA212A-ECD9-4DB9-BF9F-9BC888D1AC8F}"/>
    <cellStyle name="Normal 12 4 2 4 2 2 3 2 6" xfId="37346" xr:uid="{02D8BEA2-0E37-4117-8573-F5A8C9321489}"/>
    <cellStyle name="Normal 12 4 2 4 2 2 3 2 6 2" xfId="37347" xr:uid="{04B0C106-67AB-4960-898E-ED9083EA1363}"/>
    <cellStyle name="Normal 12 4 2 4 2 2 3 2 7" xfId="37348" xr:uid="{529B6E84-0974-41AC-94BF-C6F43A40A5DB}"/>
    <cellStyle name="Normal 12 4 2 4 2 2 3 2 7 2" xfId="37349" xr:uid="{672017FF-A6E2-4D3C-BCC8-D8D96D3EB1E0}"/>
    <cellStyle name="Normal 12 4 2 4 2 2 3 2 8" xfId="37350" xr:uid="{EEDB3D22-32CD-44C1-8C20-A467194B822A}"/>
    <cellStyle name="Normal 12 4 2 4 2 2 3 2_FY15" xfId="37351" xr:uid="{125BC6AA-CC2B-44B7-9BAE-AEE929238BB2}"/>
    <cellStyle name="Normal 12 4 2 4 2 2 3 3" xfId="37352" xr:uid="{FB5A0E67-CACA-4697-9163-B113E26019D3}"/>
    <cellStyle name="Normal 12 4 2 4 2 2 3 3 2" xfId="37353" xr:uid="{660C6883-D95E-4F2D-96A0-3D6A64C2DCED}"/>
    <cellStyle name="Normal 12 4 2 4 2 2 3 4" xfId="37354" xr:uid="{465391B4-F963-417E-9010-7C0A0CA3BD58}"/>
    <cellStyle name="Normal 12 4 2 4 2 2 3 4 2" xfId="37355" xr:uid="{E0B7984D-11BC-4B70-81EB-242058AF603D}"/>
    <cellStyle name="Normal 12 4 2 4 2 2 3 5" xfId="37356" xr:uid="{30ED4DAC-69F2-4523-9B27-443BDCDA5D2C}"/>
    <cellStyle name="Normal 12 4 2 4 2 2 3 5 2" xfId="37357" xr:uid="{A2E54828-8677-40A1-A1B5-0E7BDE6B885E}"/>
    <cellStyle name="Normal 12 4 2 4 2 2 3 6" xfId="37358" xr:uid="{137CBB77-4803-4827-98E4-CE5031DE7A60}"/>
    <cellStyle name="Normal 12 4 2 4 2 2 3 6 2" xfId="37359" xr:uid="{448A7BE9-A0E5-408C-8EF9-ECD29BAB4AD4}"/>
    <cellStyle name="Normal 12 4 2 4 2 2 3 7" xfId="37360" xr:uid="{DA839D67-2286-46CB-9CB0-9AA9A4527271}"/>
    <cellStyle name="Normal 12 4 2 4 2 2 3 7 2" xfId="37361" xr:uid="{DD4FA1A6-86EB-42BE-A306-FBF2B4443423}"/>
    <cellStyle name="Normal 12 4 2 4 2 2 3 8" xfId="37362" xr:uid="{56A15B72-9CE7-45A8-994B-1C42768F6122}"/>
    <cellStyle name="Normal 12 4 2 4 2 2 3 8 2" xfId="37363" xr:uid="{08DBD6F1-045A-45EF-BC7F-0DBE8E2FB996}"/>
    <cellStyle name="Normal 12 4 2 4 2 2 3 9" xfId="37364" xr:uid="{ABF827A5-FFB6-457E-BE0A-7162D3B70232}"/>
    <cellStyle name="Normal 12 4 2 4 2 2 3_FY15" xfId="37365" xr:uid="{5E2D951C-480F-4814-812A-CEA95113374B}"/>
    <cellStyle name="Normal 12 4 2 4 2 2 4" xfId="37366" xr:uid="{9FD4DA4E-3CE6-42BD-8DA8-890156B1114F}"/>
    <cellStyle name="Normal 12 4 2 4 2 2 4 2" xfId="37367" xr:uid="{67548A7D-5A8E-41C4-B1EC-8310305FCFE5}"/>
    <cellStyle name="Normal 12 4 2 4 2 2 4 2 2" xfId="37368" xr:uid="{03208244-0A8B-4BEB-963B-4CD62F59F076}"/>
    <cellStyle name="Normal 12 4 2 4 2 2 4 3" xfId="37369" xr:uid="{1809A9F7-7A19-4276-A074-E09C2227A45A}"/>
    <cellStyle name="Normal 12 4 2 4 2 2 4 3 2" xfId="37370" xr:uid="{CE833A8C-AE4F-4EEE-8A98-0E440DFCBAF3}"/>
    <cellStyle name="Normal 12 4 2 4 2 2 4 4" xfId="37371" xr:uid="{68263C24-6789-4108-9725-ACCB70192B68}"/>
    <cellStyle name="Normal 12 4 2 4 2 2 4 4 2" xfId="37372" xr:uid="{0342279C-F858-471C-AE13-883074493E69}"/>
    <cellStyle name="Normal 12 4 2 4 2 2 4 5" xfId="37373" xr:uid="{49189F61-4541-42B7-AC07-66008756CCB3}"/>
    <cellStyle name="Normal 12 4 2 4 2 2 4 5 2" xfId="37374" xr:uid="{C7347865-DE7C-4C28-8EB6-059EE6FC0EA9}"/>
    <cellStyle name="Normal 12 4 2 4 2 2 4 6" xfId="37375" xr:uid="{C7A51F66-EB9A-41AD-939C-743D386D5912}"/>
    <cellStyle name="Normal 12 4 2 4 2 2 4 6 2" xfId="37376" xr:uid="{A335801F-A1D4-4395-A167-16EF49B6AAA0}"/>
    <cellStyle name="Normal 12 4 2 4 2 2 4 7" xfId="37377" xr:uid="{8C4B8068-8CEA-4B1D-88D8-6464A55DED8A}"/>
    <cellStyle name="Normal 12 4 2 4 2 2 4 7 2" xfId="37378" xr:uid="{45A26D56-992A-48B1-A883-2ED3478EBEFD}"/>
    <cellStyle name="Normal 12 4 2 4 2 2 4 8" xfId="37379" xr:uid="{45700919-BBF1-4360-B21A-3F87A8385BC2}"/>
    <cellStyle name="Normal 12 4 2 4 2 2 4_FY15" xfId="37380" xr:uid="{7053B572-6758-4FB1-82AA-DD8AD3CAAB4D}"/>
    <cellStyle name="Normal 12 4 2 4 2 2 5" xfId="37381" xr:uid="{C4F544EE-B9BB-4F8F-8CE5-095055870E12}"/>
    <cellStyle name="Normal 12 4 2 4 2 2 5 2" xfId="37382" xr:uid="{D172692C-2C6F-4F72-B1EE-79BD67B15390}"/>
    <cellStyle name="Normal 12 4 2 4 2 2 6" xfId="37383" xr:uid="{C6311935-5099-4E91-9C15-6EFF8ADA53D7}"/>
    <cellStyle name="Normal 12 4 2 4 2 2 6 2" xfId="37384" xr:uid="{609DA1DD-ECE8-4A6B-84B7-92CA146F8D57}"/>
    <cellStyle name="Normal 12 4 2 4 2 2 7" xfId="37385" xr:uid="{D3DFB494-5F4E-46E7-8474-ABA7AFF3CC00}"/>
    <cellStyle name="Normal 12 4 2 4 2 2 7 2" xfId="37386" xr:uid="{E47B1763-0112-43CE-BDE5-909772EE6CD6}"/>
    <cellStyle name="Normal 12 4 2 4 2 2 8" xfId="37387" xr:uid="{85404858-CC99-4429-9D3B-5E0F0997AE94}"/>
    <cellStyle name="Normal 12 4 2 4 2 2 8 2" xfId="37388" xr:uid="{22DA8962-1514-4B52-BBC4-BD7CD2C1D0DD}"/>
    <cellStyle name="Normal 12 4 2 4 2 2 9" xfId="37389" xr:uid="{DB581197-752B-49D5-8CB2-173FF87CA094}"/>
    <cellStyle name="Normal 12 4 2 4 2 2 9 2" xfId="37390" xr:uid="{63161485-6501-4E6A-B3CC-6B25CD169F90}"/>
    <cellStyle name="Normal 12 4 2 4 2 2_AAUP CBI Calc" xfId="37391" xr:uid="{F2D0A1DC-37AA-41B4-8339-B84FDC575DFA}"/>
    <cellStyle name="Normal 12 4 2 4 2 3" xfId="37392" xr:uid="{1FFCD882-074B-4ABE-BF5D-443C33871853}"/>
    <cellStyle name="Normal 12 4 2 4 2 3 10" xfId="37393" xr:uid="{53BF65C8-D829-42FE-B860-91E98BD7E13C}"/>
    <cellStyle name="Normal 12 4 2 4 2 3 2" xfId="37394" xr:uid="{D0FE90C9-9D39-4699-AEFA-DFAEBD42BB1B}"/>
    <cellStyle name="Normal 12 4 2 4 2 3 2 2" xfId="37395" xr:uid="{2DD1E41A-BBFC-4993-BBE3-13C61B4A077F}"/>
    <cellStyle name="Normal 12 4 2 4 2 3 2 2 2" xfId="37396" xr:uid="{96ACF8F1-E2A4-44D1-A3C6-A61D007834B7}"/>
    <cellStyle name="Normal 12 4 2 4 2 3 2 2 2 2" xfId="37397" xr:uid="{D1EE21F1-4320-4F4B-9569-14CCA3FD7055}"/>
    <cellStyle name="Normal 12 4 2 4 2 3 2 2 3" xfId="37398" xr:uid="{39DDE3B3-1327-413C-9F22-CD24BF8D0FBD}"/>
    <cellStyle name="Normal 12 4 2 4 2 3 2 2 3 2" xfId="37399" xr:uid="{3CF5556F-29E0-43AE-A238-75BDBFC7FF37}"/>
    <cellStyle name="Normal 12 4 2 4 2 3 2 2 4" xfId="37400" xr:uid="{9EA7A3C1-89F5-4B8C-B81B-233575EA482C}"/>
    <cellStyle name="Normal 12 4 2 4 2 3 2 2 4 2" xfId="37401" xr:uid="{9A61DF03-229E-4520-81DE-72C004208F39}"/>
    <cellStyle name="Normal 12 4 2 4 2 3 2 2 5" xfId="37402" xr:uid="{7CCA19F4-09F9-4D23-9961-421FDBA50504}"/>
    <cellStyle name="Normal 12 4 2 4 2 3 2 2 5 2" xfId="37403" xr:uid="{92B1A57B-0952-422F-8FF2-2D9AB0D40D41}"/>
    <cellStyle name="Normal 12 4 2 4 2 3 2 2 6" xfId="37404" xr:uid="{4668209C-98EE-4284-9E4F-6EA4C288F1DF}"/>
    <cellStyle name="Normal 12 4 2 4 2 3 2 2 6 2" xfId="37405" xr:uid="{35F4DD02-351E-4307-88B5-ACAD5163023F}"/>
    <cellStyle name="Normal 12 4 2 4 2 3 2 2 7" xfId="37406" xr:uid="{063E13A2-EC86-4E4D-AB05-0F64CEF4692B}"/>
    <cellStyle name="Normal 12 4 2 4 2 3 2 2 7 2" xfId="37407" xr:uid="{ABC3A9E8-B083-4B76-BE5F-9EFF3605D286}"/>
    <cellStyle name="Normal 12 4 2 4 2 3 2 2 8" xfId="37408" xr:uid="{CF9E5C03-826D-4CA5-BA04-A394C18DC94B}"/>
    <cellStyle name="Normal 12 4 2 4 2 3 2 2_FY15" xfId="37409" xr:uid="{EBF5D5D0-1890-4618-BD80-C3748AB4599F}"/>
    <cellStyle name="Normal 12 4 2 4 2 3 2 3" xfId="37410" xr:uid="{BF8FED89-4C1F-412A-80AD-DD19F57B6CCC}"/>
    <cellStyle name="Normal 12 4 2 4 2 3 2 3 2" xfId="37411" xr:uid="{7156DDAD-F330-4F92-9165-61C6466E616B}"/>
    <cellStyle name="Normal 12 4 2 4 2 3 2 4" xfId="37412" xr:uid="{D955F059-A07A-456E-85F7-0B9ED741DE31}"/>
    <cellStyle name="Normal 12 4 2 4 2 3 2 4 2" xfId="37413" xr:uid="{2A3C0E0E-FC9E-4086-81A3-12590B99B4AB}"/>
    <cellStyle name="Normal 12 4 2 4 2 3 2 5" xfId="37414" xr:uid="{4E5CE756-F172-4480-A1C2-0EB9B511F103}"/>
    <cellStyle name="Normal 12 4 2 4 2 3 2 5 2" xfId="37415" xr:uid="{9B4D5A35-C1A2-42ED-BDE7-26C3124B21C5}"/>
    <cellStyle name="Normal 12 4 2 4 2 3 2 6" xfId="37416" xr:uid="{120CA3C7-BA4A-47FA-AE38-F5EC1A54EB94}"/>
    <cellStyle name="Normal 12 4 2 4 2 3 2 6 2" xfId="37417" xr:uid="{9F4E6FB6-38C7-41CD-99F1-45BD9804F745}"/>
    <cellStyle name="Normal 12 4 2 4 2 3 2 7" xfId="37418" xr:uid="{7312CD67-E14A-4A06-98FE-6F16C503E353}"/>
    <cellStyle name="Normal 12 4 2 4 2 3 2 7 2" xfId="37419" xr:uid="{94AE8A13-53D1-4614-A206-C0C47722ECE9}"/>
    <cellStyle name="Normal 12 4 2 4 2 3 2 8" xfId="37420" xr:uid="{F069930E-AC6E-44EA-B905-040EB618D5DF}"/>
    <cellStyle name="Normal 12 4 2 4 2 3 2 8 2" xfId="37421" xr:uid="{7188DA44-D6B1-4E09-BB43-3A205FFD0EBF}"/>
    <cellStyle name="Normal 12 4 2 4 2 3 2 9" xfId="37422" xr:uid="{264C92F4-8951-402C-9AE5-96E731FFAFF9}"/>
    <cellStyle name="Normal 12 4 2 4 2 3 2_FY15" xfId="37423" xr:uid="{728FCD84-7780-45B6-B453-88C182F38635}"/>
    <cellStyle name="Normal 12 4 2 4 2 3 3" xfId="37424" xr:uid="{5BA56B93-86AC-4BFF-A922-019AFC7A4BE1}"/>
    <cellStyle name="Normal 12 4 2 4 2 3 3 2" xfId="37425" xr:uid="{C029AA94-F864-44FB-9DA6-779ED0597BC7}"/>
    <cellStyle name="Normal 12 4 2 4 2 3 3 2 2" xfId="37426" xr:uid="{DBCC6D5D-10D3-4665-BC9C-60DC9D3BA72F}"/>
    <cellStyle name="Normal 12 4 2 4 2 3 3 3" xfId="37427" xr:uid="{794F0959-79FA-4147-8315-C810E47C519C}"/>
    <cellStyle name="Normal 12 4 2 4 2 3 3 3 2" xfId="37428" xr:uid="{6A01CB10-1653-47EF-B6B5-D9DE35A37848}"/>
    <cellStyle name="Normal 12 4 2 4 2 3 3 4" xfId="37429" xr:uid="{44A08BDB-1302-45C4-832C-5A4FB419ABE6}"/>
    <cellStyle name="Normal 12 4 2 4 2 3 3 4 2" xfId="37430" xr:uid="{DC150CC1-5373-4BE1-A59E-E22B752DA8D9}"/>
    <cellStyle name="Normal 12 4 2 4 2 3 3 5" xfId="37431" xr:uid="{7578DDEB-FB05-45BF-BAB8-79F43DA803D3}"/>
    <cellStyle name="Normal 12 4 2 4 2 3 3 5 2" xfId="37432" xr:uid="{E6038558-73EC-434B-A1F0-491D731F48E5}"/>
    <cellStyle name="Normal 12 4 2 4 2 3 3 6" xfId="37433" xr:uid="{BBB45E14-6D58-4D9C-AB4C-FB75637A4BCE}"/>
    <cellStyle name="Normal 12 4 2 4 2 3 3 6 2" xfId="37434" xr:uid="{E1E3EA21-5DA9-4CEF-82FB-81E48C0A1E80}"/>
    <cellStyle name="Normal 12 4 2 4 2 3 3 7" xfId="37435" xr:uid="{70616225-2DDF-4029-8C96-90EAE854B99B}"/>
    <cellStyle name="Normal 12 4 2 4 2 3 3 7 2" xfId="37436" xr:uid="{2B4BA215-D79D-4D65-9A9D-54893FBCC401}"/>
    <cellStyle name="Normal 12 4 2 4 2 3 3 8" xfId="37437" xr:uid="{CD12FE38-CF34-4492-8158-5EF0407F899B}"/>
    <cellStyle name="Normal 12 4 2 4 2 3 3_FY15" xfId="37438" xr:uid="{024A5416-817A-4F53-B9A7-4769151C236D}"/>
    <cellStyle name="Normal 12 4 2 4 2 3 4" xfId="37439" xr:uid="{9E05D8F0-1F8F-4831-B03F-DC196A94C6AF}"/>
    <cellStyle name="Normal 12 4 2 4 2 3 4 2" xfId="37440" xr:uid="{F8D9C741-05FD-4238-B1C4-5693A0A7B23D}"/>
    <cellStyle name="Normal 12 4 2 4 2 3 5" xfId="37441" xr:uid="{1AF1402E-B614-44C4-9D4F-36FFF49F918B}"/>
    <cellStyle name="Normal 12 4 2 4 2 3 5 2" xfId="37442" xr:uid="{E1259EBF-59C1-4AFA-8EAB-5E9EF978035C}"/>
    <cellStyle name="Normal 12 4 2 4 2 3 6" xfId="37443" xr:uid="{BA7BD80F-5314-4FF0-9712-432EC8CCD1A0}"/>
    <cellStyle name="Normal 12 4 2 4 2 3 6 2" xfId="37444" xr:uid="{E0EF2417-A569-479F-83FD-E20D149D36CD}"/>
    <cellStyle name="Normal 12 4 2 4 2 3 7" xfId="37445" xr:uid="{6701A2E3-DCAB-46A2-99D1-DF33963DC931}"/>
    <cellStyle name="Normal 12 4 2 4 2 3 7 2" xfId="37446" xr:uid="{17F58C68-BC32-4765-B643-6063DD69CFE2}"/>
    <cellStyle name="Normal 12 4 2 4 2 3 8" xfId="37447" xr:uid="{B4A39477-6BB8-4B73-BE29-1C9BE059ECCB}"/>
    <cellStyle name="Normal 12 4 2 4 2 3 8 2" xfId="37448" xr:uid="{21FC44F4-837F-410E-B159-971AD850E2F3}"/>
    <cellStyle name="Normal 12 4 2 4 2 3 9" xfId="37449" xr:uid="{E88CEAF8-C18F-418A-BBA6-E8823C8AAE74}"/>
    <cellStyle name="Normal 12 4 2 4 2 3 9 2" xfId="37450" xr:uid="{CC26B409-C118-4FD1-86A4-1032F3B4FC32}"/>
    <cellStyle name="Normal 12 4 2 4 2 3_AAUP CBI Calc" xfId="37451" xr:uid="{C6804390-51C9-4796-8970-6EF26990F6F2}"/>
    <cellStyle name="Normal 12 4 2 4 2 4" xfId="37452" xr:uid="{C2D8F5A1-F59D-4113-9DD0-0185FA567EBB}"/>
    <cellStyle name="Normal 12 4 2 4 2 4 10" xfId="37453" xr:uid="{A71E2A19-6D0A-450C-BCA0-1FC81BEFA11E}"/>
    <cellStyle name="Normal 12 4 2 4 2 4 2" xfId="37454" xr:uid="{F4F6F69D-3E0B-4442-B5E3-59C2AC714AA1}"/>
    <cellStyle name="Normal 12 4 2 4 2 4 2 2" xfId="37455" xr:uid="{3FA7D52D-2ED6-4913-9437-FA4966946154}"/>
    <cellStyle name="Normal 12 4 2 4 2 4 2 2 2" xfId="37456" xr:uid="{01BF5737-1AC3-4936-9D24-2F64AC9645F7}"/>
    <cellStyle name="Normal 12 4 2 4 2 4 2 2 2 2" xfId="37457" xr:uid="{16D6FF09-D394-46E7-BE27-B5FA6787A580}"/>
    <cellStyle name="Normal 12 4 2 4 2 4 2 2 3" xfId="37458" xr:uid="{6ADAA4A8-5104-4028-9C90-0B1F86F45FF0}"/>
    <cellStyle name="Normal 12 4 2 4 2 4 2 2 3 2" xfId="37459" xr:uid="{AB386BB1-6F55-47DF-80A9-BB94016B5B02}"/>
    <cellStyle name="Normal 12 4 2 4 2 4 2 2 4" xfId="37460" xr:uid="{E5B45566-8B65-4280-BA25-797003B76AE8}"/>
    <cellStyle name="Normal 12 4 2 4 2 4 2 2 4 2" xfId="37461" xr:uid="{36DD0EED-C71D-48E2-918E-8AE9F2647559}"/>
    <cellStyle name="Normal 12 4 2 4 2 4 2 2 5" xfId="37462" xr:uid="{00295AEC-13A2-4A20-9B4E-BDF1323A1A0E}"/>
    <cellStyle name="Normal 12 4 2 4 2 4 2 2 5 2" xfId="37463" xr:uid="{4073AE38-2885-4D53-A2C8-3ED49E517F05}"/>
    <cellStyle name="Normal 12 4 2 4 2 4 2 2 6" xfId="37464" xr:uid="{61E50BC2-A01B-4F2B-B0DB-F813B199D35C}"/>
    <cellStyle name="Normal 12 4 2 4 2 4 2 2 6 2" xfId="37465" xr:uid="{E2B6C312-A4BF-4EF8-9EEB-12A45E7C77CF}"/>
    <cellStyle name="Normal 12 4 2 4 2 4 2 2 7" xfId="37466" xr:uid="{BEA4820B-EA33-488A-A49B-8D07636D8B53}"/>
    <cellStyle name="Normal 12 4 2 4 2 4 2 2 7 2" xfId="37467" xr:uid="{ECAD408E-7F98-460C-9CC0-9ADEB812108E}"/>
    <cellStyle name="Normal 12 4 2 4 2 4 2 2 8" xfId="37468" xr:uid="{12F40AF9-59E3-4377-A38E-1DA6C5E773FF}"/>
    <cellStyle name="Normal 12 4 2 4 2 4 2 2_FY15" xfId="37469" xr:uid="{9262A41A-F6FB-43A7-9583-EC139BE19858}"/>
    <cellStyle name="Normal 12 4 2 4 2 4 2 3" xfId="37470" xr:uid="{EA90ECA0-ED3F-4BE8-ABC7-71DB769AC245}"/>
    <cellStyle name="Normal 12 4 2 4 2 4 2 3 2" xfId="37471" xr:uid="{E05790F9-F507-45B7-A26D-0BB5D4310307}"/>
    <cellStyle name="Normal 12 4 2 4 2 4 2 4" xfId="37472" xr:uid="{E5E0FD2E-A098-433F-B8AD-D985387FD379}"/>
    <cellStyle name="Normal 12 4 2 4 2 4 2 4 2" xfId="37473" xr:uid="{8099A218-1FE4-4C0F-BBAC-B0EB88250FE6}"/>
    <cellStyle name="Normal 12 4 2 4 2 4 2 5" xfId="37474" xr:uid="{432D62A6-76E9-46DC-BA2F-6FB1EF5646ED}"/>
    <cellStyle name="Normal 12 4 2 4 2 4 2 5 2" xfId="37475" xr:uid="{3E95E8F0-AD20-4DB8-93ED-3B5BB474E01A}"/>
    <cellStyle name="Normal 12 4 2 4 2 4 2 6" xfId="37476" xr:uid="{30441495-2C68-4D07-82B9-F10AE9ABF3CF}"/>
    <cellStyle name="Normal 12 4 2 4 2 4 2 6 2" xfId="37477" xr:uid="{75F4615D-595D-4138-B31F-6AB92A079153}"/>
    <cellStyle name="Normal 12 4 2 4 2 4 2 7" xfId="37478" xr:uid="{6EB25BCC-6041-4B5B-96EA-DE08286D7BD4}"/>
    <cellStyle name="Normal 12 4 2 4 2 4 2 7 2" xfId="37479" xr:uid="{B8F93ECC-76A7-4AF6-AE31-0AAC8F7DA6E9}"/>
    <cellStyle name="Normal 12 4 2 4 2 4 2 8" xfId="37480" xr:uid="{713ECF3F-1771-410D-B8F1-3089BA2B6D07}"/>
    <cellStyle name="Normal 12 4 2 4 2 4 2 8 2" xfId="37481" xr:uid="{D96E4683-0F3B-41DC-AF6C-5F4CA961311D}"/>
    <cellStyle name="Normal 12 4 2 4 2 4 2 9" xfId="37482" xr:uid="{E88EED51-691F-4DDE-B47D-3202DD5924EB}"/>
    <cellStyle name="Normal 12 4 2 4 2 4 2_FY15" xfId="37483" xr:uid="{DF2A90B2-683F-4189-918E-D25DE8C3909A}"/>
    <cellStyle name="Normal 12 4 2 4 2 4 3" xfId="37484" xr:uid="{A4FE5840-4C9D-4265-8293-944DC6754A00}"/>
    <cellStyle name="Normal 12 4 2 4 2 4 3 2" xfId="37485" xr:uid="{086C1F2C-92CF-41A3-8891-FE389378D48D}"/>
    <cellStyle name="Normal 12 4 2 4 2 4 3 2 2" xfId="37486" xr:uid="{9CAAD0A6-2849-448B-BC09-B116548A33E8}"/>
    <cellStyle name="Normal 12 4 2 4 2 4 3 3" xfId="37487" xr:uid="{6828D033-3CE2-42C2-B0A7-32F024BE9211}"/>
    <cellStyle name="Normal 12 4 2 4 2 4 3 3 2" xfId="37488" xr:uid="{81DF4AFD-48E1-4AD3-A869-6FAC9A445BF1}"/>
    <cellStyle name="Normal 12 4 2 4 2 4 3 4" xfId="37489" xr:uid="{1B087475-18DD-4098-9F40-DCB9E42910DC}"/>
    <cellStyle name="Normal 12 4 2 4 2 4 3 4 2" xfId="37490" xr:uid="{9828BEBB-CDAA-4998-8AFF-3DC7D7D06375}"/>
    <cellStyle name="Normal 12 4 2 4 2 4 3 5" xfId="37491" xr:uid="{6C62BED0-4319-44F8-96AB-31CAE90228D6}"/>
    <cellStyle name="Normal 12 4 2 4 2 4 3 5 2" xfId="37492" xr:uid="{AA8F5930-8A43-4A01-96B1-5267B4571A24}"/>
    <cellStyle name="Normal 12 4 2 4 2 4 3 6" xfId="37493" xr:uid="{AB2C5E20-C628-4A5B-9431-7A63B90ECE46}"/>
    <cellStyle name="Normal 12 4 2 4 2 4 3 6 2" xfId="37494" xr:uid="{4AD1D679-B5B7-4508-8DDB-A9654228A179}"/>
    <cellStyle name="Normal 12 4 2 4 2 4 3 7" xfId="37495" xr:uid="{3BC572CC-40D0-46E3-BA82-4961C524346B}"/>
    <cellStyle name="Normal 12 4 2 4 2 4 3 7 2" xfId="37496" xr:uid="{B5934796-F9E6-460E-9251-F7FA703FF30D}"/>
    <cellStyle name="Normal 12 4 2 4 2 4 3 8" xfId="37497" xr:uid="{455760C3-2D6D-44DE-BF5B-8D4B486AAB24}"/>
    <cellStyle name="Normal 12 4 2 4 2 4 3_FY15" xfId="37498" xr:uid="{D518CFB9-58E4-4466-AE8C-FFECF670B7C0}"/>
    <cellStyle name="Normal 12 4 2 4 2 4 4" xfId="37499" xr:uid="{5C79E5A2-2E79-4F46-BD4A-D77E2AF9C488}"/>
    <cellStyle name="Normal 12 4 2 4 2 4 4 2" xfId="37500" xr:uid="{D43CFB97-9410-4ACC-B4DB-F7BAA1EE011B}"/>
    <cellStyle name="Normal 12 4 2 4 2 4 5" xfId="37501" xr:uid="{67112F30-29D0-4B27-A81D-72B0DBBAFA55}"/>
    <cellStyle name="Normal 12 4 2 4 2 4 5 2" xfId="37502" xr:uid="{F9F1D6F3-19EA-4E5F-8D37-05E76E220D78}"/>
    <cellStyle name="Normal 12 4 2 4 2 4 6" xfId="37503" xr:uid="{B8AE3308-9F2B-4360-8ADA-A49E48A16876}"/>
    <cellStyle name="Normal 12 4 2 4 2 4 6 2" xfId="37504" xr:uid="{60AA496C-9CC9-4287-83B0-A76C9D208F11}"/>
    <cellStyle name="Normal 12 4 2 4 2 4 7" xfId="37505" xr:uid="{924B8F19-3388-4429-A981-9F2C399532F8}"/>
    <cellStyle name="Normal 12 4 2 4 2 4 7 2" xfId="37506" xr:uid="{EF19B63E-D689-470E-9BE6-D217F79849C2}"/>
    <cellStyle name="Normal 12 4 2 4 2 4 8" xfId="37507" xr:uid="{BE563388-069A-431B-BCD1-E19871748976}"/>
    <cellStyle name="Normal 12 4 2 4 2 4 8 2" xfId="37508" xr:uid="{D2A4432B-E043-4F4E-9FDD-471155AD8239}"/>
    <cellStyle name="Normal 12 4 2 4 2 4 9" xfId="37509" xr:uid="{77C16FE0-75B7-4CD4-8480-3CC1CB4A7E4D}"/>
    <cellStyle name="Normal 12 4 2 4 2 4 9 2" xfId="37510" xr:uid="{90EEA8D1-B56E-4F6B-A752-3A0928188660}"/>
    <cellStyle name="Normal 12 4 2 4 2 4_AAUP CBI Calc" xfId="37511" xr:uid="{58C341BF-7DF3-4EEA-808C-AD268A377F6B}"/>
    <cellStyle name="Normal 12 4 2 4 2 5" xfId="37512" xr:uid="{CCFEDD72-9172-4ACC-B36E-7E4A627C90B2}"/>
    <cellStyle name="Normal 12 4 2 4 2 5 10" xfId="37513" xr:uid="{9AA10EB3-7515-4616-BC3E-C99BEB7FDBB3}"/>
    <cellStyle name="Normal 12 4 2 4 2 5 2" xfId="37514" xr:uid="{2BF3AE0B-6C33-47F6-B461-C3B5D4EDB3F8}"/>
    <cellStyle name="Normal 12 4 2 4 2 5 2 2" xfId="37515" xr:uid="{7BDBBA3A-337E-427A-BE1E-182C47A6D2BA}"/>
    <cellStyle name="Normal 12 4 2 4 2 5 2 2 2" xfId="37516" xr:uid="{AC41C8A9-A9DA-458C-B97B-D3ADD8BACF56}"/>
    <cellStyle name="Normal 12 4 2 4 2 5 2 2 2 2" xfId="37517" xr:uid="{B00148C5-4D0D-43A4-9F0A-03D38527F6AE}"/>
    <cellStyle name="Normal 12 4 2 4 2 5 2 2 3" xfId="37518" xr:uid="{0822BA1B-3128-4882-9183-1AD894B8E84D}"/>
    <cellStyle name="Normal 12 4 2 4 2 5 2 2 3 2" xfId="37519" xr:uid="{CA228BBD-2479-45F6-A584-258A0CB8D8E0}"/>
    <cellStyle name="Normal 12 4 2 4 2 5 2 2 4" xfId="37520" xr:uid="{EB3DDEAC-4292-4D6F-B8EC-93E3997BF7E5}"/>
    <cellStyle name="Normal 12 4 2 4 2 5 2 2 4 2" xfId="37521" xr:uid="{AAA406DE-3016-44F7-9416-16B849C3349E}"/>
    <cellStyle name="Normal 12 4 2 4 2 5 2 2 5" xfId="37522" xr:uid="{C1C7EA66-7A45-4FA8-BFF8-315907337042}"/>
    <cellStyle name="Normal 12 4 2 4 2 5 2 2 5 2" xfId="37523" xr:uid="{8F9FA13B-D355-4F06-96A9-43AC89F04BD0}"/>
    <cellStyle name="Normal 12 4 2 4 2 5 2 2 6" xfId="37524" xr:uid="{C8CA2284-9CC2-4DA3-AEF5-77AE7FA39FBA}"/>
    <cellStyle name="Normal 12 4 2 4 2 5 2 2 6 2" xfId="37525" xr:uid="{D11B61CE-7E6C-43FC-9883-FC5E3F70A67F}"/>
    <cellStyle name="Normal 12 4 2 4 2 5 2 2 7" xfId="37526" xr:uid="{12DB33C1-E412-42E3-B82F-7993FD2EC0D3}"/>
    <cellStyle name="Normal 12 4 2 4 2 5 2 2 7 2" xfId="37527" xr:uid="{1F729D98-3104-4BCA-9D3F-FDD4B8BA4963}"/>
    <cellStyle name="Normal 12 4 2 4 2 5 2 2 8" xfId="37528" xr:uid="{3A78A624-8DF3-4A89-B698-27019D001631}"/>
    <cellStyle name="Normal 12 4 2 4 2 5 2 2_FY15" xfId="37529" xr:uid="{6636C7A4-96B1-4148-B707-ED71A7E11E2C}"/>
    <cellStyle name="Normal 12 4 2 4 2 5 2 3" xfId="37530" xr:uid="{691CF8A0-081E-486E-BDDE-ECA13DBAA60C}"/>
    <cellStyle name="Normal 12 4 2 4 2 5 2 3 2" xfId="37531" xr:uid="{A5852A08-098B-4C26-8684-FA204D2DF396}"/>
    <cellStyle name="Normal 12 4 2 4 2 5 2 4" xfId="37532" xr:uid="{2F086604-7712-4691-B88C-2FE01706CD93}"/>
    <cellStyle name="Normal 12 4 2 4 2 5 2 4 2" xfId="37533" xr:uid="{95C6B974-9DF2-43F5-B74F-3DE2168D954F}"/>
    <cellStyle name="Normal 12 4 2 4 2 5 2 5" xfId="37534" xr:uid="{B469B4BA-990A-4F2C-970B-B3B61C7DE4BE}"/>
    <cellStyle name="Normal 12 4 2 4 2 5 2 5 2" xfId="37535" xr:uid="{EC1A5A11-2EDF-439C-96A2-2B1FA86629A7}"/>
    <cellStyle name="Normal 12 4 2 4 2 5 2 6" xfId="37536" xr:uid="{BF085F99-2E8A-4C2E-A36D-9EA1853AE8D3}"/>
    <cellStyle name="Normal 12 4 2 4 2 5 2 6 2" xfId="37537" xr:uid="{C207E420-01D6-40DC-AFDD-138028F9D4A5}"/>
    <cellStyle name="Normal 12 4 2 4 2 5 2 7" xfId="37538" xr:uid="{4E09B03B-154D-4BD6-998B-91FDDAB88576}"/>
    <cellStyle name="Normal 12 4 2 4 2 5 2 7 2" xfId="37539" xr:uid="{08D25CF6-3BFF-45CB-8597-9F99C939C5B3}"/>
    <cellStyle name="Normal 12 4 2 4 2 5 2 8" xfId="37540" xr:uid="{FC03D913-61DC-4317-8845-30D5CB6B00F0}"/>
    <cellStyle name="Normal 12 4 2 4 2 5 2 8 2" xfId="37541" xr:uid="{D7D2E60F-FC31-4F1C-99C1-10B918197C24}"/>
    <cellStyle name="Normal 12 4 2 4 2 5 2 9" xfId="37542" xr:uid="{6B79DA91-5E77-45BA-8EAD-534FC748A2DF}"/>
    <cellStyle name="Normal 12 4 2 4 2 5 2_FY15" xfId="37543" xr:uid="{7C1675F6-B8E3-4BBB-B3A4-4DE9DED9B53A}"/>
    <cellStyle name="Normal 12 4 2 4 2 5 3" xfId="37544" xr:uid="{38A0E025-F72E-4C95-9BA3-A7C773E52DCF}"/>
    <cellStyle name="Normal 12 4 2 4 2 5 3 2" xfId="37545" xr:uid="{51684A03-FE32-45C7-97C7-52C9CCF4AC46}"/>
    <cellStyle name="Normal 12 4 2 4 2 5 3 2 2" xfId="37546" xr:uid="{9E6A20C8-FD11-4A94-A564-653222DC8AC9}"/>
    <cellStyle name="Normal 12 4 2 4 2 5 3 3" xfId="37547" xr:uid="{9E5A6407-60DA-4622-A440-AAB64801F5B6}"/>
    <cellStyle name="Normal 12 4 2 4 2 5 3 3 2" xfId="37548" xr:uid="{54F46803-C0EF-40C7-A612-52AC71EBA4F6}"/>
    <cellStyle name="Normal 12 4 2 4 2 5 3 4" xfId="37549" xr:uid="{F6B9941E-8F45-46C7-9F18-319A14FFFA94}"/>
    <cellStyle name="Normal 12 4 2 4 2 5 3 4 2" xfId="37550" xr:uid="{A17F6FA7-F4F4-4806-A2A0-822C3BD5AEFC}"/>
    <cellStyle name="Normal 12 4 2 4 2 5 3 5" xfId="37551" xr:uid="{E9797D19-090B-4E8E-8CD7-87D3228501E9}"/>
    <cellStyle name="Normal 12 4 2 4 2 5 3 5 2" xfId="37552" xr:uid="{16656B81-9185-48CD-BE85-916D9FB3D1A5}"/>
    <cellStyle name="Normal 12 4 2 4 2 5 3 6" xfId="37553" xr:uid="{7A09641F-5C0F-4D33-8863-8EDC2EED521B}"/>
    <cellStyle name="Normal 12 4 2 4 2 5 3 6 2" xfId="37554" xr:uid="{34D2F39B-EC81-41F5-9265-D777924C0A72}"/>
    <cellStyle name="Normal 12 4 2 4 2 5 3 7" xfId="37555" xr:uid="{7262AA5F-2FEF-47B7-8E8C-B05FEC8FCFCB}"/>
    <cellStyle name="Normal 12 4 2 4 2 5 3 7 2" xfId="37556" xr:uid="{3DADE60F-BF01-45AB-B13D-BCAFCA862A59}"/>
    <cellStyle name="Normal 12 4 2 4 2 5 3 8" xfId="37557" xr:uid="{95C975E6-B179-4285-B2F8-4F8F7203DEE1}"/>
    <cellStyle name="Normal 12 4 2 4 2 5 3_FY15" xfId="37558" xr:uid="{B99FBE57-387B-48E2-8745-5AB8EBA74D4E}"/>
    <cellStyle name="Normal 12 4 2 4 2 5 4" xfId="37559" xr:uid="{78326F66-316C-4FD9-835D-C3FB386E2FBC}"/>
    <cellStyle name="Normal 12 4 2 4 2 5 4 2" xfId="37560" xr:uid="{0E38D78F-432E-4EB2-B532-BEBAC187F338}"/>
    <cellStyle name="Normal 12 4 2 4 2 5 5" xfId="37561" xr:uid="{2C281846-420E-4088-B55F-094BD6F09408}"/>
    <cellStyle name="Normal 12 4 2 4 2 5 5 2" xfId="37562" xr:uid="{FF37FFBA-7E4F-4AFD-B9E5-EAF36B00FF36}"/>
    <cellStyle name="Normal 12 4 2 4 2 5 6" xfId="37563" xr:uid="{BDE5CFA8-B9E9-495E-BA4E-C2520908FB36}"/>
    <cellStyle name="Normal 12 4 2 4 2 5 6 2" xfId="37564" xr:uid="{98263985-0D4D-467E-A2F6-97CCBC6B5B96}"/>
    <cellStyle name="Normal 12 4 2 4 2 5 7" xfId="37565" xr:uid="{FB9756F3-E403-46D5-9E45-5A773860DA97}"/>
    <cellStyle name="Normal 12 4 2 4 2 5 7 2" xfId="37566" xr:uid="{87C719C8-F4F0-4E42-B0B4-A606C2C52232}"/>
    <cellStyle name="Normal 12 4 2 4 2 5 8" xfId="37567" xr:uid="{27D8F94C-B12A-4956-9508-E0911E3F36FB}"/>
    <cellStyle name="Normal 12 4 2 4 2 5 8 2" xfId="37568" xr:uid="{0EDE8001-2546-4CE8-8941-730A100A4498}"/>
    <cellStyle name="Normal 12 4 2 4 2 5 9" xfId="37569" xr:uid="{D62628DD-A13C-435F-A9AD-BF541EFD22E7}"/>
    <cellStyle name="Normal 12 4 2 4 2 5 9 2" xfId="37570" xr:uid="{54A49A39-CBA7-4F1D-B491-5F8AA3B9B694}"/>
    <cellStyle name="Normal 12 4 2 4 2 5_AAUP CBI Calc" xfId="37571" xr:uid="{F4B0D318-9DB0-41AD-8806-DD6CD510B10E}"/>
    <cellStyle name="Normal 12 4 2 4 2 6" xfId="37572" xr:uid="{1B6EC8EB-C5CE-44B1-A6E3-1644822388E5}"/>
    <cellStyle name="Normal 12 4 2 4 2 6 2" xfId="37573" xr:uid="{F3B8AE74-6A53-45B1-8731-04EBC3EC9AC0}"/>
    <cellStyle name="Normal 12 4 2 4 2 6 2 2" xfId="37574" xr:uid="{E0967F71-69A7-45AC-9A97-4D60F9A22E2D}"/>
    <cellStyle name="Normal 12 4 2 4 2 6 2 2 2" xfId="37575" xr:uid="{C58C3CD8-A0D2-4215-846E-7A54940C1BCC}"/>
    <cellStyle name="Normal 12 4 2 4 2 6 2 3" xfId="37576" xr:uid="{68BB9362-C3F2-4C3B-9D72-6E714419A5A8}"/>
    <cellStyle name="Normal 12 4 2 4 2 6 2 3 2" xfId="37577" xr:uid="{966D1431-F28F-4106-9071-C0D6F8F34F28}"/>
    <cellStyle name="Normal 12 4 2 4 2 6 2 4" xfId="37578" xr:uid="{973B3885-A1BD-4E3D-BD27-F5B98998A095}"/>
    <cellStyle name="Normal 12 4 2 4 2 6 2 4 2" xfId="37579" xr:uid="{1B09A8AB-ACAD-4824-A6BC-E5543486A30F}"/>
    <cellStyle name="Normal 12 4 2 4 2 6 2 5" xfId="37580" xr:uid="{035A4284-ABA9-490C-AF4B-6E0C44DD2677}"/>
    <cellStyle name="Normal 12 4 2 4 2 6 2 5 2" xfId="37581" xr:uid="{DF907D86-FCBD-4E66-840E-21ADAF19275B}"/>
    <cellStyle name="Normal 12 4 2 4 2 6 2 6" xfId="37582" xr:uid="{C2CB9CDC-18AB-4245-BC1B-9D76C8F091B6}"/>
    <cellStyle name="Normal 12 4 2 4 2 6 2 6 2" xfId="37583" xr:uid="{783522B6-79AB-46FC-ACF1-04D44CFBFF4A}"/>
    <cellStyle name="Normal 12 4 2 4 2 6 2 7" xfId="37584" xr:uid="{C2C4FD9D-E7AC-43AD-8E8E-D537F319256C}"/>
    <cellStyle name="Normal 12 4 2 4 2 6 2 7 2" xfId="37585" xr:uid="{33288F42-9286-4491-B067-4020ECFC9664}"/>
    <cellStyle name="Normal 12 4 2 4 2 6 2 8" xfId="37586" xr:uid="{C4ADFD87-95E7-4C75-A06A-57308A7DD967}"/>
    <cellStyle name="Normal 12 4 2 4 2 6 2_FY15" xfId="37587" xr:uid="{329FE6E7-44C6-4EA3-9A72-27413D03CB6F}"/>
    <cellStyle name="Normal 12 4 2 4 2 6 3" xfId="37588" xr:uid="{A8F7789B-5F73-44DA-A1A2-B6FCBDBA2EC5}"/>
    <cellStyle name="Normal 12 4 2 4 2 6 3 2" xfId="37589" xr:uid="{CE0B34DD-DF02-4F30-8C34-9A905A9FB68B}"/>
    <cellStyle name="Normal 12 4 2 4 2 6 4" xfId="37590" xr:uid="{EAA1ECEC-5914-46A6-8828-38A7C5A45342}"/>
    <cellStyle name="Normal 12 4 2 4 2 6 4 2" xfId="37591" xr:uid="{DEA00D9D-F4D2-42F8-8E3D-C205D237C246}"/>
    <cellStyle name="Normal 12 4 2 4 2 6 5" xfId="37592" xr:uid="{9D4ABE5B-47F4-4644-9473-60A7207ADBE6}"/>
    <cellStyle name="Normal 12 4 2 4 2 6 5 2" xfId="37593" xr:uid="{491E54B2-8F6D-4639-B248-EBFB13979F65}"/>
    <cellStyle name="Normal 12 4 2 4 2 6 6" xfId="37594" xr:uid="{31DF5044-CDCA-45F6-B521-7F61FA88DD99}"/>
    <cellStyle name="Normal 12 4 2 4 2 6 6 2" xfId="37595" xr:uid="{82447795-60F0-4059-B2CB-BDE234644822}"/>
    <cellStyle name="Normal 12 4 2 4 2 6 7" xfId="37596" xr:uid="{F311667B-5B87-4511-A69A-6C14C509140F}"/>
    <cellStyle name="Normal 12 4 2 4 2 6 7 2" xfId="37597" xr:uid="{A2CB3C12-25C9-4A2A-B471-BD6156174EBA}"/>
    <cellStyle name="Normal 12 4 2 4 2 6 8" xfId="37598" xr:uid="{5EBA1767-9301-4D25-9347-44A2039603B9}"/>
    <cellStyle name="Normal 12 4 2 4 2 6 8 2" xfId="37599" xr:uid="{9F106EE4-5FFA-4C13-B90C-7C00DE4C82EC}"/>
    <cellStyle name="Normal 12 4 2 4 2 6 9" xfId="37600" xr:uid="{BC726867-A8A5-4D9F-8C90-B811AF0200D7}"/>
    <cellStyle name="Normal 12 4 2 4 2 6_FY15" xfId="37601" xr:uid="{5A9BAA2F-964D-4A3C-BCBD-0F8C2DA434CF}"/>
    <cellStyle name="Normal 12 4 2 4 2 7" xfId="37602" xr:uid="{EDC08D41-2EAA-4DA6-A73A-8B06D3E9A77D}"/>
    <cellStyle name="Normal 12 4 2 4 2 7 2" xfId="37603" xr:uid="{3008AD4A-3A39-4B8E-B860-0F54E49C1F8B}"/>
    <cellStyle name="Normal 12 4 2 4 2 7 2 2" xfId="37604" xr:uid="{9E7833E8-9794-4E9A-A7EB-695ADB5EE3F4}"/>
    <cellStyle name="Normal 12 4 2 4 2 7 2 2 2" xfId="37605" xr:uid="{041D2A83-7CD7-4597-852C-476E12E87CD0}"/>
    <cellStyle name="Normal 12 4 2 4 2 7 2 3" xfId="37606" xr:uid="{64FBA286-6BFA-4ADB-B396-5BCEAE74984E}"/>
    <cellStyle name="Normal 12 4 2 4 2 7 2 3 2" xfId="37607" xr:uid="{32F5F6A0-491F-44FE-8106-528F1F8714C4}"/>
    <cellStyle name="Normal 12 4 2 4 2 7 2 4" xfId="37608" xr:uid="{E5A65E14-6C16-44E9-852E-F50D78E9FCD5}"/>
    <cellStyle name="Normal 12 4 2 4 2 7 2 4 2" xfId="37609" xr:uid="{32D247D8-E5D8-42A0-81BB-CC6F500AD5C8}"/>
    <cellStyle name="Normal 12 4 2 4 2 7 2 5" xfId="37610" xr:uid="{BF74926F-0057-44A0-B03C-F36081769ABC}"/>
    <cellStyle name="Normal 12 4 2 4 2 7 2 5 2" xfId="37611" xr:uid="{68F20FC8-65D0-4A93-B09C-40027D6DC1F8}"/>
    <cellStyle name="Normal 12 4 2 4 2 7 2 6" xfId="37612" xr:uid="{E49B8D77-BFF2-4080-AC7D-53EA4B172E5D}"/>
    <cellStyle name="Normal 12 4 2 4 2 7 2 6 2" xfId="37613" xr:uid="{71975423-6555-451B-9CD8-70B599B5695E}"/>
    <cellStyle name="Normal 12 4 2 4 2 7 2 7" xfId="37614" xr:uid="{DE283570-96E5-4716-8F0F-E60A8B4112F5}"/>
    <cellStyle name="Normal 12 4 2 4 2 7 2 7 2" xfId="37615" xr:uid="{3377C036-365C-4694-98A8-63CC2F5FB4D1}"/>
    <cellStyle name="Normal 12 4 2 4 2 7 2 8" xfId="37616" xr:uid="{704013CE-F659-4AC8-AAD7-C8E2ABAB5436}"/>
    <cellStyle name="Normal 12 4 2 4 2 7 2_FY15" xfId="37617" xr:uid="{AEB64A09-C7A1-4327-A266-200FA77E4821}"/>
    <cellStyle name="Normal 12 4 2 4 2 7 3" xfId="37618" xr:uid="{CAF4CEA6-1324-47A2-BD99-6CFF0A4AFB6C}"/>
    <cellStyle name="Normal 12 4 2 4 2 7 3 2" xfId="37619" xr:uid="{2D433EAE-D122-4BDA-81A6-24DFD9509861}"/>
    <cellStyle name="Normal 12 4 2 4 2 7 4" xfId="37620" xr:uid="{AB2FA2DD-5D74-40FE-B0BF-55F1D49A5FCD}"/>
    <cellStyle name="Normal 12 4 2 4 2 7 4 2" xfId="37621" xr:uid="{9A89F8A5-F452-4969-8422-C6BE74AAF861}"/>
    <cellStyle name="Normal 12 4 2 4 2 7 5" xfId="37622" xr:uid="{7969374C-4718-490D-948C-F9EC0D124F56}"/>
    <cellStyle name="Normal 12 4 2 4 2 7 5 2" xfId="37623" xr:uid="{6624EF5A-B8C4-47D2-8CC0-CA415A94F199}"/>
    <cellStyle name="Normal 12 4 2 4 2 7 6" xfId="37624" xr:uid="{8895ADC7-6E7E-4600-9ED7-45C98030E3A3}"/>
    <cellStyle name="Normal 12 4 2 4 2 7 6 2" xfId="37625" xr:uid="{AC0A7EC7-F30D-4CA2-AF47-5A58A8EBC8CF}"/>
    <cellStyle name="Normal 12 4 2 4 2 7 7" xfId="37626" xr:uid="{BCD6936A-F9CE-4636-BFFA-BBE5689421CE}"/>
    <cellStyle name="Normal 12 4 2 4 2 7 7 2" xfId="37627" xr:uid="{5A4E2973-F408-46E5-8402-73B5DA1FDE77}"/>
    <cellStyle name="Normal 12 4 2 4 2 7 8" xfId="37628" xr:uid="{0C98DFEB-231A-4D31-ACB3-CB011D051A85}"/>
    <cellStyle name="Normal 12 4 2 4 2 7 8 2" xfId="37629" xr:uid="{33B32576-E006-482A-A6C0-032048F54F72}"/>
    <cellStyle name="Normal 12 4 2 4 2 7 9" xfId="37630" xr:uid="{421AA29A-B448-4D3C-89A1-3753926E4265}"/>
    <cellStyle name="Normal 12 4 2 4 2 7_FY15" xfId="37631" xr:uid="{ED6F558C-421F-4ED8-8BD6-EEAB6AB30E5C}"/>
    <cellStyle name="Normal 12 4 2 4 2 8" xfId="37632" xr:uid="{CD349467-0380-480C-8B4F-C9F9295E1FC7}"/>
    <cellStyle name="Normal 12 4 2 4 2 8 2" xfId="37633" xr:uid="{BE4E5E42-E147-46A3-9A62-3FA39E2EE60C}"/>
    <cellStyle name="Normal 12 4 2 4 2 8 2 2" xfId="37634" xr:uid="{92C12144-7933-43EC-9F17-D5C34DC078DD}"/>
    <cellStyle name="Normal 12 4 2 4 2 8 3" xfId="37635" xr:uid="{F79D2907-E829-4576-8772-01837F26E5CE}"/>
    <cellStyle name="Normal 12 4 2 4 2 8 3 2" xfId="37636" xr:uid="{B77D6EF5-7C4D-4924-850B-A5A7202578FB}"/>
    <cellStyle name="Normal 12 4 2 4 2 8 4" xfId="37637" xr:uid="{40AD0C8D-2B0B-43B4-8481-DDAC2BB3A8F6}"/>
    <cellStyle name="Normal 12 4 2 4 2 8 4 2" xfId="37638" xr:uid="{1A453F42-4352-4FCD-8370-CB1D226DDA85}"/>
    <cellStyle name="Normal 12 4 2 4 2 8 5" xfId="37639" xr:uid="{A0A32AD8-F2F3-4EDD-B9FC-08A4E136104A}"/>
    <cellStyle name="Normal 12 4 2 4 2 8 5 2" xfId="37640" xr:uid="{8F209009-19E8-4849-BF0E-415487954342}"/>
    <cellStyle name="Normal 12 4 2 4 2 8 6" xfId="37641" xr:uid="{A5D723FA-79C3-4DEA-B01F-A05F9F1748EF}"/>
    <cellStyle name="Normal 12 4 2 4 2 8 6 2" xfId="37642" xr:uid="{0C8F619D-F585-465B-AAD5-E6C92546B8FA}"/>
    <cellStyle name="Normal 12 4 2 4 2 8 7" xfId="37643" xr:uid="{FC5E863D-23B8-4EB1-A217-FE8289BD968B}"/>
    <cellStyle name="Normal 12 4 2 4 2 8 7 2" xfId="37644" xr:uid="{192181C3-9D2A-47A9-9B5F-8AB1363A6ABE}"/>
    <cellStyle name="Normal 12 4 2 4 2 8 8" xfId="37645" xr:uid="{CFC014F2-6195-40AB-8019-3C8278109851}"/>
    <cellStyle name="Normal 12 4 2 4 2 8_FY15" xfId="37646" xr:uid="{53387B63-94B7-48A7-9B37-F4CE63E00247}"/>
    <cellStyle name="Normal 12 4 2 4 2 9" xfId="37647" xr:uid="{0ED2EB5C-4D50-4D1C-9A86-4D143C3931BF}"/>
    <cellStyle name="Normal 12 4 2 4 2 9 2" xfId="37648" xr:uid="{A6A471A8-5B08-4F07-A689-8005228F5BB8}"/>
    <cellStyle name="Normal 12 4 2 4 2_AAUP CBI Calc" xfId="37649" xr:uid="{0CB3A39D-91DF-45F9-9D1F-DF9804D02DE8}"/>
    <cellStyle name="Normal 12 4 2 4 3" xfId="37650" xr:uid="{B14727D3-EAC0-45CF-95D0-77C4C49A7E49}"/>
    <cellStyle name="Normal 12 4 2 4 3 10" xfId="37651" xr:uid="{D6C16FFE-806B-40B3-B9B7-C72F6AE8DCB6}"/>
    <cellStyle name="Normal 12 4 2 4 3 10 2" xfId="37652" xr:uid="{0B96FE5A-E71F-4812-9D61-9F090CE064CC}"/>
    <cellStyle name="Normal 12 4 2 4 3 11" xfId="37653" xr:uid="{4B7B3F7E-C456-40C4-8018-E93F1E979025}"/>
    <cellStyle name="Normal 12 4 2 4 3 11 2" xfId="37654" xr:uid="{518767B4-1425-40D2-B430-8FA8ABE70427}"/>
    <cellStyle name="Normal 12 4 2 4 3 12" xfId="37655" xr:uid="{7C9C206D-12DA-49DF-83E1-BB6C3E1EFDDC}"/>
    <cellStyle name="Normal 12 4 2 4 3 2" xfId="37656" xr:uid="{E8C396D0-6FDB-4AB3-8FF0-E1FE6C5D104A}"/>
    <cellStyle name="Normal 12 4 2 4 3 2 10" xfId="37657" xr:uid="{E17DFBFD-7ECC-4CD7-A0A8-A7D0310349F1}"/>
    <cellStyle name="Normal 12 4 2 4 3 2 2" xfId="37658" xr:uid="{0D3C8764-3E09-44BF-B1B1-67594DECA348}"/>
    <cellStyle name="Normal 12 4 2 4 3 2 2 2" xfId="37659" xr:uid="{A1860249-C76D-48E3-AEE9-9ED88BBA2728}"/>
    <cellStyle name="Normal 12 4 2 4 3 2 2 2 2" xfId="37660" xr:uid="{24A344F7-0E62-45AD-804B-7B673538F48A}"/>
    <cellStyle name="Normal 12 4 2 4 3 2 2 2 2 2" xfId="37661" xr:uid="{68C1BC0E-A850-4CF4-B37D-15A75284A0CF}"/>
    <cellStyle name="Normal 12 4 2 4 3 2 2 2 3" xfId="37662" xr:uid="{FA1E3400-19EE-410F-BA38-076C2A49E385}"/>
    <cellStyle name="Normal 12 4 2 4 3 2 2 2 3 2" xfId="37663" xr:uid="{451D871A-FF14-4D15-9CAD-09C6EA9E9E23}"/>
    <cellStyle name="Normal 12 4 2 4 3 2 2 2 4" xfId="37664" xr:uid="{9CD4B59F-4F7F-4754-B0BF-C6DD1D7E7AE2}"/>
    <cellStyle name="Normal 12 4 2 4 3 2 2 2 4 2" xfId="37665" xr:uid="{4C4D0108-B32A-4378-B504-A94B8A620B84}"/>
    <cellStyle name="Normal 12 4 2 4 3 2 2 2 5" xfId="37666" xr:uid="{8A3CE40B-B14C-4BE1-866C-84519A780527}"/>
    <cellStyle name="Normal 12 4 2 4 3 2 2 2 5 2" xfId="37667" xr:uid="{77181941-CE1C-4722-806E-885EAC84461F}"/>
    <cellStyle name="Normal 12 4 2 4 3 2 2 2 6" xfId="37668" xr:uid="{2FBE26EA-80C6-478B-9914-9EEB5D219CEE}"/>
    <cellStyle name="Normal 12 4 2 4 3 2 2 2 6 2" xfId="37669" xr:uid="{E6293119-5074-483F-AC51-10B6D1513CEC}"/>
    <cellStyle name="Normal 12 4 2 4 3 2 2 2 7" xfId="37670" xr:uid="{2D463BD1-303E-446C-A8AA-1D1EA8884A06}"/>
    <cellStyle name="Normal 12 4 2 4 3 2 2 2 7 2" xfId="37671" xr:uid="{9650D8FE-43E8-44D5-A7F3-94D192E888C2}"/>
    <cellStyle name="Normal 12 4 2 4 3 2 2 2 8" xfId="37672" xr:uid="{7C6A6447-B2CA-46FF-8BA9-9B93F435FA89}"/>
    <cellStyle name="Normal 12 4 2 4 3 2 2 2_FY15" xfId="37673" xr:uid="{01DDEDEE-D8F0-4ED4-AB67-2AA4966E2CC3}"/>
    <cellStyle name="Normal 12 4 2 4 3 2 2 3" xfId="37674" xr:uid="{26E1B18A-ED8B-4BC1-B30F-4FC1A4058EE5}"/>
    <cellStyle name="Normal 12 4 2 4 3 2 2 3 2" xfId="37675" xr:uid="{87B2DCFF-EC0B-436E-B146-B3288193D549}"/>
    <cellStyle name="Normal 12 4 2 4 3 2 2 4" xfId="37676" xr:uid="{A90FEA27-B5FF-4A97-B9C1-083A993068EF}"/>
    <cellStyle name="Normal 12 4 2 4 3 2 2 4 2" xfId="37677" xr:uid="{86FF5D2F-2F68-4BC6-80DD-73C6A3305A2C}"/>
    <cellStyle name="Normal 12 4 2 4 3 2 2 5" xfId="37678" xr:uid="{B18A5F15-E992-405A-AE38-04E362BC68B2}"/>
    <cellStyle name="Normal 12 4 2 4 3 2 2 5 2" xfId="37679" xr:uid="{3AFB30F3-E98E-4330-8A59-47DFB5E6C933}"/>
    <cellStyle name="Normal 12 4 2 4 3 2 2 6" xfId="37680" xr:uid="{310061C5-8083-46ED-9B5E-6388F29A8E78}"/>
    <cellStyle name="Normal 12 4 2 4 3 2 2 6 2" xfId="37681" xr:uid="{BAFBE798-825E-43A3-A6DF-4F69A323A098}"/>
    <cellStyle name="Normal 12 4 2 4 3 2 2 7" xfId="37682" xr:uid="{F6F3B9B2-1164-4CCB-B789-614D0D86E466}"/>
    <cellStyle name="Normal 12 4 2 4 3 2 2 7 2" xfId="37683" xr:uid="{4DE4062F-0B28-49D5-92CD-644372F4FE08}"/>
    <cellStyle name="Normal 12 4 2 4 3 2 2 8" xfId="37684" xr:uid="{F20E3480-61CD-474F-BEF0-11AA640CFD4F}"/>
    <cellStyle name="Normal 12 4 2 4 3 2 2 8 2" xfId="37685" xr:uid="{27E938B4-31DC-442B-9342-0BEEC303FEC1}"/>
    <cellStyle name="Normal 12 4 2 4 3 2 2 9" xfId="37686" xr:uid="{B5E368CE-00D2-469F-9A24-2F0EB574B393}"/>
    <cellStyle name="Normal 12 4 2 4 3 2 2_FY15" xfId="37687" xr:uid="{647C9788-B8E7-423C-BC7B-9C6C57E11D87}"/>
    <cellStyle name="Normal 12 4 2 4 3 2 3" xfId="37688" xr:uid="{11F92EF4-2F4B-4CBA-BB01-8DFE117D1493}"/>
    <cellStyle name="Normal 12 4 2 4 3 2 3 2" xfId="37689" xr:uid="{A2968E1F-2BCC-4090-A60F-06A8191F30A5}"/>
    <cellStyle name="Normal 12 4 2 4 3 2 3 2 2" xfId="37690" xr:uid="{30010493-0D88-4072-B793-0BCC1D5F29D0}"/>
    <cellStyle name="Normal 12 4 2 4 3 2 3 3" xfId="37691" xr:uid="{B0AC97B0-0F3F-4FDC-B79D-CA8813F57EB8}"/>
    <cellStyle name="Normal 12 4 2 4 3 2 3 3 2" xfId="37692" xr:uid="{24DFF48E-F4A8-470E-9178-7CA77A42B2F4}"/>
    <cellStyle name="Normal 12 4 2 4 3 2 3 4" xfId="37693" xr:uid="{536598B4-D0F9-48C2-9856-3D42CE8A014A}"/>
    <cellStyle name="Normal 12 4 2 4 3 2 3 4 2" xfId="37694" xr:uid="{AF89F6D8-4B30-49C9-B78C-50B55E53B4AD}"/>
    <cellStyle name="Normal 12 4 2 4 3 2 3 5" xfId="37695" xr:uid="{CEE9943F-A8E7-44E7-83A0-768974CDD26C}"/>
    <cellStyle name="Normal 12 4 2 4 3 2 3 5 2" xfId="37696" xr:uid="{4171ECD9-7C5B-411E-8960-07BEA9FCDDAB}"/>
    <cellStyle name="Normal 12 4 2 4 3 2 3 6" xfId="37697" xr:uid="{6E4201FB-7F1F-4D19-A832-E6C9BC36E9B6}"/>
    <cellStyle name="Normal 12 4 2 4 3 2 3 6 2" xfId="37698" xr:uid="{5BBF0F8C-6A4C-4F8F-9612-01209FEF1E6E}"/>
    <cellStyle name="Normal 12 4 2 4 3 2 3 7" xfId="37699" xr:uid="{BE82144E-B9D5-4809-B4E9-1CF5D6896962}"/>
    <cellStyle name="Normal 12 4 2 4 3 2 3 7 2" xfId="37700" xr:uid="{3B807490-EB31-4767-A8EA-41FAA5B9A479}"/>
    <cellStyle name="Normal 12 4 2 4 3 2 3 8" xfId="37701" xr:uid="{240739AE-69A6-4AF2-95EA-00027ACF5CCB}"/>
    <cellStyle name="Normal 12 4 2 4 3 2 3_FY15" xfId="37702" xr:uid="{0BF92AC4-FC0D-4497-A571-63E8B644165B}"/>
    <cellStyle name="Normal 12 4 2 4 3 2 4" xfId="37703" xr:uid="{943EC3E9-78CA-42E1-B0FA-DBD446D5E5C7}"/>
    <cellStyle name="Normal 12 4 2 4 3 2 4 2" xfId="37704" xr:uid="{4D83BE78-F5CC-4F0B-8C97-1035AF74F906}"/>
    <cellStyle name="Normal 12 4 2 4 3 2 5" xfId="37705" xr:uid="{F1596506-EE90-4537-B5FA-5E97D404128B}"/>
    <cellStyle name="Normal 12 4 2 4 3 2 5 2" xfId="37706" xr:uid="{EDCE0EC7-4307-476A-A7F3-973A628AE8B4}"/>
    <cellStyle name="Normal 12 4 2 4 3 2 6" xfId="37707" xr:uid="{D3A9C961-65CC-411C-8755-D4398A35DACD}"/>
    <cellStyle name="Normal 12 4 2 4 3 2 6 2" xfId="37708" xr:uid="{7FA51B4B-F301-434C-96B2-A4787429E447}"/>
    <cellStyle name="Normal 12 4 2 4 3 2 7" xfId="37709" xr:uid="{4C2A6465-EE97-43F4-BB54-235C4647DC8F}"/>
    <cellStyle name="Normal 12 4 2 4 3 2 7 2" xfId="37710" xr:uid="{D3243830-F773-486A-B208-34A56B604E41}"/>
    <cellStyle name="Normal 12 4 2 4 3 2 8" xfId="37711" xr:uid="{72014D27-EB93-40D2-9BAC-349F8709EBBD}"/>
    <cellStyle name="Normal 12 4 2 4 3 2 8 2" xfId="37712" xr:uid="{4675E8FC-0AA9-4E53-B25D-D9F7E1B792B8}"/>
    <cellStyle name="Normal 12 4 2 4 3 2 9" xfId="37713" xr:uid="{094336D3-5618-4A53-BBFC-DA72A5D33669}"/>
    <cellStyle name="Normal 12 4 2 4 3 2 9 2" xfId="37714" xr:uid="{C1A56F55-7448-4814-964D-8E1685E8C963}"/>
    <cellStyle name="Normal 12 4 2 4 3 2_AAUP CBI Calc" xfId="37715" xr:uid="{E6937ACC-FF21-4474-84AA-573D2F12C555}"/>
    <cellStyle name="Normal 12 4 2 4 3 3" xfId="37716" xr:uid="{EEB85D80-6865-4B84-9B8B-32B7C4BD3E28}"/>
    <cellStyle name="Normal 12 4 2 4 3 3 2" xfId="37717" xr:uid="{F143D594-2B35-4EA4-9FB9-ADBDF049DF9D}"/>
    <cellStyle name="Normal 12 4 2 4 3 3 2 2" xfId="37718" xr:uid="{535D961B-F266-4A3E-A2A2-8229A4579D87}"/>
    <cellStyle name="Normal 12 4 2 4 3 3 2 2 2" xfId="37719" xr:uid="{6F46B162-0DF3-41EF-89E7-3436BED7B84D}"/>
    <cellStyle name="Normal 12 4 2 4 3 3 2 3" xfId="37720" xr:uid="{86300192-C5F3-44B4-A3B3-173723506836}"/>
    <cellStyle name="Normal 12 4 2 4 3 3 2 3 2" xfId="37721" xr:uid="{41E01865-F9DE-450D-9967-61E5C9228E90}"/>
    <cellStyle name="Normal 12 4 2 4 3 3 2 4" xfId="37722" xr:uid="{AAFFBA4E-B640-4388-9609-58D13D89133A}"/>
    <cellStyle name="Normal 12 4 2 4 3 3 2 4 2" xfId="37723" xr:uid="{BB915FDB-300F-4B8B-836A-D4A9DBDD7906}"/>
    <cellStyle name="Normal 12 4 2 4 3 3 2 5" xfId="37724" xr:uid="{88C4C5B8-A3CF-4938-927F-A3C0FEB257D3}"/>
    <cellStyle name="Normal 12 4 2 4 3 3 2 5 2" xfId="37725" xr:uid="{7D305A80-01B5-47DF-BE22-E338E9CB8259}"/>
    <cellStyle name="Normal 12 4 2 4 3 3 2 6" xfId="37726" xr:uid="{361FC819-827E-433D-9782-98D8712B3B97}"/>
    <cellStyle name="Normal 12 4 2 4 3 3 2 6 2" xfId="37727" xr:uid="{25E11AC9-A69B-4F57-91D5-F242C3BA3CB2}"/>
    <cellStyle name="Normal 12 4 2 4 3 3 2 7" xfId="37728" xr:uid="{DF2C64D9-30BB-4699-9C1E-239B79E6D2E0}"/>
    <cellStyle name="Normal 12 4 2 4 3 3 2 7 2" xfId="37729" xr:uid="{970E314C-9B10-4D6F-863D-233E22D6397D}"/>
    <cellStyle name="Normal 12 4 2 4 3 3 2 8" xfId="37730" xr:uid="{0F348041-F492-4E5A-8D90-8DAE061E5D3D}"/>
    <cellStyle name="Normal 12 4 2 4 3 3 2_FY15" xfId="37731" xr:uid="{F3B88B36-8C13-4A23-B493-4C77ADC84A48}"/>
    <cellStyle name="Normal 12 4 2 4 3 3 3" xfId="37732" xr:uid="{0C3CA990-4095-487F-B1C9-B7171F49A7F9}"/>
    <cellStyle name="Normal 12 4 2 4 3 3 3 2" xfId="37733" xr:uid="{E27D0449-4D16-4A55-89F3-FA87E53BC33A}"/>
    <cellStyle name="Normal 12 4 2 4 3 3 4" xfId="37734" xr:uid="{5E7B29EC-0EB6-40B5-A80E-9D33BE9DD9EE}"/>
    <cellStyle name="Normal 12 4 2 4 3 3 4 2" xfId="37735" xr:uid="{3DAB6B25-1F5F-4EB4-A5CD-EE20BEF12A6D}"/>
    <cellStyle name="Normal 12 4 2 4 3 3 5" xfId="37736" xr:uid="{2A403F49-A2EE-46F9-B84E-7618D49E6BB7}"/>
    <cellStyle name="Normal 12 4 2 4 3 3 5 2" xfId="37737" xr:uid="{90AD04FA-C6DB-4C13-B483-DBE748234819}"/>
    <cellStyle name="Normal 12 4 2 4 3 3 6" xfId="37738" xr:uid="{C9A37237-B3C8-4E01-9543-FA2E2020991C}"/>
    <cellStyle name="Normal 12 4 2 4 3 3 6 2" xfId="37739" xr:uid="{A1019D3B-91B0-44CF-A1E0-5C0ED0702B66}"/>
    <cellStyle name="Normal 12 4 2 4 3 3 7" xfId="37740" xr:uid="{398293EB-9C5C-493F-96E0-2B9F8AE0AB38}"/>
    <cellStyle name="Normal 12 4 2 4 3 3 7 2" xfId="37741" xr:uid="{9CDB344E-8DF1-4C41-97E9-CB5575024104}"/>
    <cellStyle name="Normal 12 4 2 4 3 3 8" xfId="37742" xr:uid="{45ED0B45-38B5-4177-97C4-B3EFEA7F6338}"/>
    <cellStyle name="Normal 12 4 2 4 3 3 8 2" xfId="37743" xr:uid="{3B2AB89D-A2F9-4439-9219-6BB4FEE66F83}"/>
    <cellStyle name="Normal 12 4 2 4 3 3 9" xfId="37744" xr:uid="{2E5DD17C-35DC-4D02-9703-2797C0BDAF51}"/>
    <cellStyle name="Normal 12 4 2 4 3 3_FY15" xfId="37745" xr:uid="{DF6B6ED8-A394-4EBC-BB1D-4DD42F9421DB}"/>
    <cellStyle name="Normal 12 4 2 4 3 4" xfId="37746" xr:uid="{4AE23E04-7E25-41A4-B1BB-01651168C5BB}"/>
    <cellStyle name="Normal 12 4 2 4 3 4 2" xfId="37747" xr:uid="{EE0B2D30-34A7-492C-B455-1BC8DC7E38CE}"/>
    <cellStyle name="Normal 12 4 2 4 3 4 2 2" xfId="37748" xr:uid="{08098A82-573C-4DDC-A1B1-CD54BA2FC469}"/>
    <cellStyle name="Normal 12 4 2 4 3 4 2 2 2" xfId="37749" xr:uid="{E1FA9544-F56E-4587-A5D1-60CB3482361E}"/>
    <cellStyle name="Normal 12 4 2 4 3 4 2 3" xfId="37750" xr:uid="{040890E4-DE14-4699-B572-57F558898964}"/>
    <cellStyle name="Normal 12 4 2 4 3 4 2 3 2" xfId="37751" xr:uid="{21DA63DE-A546-4C95-9839-1D60ACCFC4BD}"/>
    <cellStyle name="Normal 12 4 2 4 3 4 2 4" xfId="37752" xr:uid="{3B3D3AA1-02B0-40BE-B2F8-CD879ACBC7F0}"/>
    <cellStyle name="Normal 12 4 2 4 3 4 2 4 2" xfId="37753" xr:uid="{CAEACC80-3418-417F-95F2-030713476EC6}"/>
    <cellStyle name="Normal 12 4 2 4 3 4 2 5" xfId="37754" xr:uid="{ABFCB374-683B-4C0B-BF61-86456D9AB99F}"/>
    <cellStyle name="Normal 12 4 2 4 3 4 2 5 2" xfId="37755" xr:uid="{6D573A5E-9CAD-47DE-A5B7-4E818435B166}"/>
    <cellStyle name="Normal 12 4 2 4 3 4 2 6" xfId="37756" xr:uid="{D208F6BC-7FA9-4EF1-89E7-52447666998A}"/>
    <cellStyle name="Normal 12 4 2 4 3 4 2 6 2" xfId="37757" xr:uid="{6AA00FD3-2611-4F3B-BDE4-3B185FFB9C63}"/>
    <cellStyle name="Normal 12 4 2 4 3 4 2 7" xfId="37758" xr:uid="{27C3B2A3-B19F-41AB-9BCE-934377FE19E6}"/>
    <cellStyle name="Normal 12 4 2 4 3 4 2 7 2" xfId="37759" xr:uid="{818888FE-5F8F-41BA-9DF1-DAB750068648}"/>
    <cellStyle name="Normal 12 4 2 4 3 4 2 8" xfId="37760" xr:uid="{47326558-DC07-4966-8901-7A98276A0540}"/>
    <cellStyle name="Normal 12 4 2 4 3 4 2_FY15" xfId="37761" xr:uid="{5CD70E59-CA3B-4C9D-9052-32320B4E4994}"/>
    <cellStyle name="Normal 12 4 2 4 3 4 3" xfId="37762" xr:uid="{0E0C4DCD-2498-41CD-87DE-D29EA20699AF}"/>
    <cellStyle name="Normal 12 4 2 4 3 4 3 2" xfId="37763" xr:uid="{738A0DC8-1ADC-4F12-9AC4-F2E1D885794A}"/>
    <cellStyle name="Normal 12 4 2 4 3 4 4" xfId="37764" xr:uid="{FBE61382-1E68-4749-AE0F-1B42389ABC13}"/>
    <cellStyle name="Normal 12 4 2 4 3 4 4 2" xfId="37765" xr:uid="{3CDE26D4-9EC4-42C9-9D3F-D29B393E2DA1}"/>
    <cellStyle name="Normal 12 4 2 4 3 4 5" xfId="37766" xr:uid="{3E476C4D-4090-4439-B6DE-B0B2E3600D79}"/>
    <cellStyle name="Normal 12 4 2 4 3 4 5 2" xfId="37767" xr:uid="{76A31692-691C-4F16-9A6F-319A4AF924D7}"/>
    <cellStyle name="Normal 12 4 2 4 3 4 6" xfId="37768" xr:uid="{90AAA64B-2945-410C-9ED7-35BAC1E0363F}"/>
    <cellStyle name="Normal 12 4 2 4 3 4 6 2" xfId="37769" xr:uid="{57D86D50-ACCF-4F74-A61A-4CFE38EEDE00}"/>
    <cellStyle name="Normal 12 4 2 4 3 4 7" xfId="37770" xr:uid="{3D52756E-2C57-4564-8571-F12EAAE73D4E}"/>
    <cellStyle name="Normal 12 4 2 4 3 4 7 2" xfId="37771" xr:uid="{7A26259C-F879-482D-81FB-5D6A6C089CCB}"/>
    <cellStyle name="Normal 12 4 2 4 3 4 8" xfId="37772" xr:uid="{3A69E1F7-C6BB-4E5C-9F4C-72DFA1429BCB}"/>
    <cellStyle name="Normal 12 4 2 4 3 4 8 2" xfId="37773" xr:uid="{48AE8A3A-01E0-4C19-B5AB-08A9E6FD5AB1}"/>
    <cellStyle name="Normal 12 4 2 4 3 4 9" xfId="37774" xr:uid="{38BDD0EF-5238-4D4E-998D-EA418F83232D}"/>
    <cellStyle name="Normal 12 4 2 4 3 4_FY15" xfId="37775" xr:uid="{F74567FD-9C25-4AF7-8FCF-4B9392A93E30}"/>
    <cellStyle name="Normal 12 4 2 4 3 5" xfId="37776" xr:uid="{A454AA08-52CE-4381-B7A1-2A186FAA635B}"/>
    <cellStyle name="Normal 12 4 2 4 3 5 2" xfId="37777" xr:uid="{5DEE3F07-1357-4D4E-B435-D56F8A4CED31}"/>
    <cellStyle name="Normal 12 4 2 4 3 5 2 2" xfId="37778" xr:uid="{A1ABAB9B-D58C-42A3-9DF1-DDE43EC45763}"/>
    <cellStyle name="Normal 12 4 2 4 3 5 3" xfId="37779" xr:uid="{266864BC-C7AF-4D5D-89D5-929811F9DF58}"/>
    <cellStyle name="Normal 12 4 2 4 3 5 3 2" xfId="37780" xr:uid="{2633AD5D-E16E-4E09-9CF5-CFB61E296C5D}"/>
    <cellStyle name="Normal 12 4 2 4 3 5 4" xfId="37781" xr:uid="{3CCBBB6F-9D14-45CD-8006-F70B86B9F910}"/>
    <cellStyle name="Normal 12 4 2 4 3 5 4 2" xfId="37782" xr:uid="{31FC2235-F924-4054-9C37-603E6D9C62BD}"/>
    <cellStyle name="Normal 12 4 2 4 3 5 5" xfId="37783" xr:uid="{48719920-4FC8-4797-9724-C44167630864}"/>
    <cellStyle name="Normal 12 4 2 4 3 5 5 2" xfId="37784" xr:uid="{C5AB473C-FA85-451A-84E7-BFEAEABBAFCA}"/>
    <cellStyle name="Normal 12 4 2 4 3 5 6" xfId="37785" xr:uid="{EF6DB9C8-BB4C-4D4B-B562-DDD8C0F09125}"/>
    <cellStyle name="Normal 12 4 2 4 3 5 6 2" xfId="37786" xr:uid="{39D20527-E110-4F79-829C-1A36765AEF22}"/>
    <cellStyle name="Normal 12 4 2 4 3 5 7" xfId="37787" xr:uid="{EAF0464C-F95E-407D-83AB-FADAF63A9DD6}"/>
    <cellStyle name="Normal 12 4 2 4 3 5 7 2" xfId="37788" xr:uid="{BC65B96A-BCF9-41D8-878D-5BB635C9BD84}"/>
    <cellStyle name="Normal 12 4 2 4 3 5 8" xfId="37789" xr:uid="{90032BF6-681A-40AF-87CA-F238B54E59DD}"/>
    <cellStyle name="Normal 12 4 2 4 3 5_FY15" xfId="37790" xr:uid="{3207839D-8BDA-4363-B138-45CE1D5971CF}"/>
    <cellStyle name="Normal 12 4 2 4 3 6" xfId="37791" xr:uid="{0AEF5A15-8624-4D30-A949-99AB03672D30}"/>
    <cellStyle name="Normal 12 4 2 4 3 6 2" xfId="37792" xr:uid="{BEBE0F6A-B527-48E9-BA96-33A0D39245E7}"/>
    <cellStyle name="Normal 12 4 2 4 3 7" xfId="37793" xr:uid="{DE62A772-5EF4-46BC-82C9-0A8DF13B174F}"/>
    <cellStyle name="Normal 12 4 2 4 3 7 2" xfId="37794" xr:uid="{8BD0FBDC-5E25-4733-8DE6-9196833481EA}"/>
    <cellStyle name="Normal 12 4 2 4 3 8" xfId="37795" xr:uid="{437D3AE4-466B-47B4-B736-D069EA134091}"/>
    <cellStyle name="Normal 12 4 2 4 3 8 2" xfId="37796" xr:uid="{97683821-ECE0-4E5B-B177-8C27C0D3066C}"/>
    <cellStyle name="Normal 12 4 2 4 3 9" xfId="37797" xr:uid="{9521336B-C0B5-4834-A1EB-FB1E89702342}"/>
    <cellStyle name="Normal 12 4 2 4 3 9 2" xfId="37798" xr:uid="{79F9EB16-C8C7-4D95-8955-9D0F708EBD3C}"/>
    <cellStyle name="Normal 12 4 2 4 3_AAUP CBI Calc" xfId="37799" xr:uid="{865BA76B-C54B-4558-ACDE-8552D42FE1AF}"/>
    <cellStyle name="Normal 12 4 2 4 4" xfId="37800" xr:uid="{7C47EF5E-6491-4D52-A4B1-A13A71977119}"/>
    <cellStyle name="Normal 12 4 2 4 4 10" xfId="37801" xr:uid="{C60402C0-ABF0-4002-8BCF-B1360B4F5071}"/>
    <cellStyle name="Normal 12 4 2 4 4 2" xfId="37802" xr:uid="{B07CFB9C-4FFE-4EDF-B341-7A2B4AEE7376}"/>
    <cellStyle name="Normal 12 4 2 4 4 2 2" xfId="37803" xr:uid="{6C3A15B7-07B0-48BE-90A6-A78D1CD4C76D}"/>
    <cellStyle name="Normal 12 4 2 4 4 2 2 2" xfId="37804" xr:uid="{2288DB66-C7C1-41D1-83DA-66F0206A4529}"/>
    <cellStyle name="Normal 12 4 2 4 4 2 2 2 2" xfId="37805" xr:uid="{F484CF43-2423-4727-84DB-23A5E1961ECF}"/>
    <cellStyle name="Normal 12 4 2 4 4 2 2 3" xfId="37806" xr:uid="{AF4A90B3-14E5-4666-98E2-A3554596D616}"/>
    <cellStyle name="Normal 12 4 2 4 4 2 2 3 2" xfId="37807" xr:uid="{F0AB4745-BDCF-41F4-819E-4DD083A2F256}"/>
    <cellStyle name="Normal 12 4 2 4 4 2 2 4" xfId="37808" xr:uid="{AD4066A8-9429-4EE7-BB17-9949DC6D5542}"/>
    <cellStyle name="Normal 12 4 2 4 4 2 2 4 2" xfId="37809" xr:uid="{D1AD33A6-C072-446B-83FE-1751521EEF3A}"/>
    <cellStyle name="Normal 12 4 2 4 4 2 2 5" xfId="37810" xr:uid="{D6661BAB-2AB9-4CFE-B3B8-02CFCEB6140E}"/>
    <cellStyle name="Normal 12 4 2 4 4 2 2 5 2" xfId="37811" xr:uid="{22CE8731-4BBE-41C8-9207-68F3EA839A9A}"/>
    <cellStyle name="Normal 12 4 2 4 4 2 2 6" xfId="37812" xr:uid="{FBA66CA2-7BD2-415F-8B43-D55797303793}"/>
    <cellStyle name="Normal 12 4 2 4 4 2 2 6 2" xfId="37813" xr:uid="{1822CEFE-942A-4B62-A320-D8C1F6F90FB6}"/>
    <cellStyle name="Normal 12 4 2 4 4 2 2 7" xfId="37814" xr:uid="{AB7509A0-2E49-481D-9D3B-F6B7DA6B3304}"/>
    <cellStyle name="Normal 12 4 2 4 4 2 2 7 2" xfId="37815" xr:uid="{08BEE7BF-E0A7-43E2-83C8-ABBC8B6F2754}"/>
    <cellStyle name="Normal 12 4 2 4 4 2 2 8" xfId="37816" xr:uid="{9A024A01-2F83-477A-8826-864470594A91}"/>
    <cellStyle name="Normal 12 4 2 4 4 2 2_FY15" xfId="37817" xr:uid="{D8BDB4BE-33D6-4B2E-B5E2-677B8E006410}"/>
    <cellStyle name="Normal 12 4 2 4 4 2 3" xfId="37818" xr:uid="{75DE5BA5-EA0D-49CB-BFB2-137ADA388DF3}"/>
    <cellStyle name="Normal 12 4 2 4 4 2 3 2" xfId="37819" xr:uid="{6BCC3E91-502D-4D05-9340-72A14EEE1AED}"/>
    <cellStyle name="Normal 12 4 2 4 4 2 4" xfId="37820" xr:uid="{A002B9A7-8E9C-4FDF-B9B5-4068A451502F}"/>
    <cellStyle name="Normal 12 4 2 4 4 2 4 2" xfId="37821" xr:uid="{110832FA-50A7-4D91-A499-1E25F1F78C19}"/>
    <cellStyle name="Normal 12 4 2 4 4 2 5" xfId="37822" xr:uid="{57F4167B-1DC8-4FCB-AC27-BFF584E7865C}"/>
    <cellStyle name="Normal 12 4 2 4 4 2 5 2" xfId="37823" xr:uid="{8398B1A1-79C6-4D3C-8DA8-88669DA2EE40}"/>
    <cellStyle name="Normal 12 4 2 4 4 2 6" xfId="37824" xr:uid="{709C6CAC-E6D6-4A5A-95C2-7FF3633A6462}"/>
    <cellStyle name="Normal 12 4 2 4 4 2 6 2" xfId="37825" xr:uid="{208B57EA-1747-4FBF-A967-2E5E01C55196}"/>
    <cellStyle name="Normal 12 4 2 4 4 2 7" xfId="37826" xr:uid="{62C906CC-B297-46AC-A3AD-50BC9434B210}"/>
    <cellStyle name="Normal 12 4 2 4 4 2 7 2" xfId="37827" xr:uid="{389D5BA8-8A60-4607-A464-D06881108CC0}"/>
    <cellStyle name="Normal 12 4 2 4 4 2 8" xfId="37828" xr:uid="{23F09777-B0F2-4009-B193-DFDC93E529EA}"/>
    <cellStyle name="Normal 12 4 2 4 4 2 8 2" xfId="37829" xr:uid="{68AB5315-F02D-4A10-9F46-AC3B7A660587}"/>
    <cellStyle name="Normal 12 4 2 4 4 2 9" xfId="37830" xr:uid="{29F1A3ED-6B21-43A8-9FA5-803CDBE0CFFF}"/>
    <cellStyle name="Normal 12 4 2 4 4 2_FY15" xfId="37831" xr:uid="{A0A3F941-CDDF-4A11-8ADF-08DA2B33E934}"/>
    <cellStyle name="Normal 12 4 2 4 4 3" xfId="37832" xr:uid="{F9CD08F5-6C08-4C66-A4BB-56A53F579DF8}"/>
    <cellStyle name="Normal 12 4 2 4 4 3 2" xfId="37833" xr:uid="{D327E660-CC4D-43B2-ABC8-8C6BF571D921}"/>
    <cellStyle name="Normal 12 4 2 4 4 3 2 2" xfId="37834" xr:uid="{838AF806-FF5B-4B93-BC8B-E94DEDA43BD9}"/>
    <cellStyle name="Normal 12 4 2 4 4 3 3" xfId="37835" xr:uid="{6B731C4D-EFB5-4525-A683-7FE447379C9A}"/>
    <cellStyle name="Normal 12 4 2 4 4 3 3 2" xfId="37836" xr:uid="{5BA741F8-1984-4ADB-89F3-256ED3985639}"/>
    <cellStyle name="Normal 12 4 2 4 4 3 4" xfId="37837" xr:uid="{D7212AE9-A6D9-4ABD-B24A-7B8B86031305}"/>
    <cellStyle name="Normal 12 4 2 4 4 3 4 2" xfId="37838" xr:uid="{ED779AC7-715A-4B3B-8F15-853F47B4E1D2}"/>
    <cellStyle name="Normal 12 4 2 4 4 3 5" xfId="37839" xr:uid="{32E4E9F2-20A0-48A4-9E4B-F11D6844B2F8}"/>
    <cellStyle name="Normal 12 4 2 4 4 3 5 2" xfId="37840" xr:uid="{A2DB57E2-D126-467F-AA57-F547B2334FC8}"/>
    <cellStyle name="Normal 12 4 2 4 4 3 6" xfId="37841" xr:uid="{FE94B79E-B441-447F-893A-03410063A4B7}"/>
    <cellStyle name="Normal 12 4 2 4 4 3 6 2" xfId="37842" xr:uid="{18FA704D-55B0-4DF4-9736-11A7C4FE53E6}"/>
    <cellStyle name="Normal 12 4 2 4 4 3 7" xfId="37843" xr:uid="{18BE22ED-F999-49E6-B2D2-19FC0D49D28D}"/>
    <cellStyle name="Normal 12 4 2 4 4 3 7 2" xfId="37844" xr:uid="{FB564906-D60A-4FBD-AEA5-2DE72CF73F1A}"/>
    <cellStyle name="Normal 12 4 2 4 4 3 8" xfId="37845" xr:uid="{DAA42EF7-BD47-4B7F-9378-594C1FBDB77B}"/>
    <cellStyle name="Normal 12 4 2 4 4 3_FY15" xfId="37846" xr:uid="{07A17B1A-AAB2-4497-9DCA-C296158FFEFE}"/>
    <cellStyle name="Normal 12 4 2 4 4 4" xfId="37847" xr:uid="{8F8D1600-B29F-49A9-9F76-BD37FEE88F77}"/>
    <cellStyle name="Normal 12 4 2 4 4 4 2" xfId="37848" xr:uid="{602C535F-E1C8-4FBD-BE14-F2AC20B77375}"/>
    <cellStyle name="Normal 12 4 2 4 4 5" xfId="37849" xr:uid="{5B3ADF10-D32D-4DF3-B174-AF0E63F0CCB5}"/>
    <cellStyle name="Normal 12 4 2 4 4 5 2" xfId="37850" xr:uid="{D6FEA1A3-1211-4108-A317-B83352D95FD5}"/>
    <cellStyle name="Normal 12 4 2 4 4 6" xfId="37851" xr:uid="{558A72BD-FBA5-49B1-950E-96C70C71289B}"/>
    <cellStyle name="Normal 12 4 2 4 4 6 2" xfId="37852" xr:uid="{B905716A-B0A5-4CDA-8313-1C148D39D11F}"/>
    <cellStyle name="Normal 12 4 2 4 4 7" xfId="37853" xr:uid="{803F1665-8BCC-4788-8F8C-E3275D58AD49}"/>
    <cellStyle name="Normal 12 4 2 4 4 7 2" xfId="37854" xr:uid="{B2F58108-6F3C-4A96-92A5-83236F2FFE34}"/>
    <cellStyle name="Normal 12 4 2 4 4 8" xfId="37855" xr:uid="{154367C2-F7DF-4AE5-8BFA-A7038473AFBD}"/>
    <cellStyle name="Normal 12 4 2 4 4 8 2" xfId="37856" xr:uid="{D6420683-3A3C-4672-8A54-C05CE4C9650D}"/>
    <cellStyle name="Normal 12 4 2 4 4 9" xfId="37857" xr:uid="{29CAFC57-1F9B-44EA-969B-B8A95A5213D4}"/>
    <cellStyle name="Normal 12 4 2 4 4 9 2" xfId="37858" xr:uid="{2C23209C-72F3-4867-A7FA-8421BC142498}"/>
    <cellStyle name="Normal 12 4 2 4 4_AAUP CBI Calc" xfId="37859" xr:uid="{8F2463AB-0D89-4EAF-AAAF-749488203FEA}"/>
    <cellStyle name="Normal 12 4 2 4 5" xfId="37860" xr:uid="{7681BAC3-125E-44A2-9A62-5A748DD4B5DD}"/>
    <cellStyle name="Normal 12 4 2 4 5 10" xfId="37861" xr:uid="{D5F806FB-CEB4-48AC-BA69-163214E13426}"/>
    <cellStyle name="Normal 12 4 2 4 5 2" xfId="37862" xr:uid="{481021FE-D0D4-44AA-8118-1AF55F73224E}"/>
    <cellStyle name="Normal 12 4 2 4 5 2 2" xfId="37863" xr:uid="{D57BCBA1-2E3B-4A28-90C8-FC51AA886605}"/>
    <cellStyle name="Normal 12 4 2 4 5 2 2 2" xfId="37864" xr:uid="{EAC8631E-7C05-4037-BB95-B31551D271A2}"/>
    <cellStyle name="Normal 12 4 2 4 5 2 2 2 2" xfId="37865" xr:uid="{96133E15-0242-4DA7-921B-2249EC139656}"/>
    <cellStyle name="Normal 12 4 2 4 5 2 2 3" xfId="37866" xr:uid="{6FA8480D-ADD8-4081-8A6F-DEA3634FECB7}"/>
    <cellStyle name="Normal 12 4 2 4 5 2 2 3 2" xfId="37867" xr:uid="{7EAA8F21-9606-4ADA-8DB0-D3D3A9DEFE79}"/>
    <cellStyle name="Normal 12 4 2 4 5 2 2 4" xfId="37868" xr:uid="{5D82767B-FAA3-49DD-9668-7695B987795D}"/>
    <cellStyle name="Normal 12 4 2 4 5 2 2 4 2" xfId="37869" xr:uid="{974B5106-1DD7-477A-B13F-F29969033B35}"/>
    <cellStyle name="Normal 12 4 2 4 5 2 2 5" xfId="37870" xr:uid="{5C73F23B-FA24-40AC-BCDD-454C68A85643}"/>
    <cellStyle name="Normal 12 4 2 4 5 2 2 5 2" xfId="37871" xr:uid="{33D191E0-3D9F-4A51-AC71-E2036E2A4E8E}"/>
    <cellStyle name="Normal 12 4 2 4 5 2 2 6" xfId="37872" xr:uid="{22C1E067-C718-4206-9409-D01D5A8FEEBC}"/>
    <cellStyle name="Normal 12 4 2 4 5 2 2 6 2" xfId="37873" xr:uid="{38CCE01E-57CC-41C3-812C-86631DD1CB58}"/>
    <cellStyle name="Normal 12 4 2 4 5 2 2 7" xfId="37874" xr:uid="{5B1542CE-53C5-4DAD-99DE-201C96362EC0}"/>
    <cellStyle name="Normal 12 4 2 4 5 2 2 7 2" xfId="37875" xr:uid="{F0018AEB-C2F4-4C4F-8617-676BB9CC4C4C}"/>
    <cellStyle name="Normal 12 4 2 4 5 2 2 8" xfId="37876" xr:uid="{EC6E5BA9-3A22-48F9-8D4E-29AB90B8BB58}"/>
    <cellStyle name="Normal 12 4 2 4 5 2 2_FY15" xfId="37877" xr:uid="{F022CCAF-3535-415A-80BA-C42645533F17}"/>
    <cellStyle name="Normal 12 4 2 4 5 2 3" xfId="37878" xr:uid="{6A1061DC-3B6C-4409-82E9-246A75C31511}"/>
    <cellStyle name="Normal 12 4 2 4 5 2 3 2" xfId="37879" xr:uid="{2EAF7B87-1459-4074-9F7C-7FF91348B1FB}"/>
    <cellStyle name="Normal 12 4 2 4 5 2 4" xfId="37880" xr:uid="{942EDB90-B539-4E95-8F28-DEA9F61D0AE9}"/>
    <cellStyle name="Normal 12 4 2 4 5 2 4 2" xfId="37881" xr:uid="{F1B52862-4669-452C-A242-F5681B09959C}"/>
    <cellStyle name="Normal 12 4 2 4 5 2 5" xfId="37882" xr:uid="{E4BCE9A0-B2D8-49A7-AF45-F0D86CCD8AAC}"/>
    <cellStyle name="Normal 12 4 2 4 5 2 5 2" xfId="37883" xr:uid="{CAA4E5CE-4E3C-49B5-B687-A61C9E4022E5}"/>
    <cellStyle name="Normal 12 4 2 4 5 2 6" xfId="37884" xr:uid="{024C573C-5A7C-4050-B4A6-4503757FF173}"/>
    <cellStyle name="Normal 12 4 2 4 5 2 6 2" xfId="37885" xr:uid="{DA84295E-AD51-4F5F-9FD6-944B68ADA48A}"/>
    <cellStyle name="Normal 12 4 2 4 5 2 7" xfId="37886" xr:uid="{F5572B86-307A-49AD-9BCE-81569501BE6F}"/>
    <cellStyle name="Normal 12 4 2 4 5 2 7 2" xfId="37887" xr:uid="{F097F4A3-F321-41C9-8CCA-88D1FAF654AE}"/>
    <cellStyle name="Normal 12 4 2 4 5 2 8" xfId="37888" xr:uid="{7E7D0BA7-EEE0-463C-BE04-C389B24CB986}"/>
    <cellStyle name="Normal 12 4 2 4 5 2 8 2" xfId="37889" xr:uid="{25FAEA6E-15B5-4B3B-AE5F-C86D49C159B3}"/>
    <cellStyle name="Normal 12 4 2 4 5 2 9" xfId="37890" xr:uid="{CD5D9A59-5E78-486F-A633-ED4C1923AA11}"/>
    <cellStyle name="Normal 12 4 2 4 5 2_FY15" xfId="37891" xr:uid="{6D768FCC-5671-4F11-93A2-91A26C729F56}"/>
    <cellStyle name="Normal 12 4 2 4 5 3" xfId="37892" xr:uid="{ED3C9AC9-88EE-484F-A940-D526B9290A6F}"/>
    <cellStyle name="Normal 12 4 2 4 5 3 2" xfId="37893" xr:uid="{178A9D97-8C91-4BE3-B99E-B2995B80C2BB}"/>
    <cellStyle name="Normal 12 4 2 4 5 3 2 2" xfId="37894" xr:uid="{A4AB1423-F250-4F2B-8953-AD43B4BB1389}"/>
    <cellStyle name="Normal 12 4 2 4 5 3 3" xfId="37895" xr:uid="{1973D768-E3FD-409B-88F8-0C4FEEDD5A15}"/>
    <cellStyle name="Normal 12 4 2 4 5 3 3 2" xfId="37896" xr:uid="{E44C4491-ED81-4A45-A0DB-E02D2F78F1E1}"/>
    <cellStyle name="Normal 12 4 2 4 5 3 4" xfId="37897" xr:uid="{37C90E04-C40C-4A9F-8A4D-35B9B24DB6E6}"/>
    <cellStyle name="Normal 12 4 2 4 5 3 4 2" xfId="37898" xr:uid="{5AC7C843-E637-4332-A891-D11FCA3EE3A5}"/>
    <cellStyle name="Normal 12 4 2 4 5 3 5" xfId="37899" xr:uid="{8BBC7820-816D-4F57-B003-E766D3C78261}"/>
    <cellStyle name="Normal 12 4 2 4 5 3 5 2" xfId="37900" xr:uid="{8BB763E6-9B8B-428A-BCEF-28A1307C7980}"/>
    <cellStyle name="Normal 12 4 2 4 5 3 6" xfId="37901" xr:uid="{ED8DF7EC-2DFA-4A21-9105-5A2FD841D3EF}"/>
    <cellStyle name="Normal 12 4 2 4 5 3 6 2" xfId="37902" xr:uid="{BABA2C8B-189E-4D70-96D7-37057019C6C7}"/>
    <cellStyle name="Normal 12 4 2 4 5 3 7" xfId="37903" xr:uid="{17683229-AA52-4181-92F3-E41BFA83BE7B}"/>
    <cellStyle name="Normal 12 4 2 4 5 3 7 2" xfId="37904" xr:uid="{5B00BBE5-E48B-4378-8EE0-4EE882BE7C47}"/>
    <cellStyle name="Normal 12 4 2 4 5 3 8" xfId="37905" xr:uid="{32C61641-7361-4517-B369-C0356DFE5C36}"/>
    <cellStyle name="Normal 12 4 2 4 5 3_FY15" xfId="37906" xr:uid="{7CBC6938-BE8A-4E22-858D-A6376D742AF1}"/>
    <cellStyle name="Normal 12 4 2 4 5 4" xfId="37907" xr:uid="{5FFC179C-1751-420B-9490-8AC8CFB25078}"/>
    <cellStyle name="Normal 12 4 2 4 5 4 2" xfId="37908" xr:uid="{2E9095C0-F7BE-4A8F-B4E1-A24AE00D97AE}"/>
    <cellStyle name="Normal 12 4 2 4 5 5" xfId="37909" xr:uid="{B69B3086-4ADB-4240-A777-BDFA0C01BB46}"/>
    <cellStyle name="Normal 12 4 2 4 5 5 2" xfId="37910" xr:uid="{EB726DA7-3804-4155-9281-0B6271C69C72}"/>
    <cellStyle name="Normal 12 4 2 4 5 6" xfId="37911" xr:uid="{A1461180-5E40-4FBB-A3D1-3BB616A04C0B}"/>
    <cellStyle name="Normal 12 4 2 4 5 6 2" xfId="37912" xr:uid="{4674CE09-7DEC-40A6-AFF0-E402AF9DADED}"/>
    <cellStyle name="Normal 12 4 2 4 5 7" xfId="37913" xr:uid="{0EC08385-FCA7-4799-BF47-B89ABC903394}"/>
    <cellStyle name="Normal 12 4 2 4 5 7 2" xfId="37914" xr:uid="{C8043267-2A7E-4507-871A-CC0F1CEA99A6}"/>
    <cellStyle name="Normal 12 4 2 4 5 8" xfId="37915" xr:uid="{DF1F5D96-4F54-44C8-ABC4-84C2947A8925}"/>
    <cellStyle name="Normal 12 4 2 4 5 8 2" xfId="37916" xr:uid="{405AA010-0AD3-4069-A202-C60AA6FF47AC}"/>
    <cellStyle name="Normal 12 4 2 4 5 9" xfId="37917" xr:uid="{B959453A-CFC7-4DD6-91BB-C86BDE88861E}"/>
    <cellStyle name="Normal 12 4 2 4 5 9 2" xfId="37918" xr:uid="{8A0C8474-12DD-434F-BAEE-612A698A19EC}"/>
    <cellStyle name="Normal 12 4 2 4 5_AAUP CBI Calc" xfId="37919" xr:uid="{1A0E2C8E-DC2F-4741-9B1D-1995E29AABA4}"/>
    <cellStyle name="Normal 12 4 2 4 6" xfId="37920" xr:uid="{86C4F1B1-60A4-416F-B31E-32440B0DBC1D}"/>
    <cellStyle name="Normal 12 4 2 4 6 10" xfId="37921" xr:uid="{D7B1347F-E6BB-43F7-AD7F-DAB18F621297}"/>
    <cellStyle name="Normal 12 4 2 4 6 2" xfId="37922" xr:uid="{55FD387F-FDD0-4ABD-B95E-3CE21A2D6FF8}"/>
    <cellStyle name="Normal 12 4 2 4 6 2 2" xfId="37923" xr:uid="{67F082D5-1185-42BC-AC01-32EE6512DFC5}"/>
    <cellStyle name="Normal 12 4 2 4 6 2 2 2" xfId="37924" xr:uid="{8A34E715-5FA7-46D3-93EA-16CF05CAAB68}"/>
    <cellStyle name="Normal 12 4 2 4 6 2 2 2 2" xfId="37925" xr:uid="{F843DF4B-FE33-4DD2-A401-8FC0A28136D2}"/>
    <cellStyle name="Normal 12 4 2 4 6 2 2 3" xfId="37926" xr:uid="{2F7E963C-3D58-4103-A1DF-51776399DB80}"/>
    <cellStyle name="Normal 12 4 2 4 6 2 2 3 2" xfId="37927" xr:uid="{7FE6D5EE-B0B2-4698-AAA1-D91F900F5765}"/>
    <cellStyle name="Normal 12 4 2 4 6 2 2 4" xfId="37928" xr:uid="{E124D216-C2E3-47D8-98E5-956A94E14BA2}"/>
    <cellStyle name="Normal 12 4 2 4 6 2 2 4 2" xfId="37929" xr:uid="{DB1CC924-AD51-41D8-97AD-D3A4AB1750DB}"/>
    <cellStyle name="Normal 12 4 2 4 6 2 2 5" xfId="37930" xr:uid="{46FB62C2-F0F4-4EE6-B669-59BC4AA532C8}"/>
    <cellStyle name="Normal 12 4 2 4 6 2 2 5 2" xfId="37931" xr:uid="{EEEB1DDD-5E64-45E9-9D99-1DED8B0BAB47}"/>
    <cellStyle name="Normal 12 4 2 4 6 2 2 6" xfId="37932" xr:uid="{5050ECFC-E4D8-4DCF-A5D6-73D07788CF95}"/>
    <cellStyle name="Normal 12 4 2 4 6 2 2 6 2" xfId="37933" xr:uid="{B0647D17-8EAB-4D0E-8EAD-C673F70EA826}"/>
    <cellStyle name="Normal 12 4 2 4 6 2 2 7" xfId="37934" xr:uid="{A70657AC-1FC2-495D-B4BB-4B694E4BC090}"/>
    <cellStyle name="Normal 12 4 2 4 6 2 2 7 2" xfId="37935" xr:uid="{67648B7D-5863-411A-83FB-882284ADC80C}"/>
    <cellStyle name="Normal 12 4 2 4 6 2 2 8" xfId="37936" xr:uid="{71D5085D-A55B-4E3B-87D2-AEA03A1207ED}"/>
    <cellStyle name="Normal 12 4 2 4 6 2 2_FY15" xfId="37937" xr:uid="{7F67300C-166D-41B9-BBD7-49F4DC243B39}"/>
    <cellStyle name="Normal 12 4 2 4 6 2 3" xfId="37938" xr:uid="{92C914E0-0B36-410D-A4DF-56213AE4EFFA}"/>
    <cellStyle name="Normal 12 4 2 4 6 2 3 2" xfId="37939" xr:uid="{14DC59B1-6C0A-4B6E-B57A-055CFF093B81}"/>
    <cellStyle name="Normal 12 4 2 4 6 2 4" xfId="37940" xr:uid="{5AF1B999-A9EC-4889-BC1F-FD371DA5DA0F}"/>
    <cellStyle name="Normal 12 4 2 4 6 2 4 2" xfId="37941" xr:uid="{AF1B3341-4FB0-4E74-A55C-33AFB378D922}"/>
    <cellStyle name="Normal 12 4 2 4 6 2 5" xfId="37942" xr:uid="{619C8BAA-05C9-445E-A6E5-F9ED191A399F}"/>
    <cellStyle name="Normal 12 4 2 4 6 2 5 2" xfId="37943" xr:uid="{78537730-CE7F-4A0E-BBBC-6A83B997255F}"/>
    <cellStyle name="Normal 12 4 2 4 6 2 6" xfId="37944" xr:uid="{C66A3007-6203-474C-97BE-6F8041A55FE7}"/>
    <cellStyle name="Normal 12 4 2 4 6 2 6 2" xfId="37945" xr:uid="{6BC58C3A-9CDC-447E-8C10-613FD1D930FB}"/>
    <cellStyle name="Normal 12 4 2 4 6 2 7" xfId="37946" xr:uid="{5386DEC0-4E81-4E3E-B898-A40CD92AF0EC}"/>
    <cellStyle name="Normal 12 4 2 4 6 2 7 2" xfId="37947" xr:uid="{D6561553-1B65-47D6-ADE7-5B3BC0DD4AD1}"/>
    <cellStyle name="Normal 12 4 2 4 6 2 8" xfId="37948" xr:uid="{B62787A8-020C-4436-A73B-4960DC0ACB46}"/>
    <cellStyle name="Normal 12 4 2 4 6 2 8 2" xfId="37949" xr:uid="{187D9244-9A1F-40F0-B9EA-F51AA43D0A72}"/>
    <cellStyle name="Normal 12 4 2 4 6 2 9" xfId="37950" xr:uid="{AC8A4385-351D-4227-AD90-9B132D60ABBA}"/>
    <cellStyle name="Normal 12 4 2 4 6 2_FY15" xfId="37951" xr:uid="{CCAE1DE3-FB2F-474E-82D2-91B3DBBF5727}"/>
    <cellStyle name="Normal 12 4 2 4 6 3" xfId="37952" xr:uid="{18CD10DE-234A-44BA-9132-92648AAF3237}"/>
    <cellStyle name="Normal 12 4 2 4 6 3 2" xfId="37953" xr:uid="{CB234F60-610B-4556-B3FF-F5228385C9F6}"/>
    <cellStyle name="Normal 12 4 2 4 6 3 2 2" xfId="37954" xr:uid="{9C8134E3-D070-4CF2-B601-5E3A856DAE1F}"/>
    <cellStyle name="Normal 12 4 2 4 6 3 3" xfId="37955" xr:uid="{4A04DA9E-6B5D-4214-ACCB-B84FA13939BF}"/>
    <cellStyle name="Normal 12 4 2 4 6 3 3 2" xfId="37956" xr:uid="{F3994FE9-F17E-4165-81C9-D38FD9857311}"/>
    <cellStyle name="Normal 12 4 2 4 6 3 4" xfId="37957" xr:uid="{F646D8A6-ABB5-495B-B9FD-4E778448B926}"/>
    <cellStyle name="Normal 12 4 2 4 6 3 4 2" xfId="37958" xr:uid="{D6970420-705F-4B37-9470-6EB6668EB5C4}"/>
    <cellStyle name="Normal 12 4 2 4 6 3 5" xfId="37959" xr:uid="{FD827F98-40FE-4E81-8C04-3893D36F2CFD}"/>
    <cellStyle name="Normal 12 4 2 4 6 3 5 2" xfId="37960" xr:uid="{707C095C-DE0D-4401-B675-A8454C0343B4}"/>
    <cellStyle name="Normal 12 4 2 4 6 3 6" xfId="37961" xr:uid="{61026D70-D27D-45FF-BF8E-FC1E6DDF5389}"/>
    <cellStyle name="Normal 12 4 2 4 6 3 6 2" xfId="37962" xr:uid="{A957CFED-A330-4A57-9EC4-36330D06ADA7}"/>
    <cellStyle name="Normal 12 4 2 4 6 3 7" xfId="37963" xr:uid="{6FD98466-FE02-41A4-A2AC-ED5AA60AAD93}"/>
    <cellStyle name="Normal 12 4 2 4 6 3 7 2" xfId="37964" xr:uid="{47BDA8B0-EAC4-4446-874A-F9BEBBC7ABF0}"/>
    <cellStyle name="Normal 12 4 2 4 6 3 8" xfId="37965" xr:uid="{37CBEADC-E968-407E-92DD-D856AA225A9A}"/>
    <cellStyle name="Normal 12 4 2 4 6 3_FY15" xfId="37966" xr:uid="{94123F9D-8C0E-443A-BCA9-048C78E98738}"/>
    <cellStyle name="Normal 12 4 2 4 6 4" xfId="37967" xr:uid="{EDC9A10C-584A-4680-9CD7-E01D77B9F87B}"/>
    <cellStyle name="Normal 12 4 2 4 6 4 2" xfId="37968" xr:uid="{32E3D278-09DB-4436-84BF-121982655070}"/>
    <cellStyle name="Normal 12 4 2 4 6 5" xfId="37969" xr:uid="{B8054D2C-9895-4ED7-BCE0-130FAD508878}"/>
    <cellStyle name="Normal 12 4 2 4 6 5 2" xfId="37970" xr:uid="{983C44F7-851A-414E-902C-3288591B4D40}"/>
    <cellStyle name="Normal 12 4 2 4 6 6" xfId="37971" xr:uid="{B7D3222D-9744-4EAE-835D-55615C88FD71}"/>
    <cellStyle name="Normal 12 4 2 4 6 6 2" xfId="37972" xr:uid="{B65D2A19-079F-4300-85CB-1254F62B7AE8}"/>
    <cellStyle name="Normal 12 4 2 4 6 7" xfId="37973" xr:uid="{5C30357E-86AC-4EC2-9356-612128F209E0}"/>
    <cellStyle name="Normal 12 4 2 4 6 7 2" xfId="37974" xr:uid="{35FC6271-9D70-4BA7-874A-4CD8B95078F2}"/>
    <cellStyle name="Normal 12 4 2 4 6 8" xfId="37975" xr:uid="{B996282F-505B-4944-BA56-C4F4F145CA55}"/>
    <cellStyle name="Normal 12 4 2 4 6 8 2" xfId="37976" xr:uid="{3B2CE024-555A-4588-AFA8-ECC825BDDAB7}"/>
    <cellStyle name="Normal 12 4 2 4 6 9" xfId="37977" xr:uid="{FA9163FE-8A8B-4C0A-83AC-45F62B515604}"/>
    <cellStyle name="Normal 12 4 2 4 6 9 2" xfId="37978" xr:uid="{25F3458B-97E4-40E6-90CD-C77E456E2ACB}"/>
    <cellStyle name="Normal 12 4 2 4 6_AAUP CBI Calc" xfId="37979" xr:uid="{F417D091-183B-49E9-81A8-128907F8294D}"/>
    <cellStyle name="Normal 12 4 2 4 7" xfId="37980" xr:uid="{8A74EF51-F259-4F19-8B56-B019237D2A78}"/>
    <cellStyle name="Normal 12 4 2 4 7 10" xfId="37981" xr:uid="{99105B7E-868C-422F-A8A2-4E729B18F7BB}"/>
    <cellStyle name="Normal 12 4 2 4 7 2" xfId="37982" xr:uid="{88D79430-798A-46DE-BC46-A36B238433F7}"/>
    <cellStyle name="Normal 12 4 2 4 7 2 2" xfId="37983" xr:uid="{B9618A55-72A2-45AF-BEA0-FAA41877CC2C}"/>
    <cellStyle name="Normal 12 4 2 4 7 2 2 2" xfId="37984" xr:uid="{4279D685-FCEC-459F-9B23-3A5004EDBDF5}"/>
    <cellStyle name="Normal 12 4 2 4 7 2 2 2 2" xfId="37985" xr:uid="{049A9C7F-7AFE-4380-8E9D-BF4C59C2F40B}"/>
    <cellStyle name="Normal 12 4 2 4 7 2 2 3" xfId="37986" xr:uid="{2FDDE355-C8DA-4D61-BEFB-4EB0D79E3DF2}"/>
    <cellStyle name="Normal 12 4 2 4 7 2 2 3 2" xfId="37987" xr:uid="{294E6ADE-BC72-41ED-B10F-20EFA9E6B3D8}"/>
    <cellStyle name="Normal 12 4 2 4 7 2 2 4" xfId="37988" xr:uid="{DE581720-167D-4304-9DBF-D6BDA60A1F01}"/>
    <cellStyle name="Normal 12 4 2 4 7 2 2 4 2" xfId="37989" xr:uid="{9846FC37-655F-4AD6-A9D8-BC327FCFAF88}"/>
    <cellStyle name="Normal 12 4 2 4 7 2 2 5" xfId="37990" xr:uid="{2F2E3834-8635-4364-BD2D-F2ECA9FA19A7}"/>
    <cellStyle name="Normal 12 4 2 4 7 2 2 5 2" xfId="37991" xr:uid="{D1E89097-F7BD-4BE3-BB34-39CEDF373F92}"/>
    <cellStyle name="Normal 12 4 2 4 7 2 2 6" xfId="37992" xr:uid="{1A3A9B76-D077-4A45-9163-08BE73117238}"/>
    <cellStyle name="Normal 12 4 2 4 7 2 2 6 2" xfId="37993" xr:uid="{9419BB33-A904-486D-9BB2-41A0E5A7FA09}"/>
    <cellStyle name="Normal 12 4 2 4 7 2 2 7" xfId="37994" xr:uid="{ACF76F03-C684-49E0-BE9A-3F2AED39BB69}"/>
    <cellStyle name="Normal 12 4 2 4 7 2 2 7 2" xfId="37995" xr:uid="{4122FBC6-14DD-4E91-91CE-6CB8672435F3}"/>
    <cellStyle name="Normal 12 4 2 4 7 2 2 8" xfId="37996" xr:uid="{47DCD1AA-382A-499F-A0CE-8711198EECCC}"/>
    <cellStyle name="Normal 12 4 2 4 7 2 2_FY15" xfId="37997" xr:uid="{157A8EDE-5308-46F4-ACD7-3BD523806655}"/>
    <cellStyle name="Normal 12 4 2 4 7 2 3" xfId="37998" xr:uid="{1013A402-8C5F-4902-A841-FF6286279C4F}"/>
    <cellStyle name="Normal 12 4 2 4 7 2 3 2" xfId="37999" xr:uid="{CF26E7AF-508D-4CB0-A989-190FE7B38394}"/>
    <cellStyle name="Normal 12 4 2 4 7 2 4" xfId="38000" xr:uid="{98440920-0E62-4393-AA41-EFA519FADFA3}"/>
    <cellStyle name="Normal 12 4 2 4 7 2 4 2" xfId="38001" xr:uid="{1E7EDF97-7114-4F28-9759-69AD96AA2986}"/>
    <cellStyle name="Normal 12 4 2 4 7 2 5" xfId="38002" xr:uid="{4ADB6E62-A946-4554-8D19-C7D69B202DC8}"/>
    <cellStyle name="Normal 12 4 2 4 7 2 5 2" xfId="38003" xr:uid="{273D30D4-25CD-49C1-A476-59C9EA8F2E2F}"/>
    <cellStyle name="Normal 12 4 2 4 7 2 6" xfId="38004" xr:uid="{54422BF2-B198-47AD-890B-6CCEA312503B}"/>
    <cellStyle name="Normal 12 4 2 4 7 2 6 2" xfId="38005" xr:uid="{588FF0FC-CC10-4978-97F0-C667271A1F22}"/>
    <cellStyle name="Normal 12 4 2 4 7 2 7" xfId="38006" xr:uid="{18C9CE89-F6DD-40E6-8AB8-7DE61D062EC5}"/>
    <cellStyle name="Normal 12 4 2 4 7 2 7 2" xfId="38007" xr:uid="{578FFC44-FB00-4AC2-AE3B-74355E3C8C3D}"/>
    <cellStyle name="Normal 12 4 2 4 7 2 8" xfId="38008" xr:uid="{2FE99E2B-FF28-4667-BBC9-3606D4D98545}"/>
    <cellStyle name="Normal 12 4 2 4 7 2 8 2" xfId="38009" xr:uid="{6A37D0CA-8CD7-4128-997F-ED19A5A6D9BC}"/>
    <cellStyle name="Normal 12 4 2 4 7 2 9" xfId="38010" xr:uid="{45726DC1-054B-4935-963C-B95F874AC3B9}"/>
    <cellStyle name="Normal 12 4 2 4 7 2_FY15" xfId="38011" xr:uid="{FFEEE2BD-D756-4D57-B565-B9789DD695A6}"/>
    <cellStyle name="Normal 12 4 2 4 7 3" xfId="38012" xr:uid="{41E712B8-DBE7-4E85-83FE-DDFEA0492BD6}"/>
    <cellStyle name="Normal 12 4 2 4 7 3 2" xfId="38013" xr:uid="{D4E5721B-1A02-4DB8-9D06-6C7DC627FB65}"/>
    <cellStyle name="Normal 12 4 2 4 7 3 2 2" xfId="38014" xr:uid="{545DDEBD-9700-4163-AC5D-E2073B6DD8E1}"/>
    <cellStyle name="Normal 12 4 2 4 7 3 3" xfId="38015" xr:uid="{45B85B0B-7028-431E-B16F-FB45845FE56A}"/>
    <cellStyle name="Normal 12 4 2 4 7 3 3 2" xfId="38016" xr:uid="{0CA4AD3B-2AEB-4E31-8C45-B36F74CFB587}"/>
    <cellStyle name="Normal 12 4 2 4 7 3 4" xfId="38017" xr:uid="{585B5A33-4F9E-454C-BDB2-0F2B709A4E91}"/>
    <cellStyle name="Normal 12 4 2 4 7 3 4 2" xfId="38018" xr:uid="{BB430B0F-A009-40F7-9FF0-6EDB4B826A32}"/>
    <cellStyle name="Normal 12 4 2 4 7 3 5" xfId="38019" xr:uid="{F96FFC83-40E3-467D-A298-275C3803B9E9}"/>
    <cellStyle name="Normal 12 4 2 4 7 3 5 2" xfId="38020" xr:uid="{8A96D9D4-AF13-4710-96CF-1F3F8ABC97B9}"/>
    <cellStyle name="Normal 12 4 2 4 7 3 6" xfId="38021" xr:uid="{3EFCE2B4-3F3B-4CD2-911C-AAE95BAD1284}"/>
    <cellStyle name="Normal 12 4 2 4 7 3 6 2" xfId="38022" xr:uid="{608EAEF2-D794-46D7-9516-DBD98EB01F1F}"/>
    <cellStyle name="Normal 12 4 2 4 7 3 7" xfId="38023" xr:uid="{C6A9234B-894A-4047-93C3-4B3F4E740B93}"/>
    <cellStyle name="Normal 12 4 2 4 7 3 7 2" xfId="38024" xr:uid="{8C799DE4-9DC7-4157-8066-7B8D7A508C8E}"/>
    <cellStyle name="Normal 12 4 2 4 7 3 8" xfId="38025" xr:uid="{B5FE870B-AACC-46D7-B47D-04CF3B602563}"/>
    <cellStyle name="Normal 12 4 2 4 7 3_FY15" xfId="38026" xr:uid="{F7ABC74E-02CA-4F15-A338-2C0E0EB219D7}"/>
    <cellStyle name="Normal 12 4 2 4 7 4" xfId="38027" xr:uid="{6F8518DC-165B-44CC-8309-5002341099CE}"/>
    <cellStyle name="Normal 12 4 2 4 7 4 2" xfId="38028" xr:uid="{EECD9797-616F-4564-8745-E11C83909F15}"/>
    <cellStyle name="Normal 12 4 2 4 7 5" xfId="38029" xr:uid="{0DCE02C0-2248-4BE8-989B-3CB235F6C3E1}"/>
    <cellStyle name="Normal 12 4 2 4 7 5 2" xfId="38030" xr:uid="{80E99885-8824-4287-8A27-5123224FB512}"/>
    <cellStyle name="Normal 12 4 2 4 7 6" xfId="38031" xr:uid="{DF85A92B-023E-490B-9205-7F72FAD2BAD9}"/>
    <cellStyle name="Normal 12 4 2 4 7 6 2" xfId="38032" xr:uid="{9B41B2EC-0C8A-4D69-87D2-6C2BD1B4EC3E}"/>
    <cellStyle name="Normal 12 4 2 4 7 7" xfId="38033" xr:uid="{50C69CAF-A409-4BAB-9897-DD99F2A9D6EB}"/>
    <cellStyle name="Normal 12 4 2 4 7 7 2" xfId="38034" xr:uid="{525BFA46-79A8-4816-A382-C957BC4050B0}"/>
    <cellStyle name="Normal 12 4 2 4 7 8" xfId="38035" xr:uid="{6D4D0F59-0754-411B-AF3D-BD618127AF27}"/>
    <cellStyle name="Normal 12 4 2 4 7 8 2" xfId="38036" xr:uid="{01ED7404-CCBE-4FAB-93FF-B8E945376A11}"/>
    <cellStyle name="Normal 12 4 2 4 7 9" xfId="38037" xr:uid="{D050D1FB-7801-4A69-9E11-66844095B10F}"/>
    <cellStyle name="Normal 12 4 2 4 7 9 2" xfId="38038" xr:uid="{3E2927A5-E5BB-49E7-8E61-2A8318F64CC6}"/>
    <cellStyle name="Normal 12 4 2 4 7_AAUP CBI Calc" xfId="38039" xr:uid="{9E5AB25E-3114-41F2-B187-3F6986365C7B}"/>
    <cellStyle name="Normal 12 4 2 4 8" xfId="38040" xr:uid="{3D6D54D1-7170-4356-A9DD-0339577FF2F8}"/>
    <cellStyle name="Normal 12 4 2 4 8 2" xfId="38041" xr:uid="{F0752F4F-9571-448A-B3CB-5139B78450F1}"/>
    <cellStyle name="Normal 12 4 2 4 8 2 2" xfId="38042" xr:uid="{2A5FB87D-72F9-48E6-8C26-4A0C54FA1C9F}"/>
    <cellStyle name="Normal 12 4 2 4 8 2 2 2" xfId="38043" xr:uid="{DD169CC6-54E2-4764-98CD-1D1497A12B0E}"/>
    <cellStyle name="Normal 12 4 2 4 8 2 3" xfId="38044" xr:uid="{D46F9730-666C-4DF1-A784-6725561D125C}"/>
    <cellStyle name="Normal 12 4 2 4 8 2 3 2" xfId="38045" xr:uid="{88F58AA2-499D-4B99-8C21-44CD3EED6169}"/>
    <cellStyle name="Normal 12 4 2 4 8 2 4" xfId="38046" xr:uid="{E2D435B8-0055-41CF-9940-AE00010AFC64}"/>
    <cellStyle name="Normal 12 4 2 4 8 2 4 2" xfId="38047" xr:uid="{03FFD7B5-AB5E-406F-9C43-AFE524A33129}"/>
    <cellStyle name="Normal 12 4 2 4 8 2 5" xfId="38048" xr:uid="{0D607250-F578-4C87-AB25-34485D38763B}"/>
    <cellStyle name="Normal 12 4 2 4 8 2 5 2" xfId="38049" xr:uid="{991307BE-0640-463F-B1E9-27047C5F8BE1}"/>
    <cellStyle name="Normal 12 4 2 4 8 2 6" xfId="38050" xr:uid="{AAA92D1C-D74D-4651-A64F-2B8295D52908}"/>
    <cellStyle name="Normal 12 4 2 4 8 2 6 2" xfId="38051" xr:uid="{D309489A-7B6D-4ACB-8365-DF161CAD26B7}"/>
    <cellStyle name="Normal 12 4 2 4 8 2 7" xfId="38052" xr:uid="{3ACAFF6A-0642-4492-B96C-8B23AE44C055}"/>
    <cellStyle name="Normal 12 4 2 4 8 2 7 2" xfId="38053" xr:uid="{E1FA1CB1-2641-4AED-956C-C6E7DAF82AE9}"/>
    <cellStyle name="Normal 12 4 2 4 8 2 8" xfId="38054" xr:uid="{A4C67DA9-81B1-447C-8BE0-B8DD4E43C91A}"/>
    <cellStyle name="Normal 12 4 2 4 8 2_FY15" xfId="38055" xr:uid="{40BCC7C7-D17B-433A-B609-812AA3DC6D7A}"/>
    <cellStyle name="Normal 12 4 2 4 8 3" xfId="38056" xr:uid="{E4C32BBF-91D7-410D-BF4C-E3D2D2946803}"/>
    <cellStyle name="Normal 12 4 2 4 8 3 2" xfId="38057" xr:uid="{49A54031-4583-4482-83DB-57C8176FA86F}"/>
    <cellStyle name="Normal 12 4 2 4 8 4" xfId="38058" xr:uid="{43900F60-51CB-476B-816A-9B18A097B747}"/>
    <cellStyle name="Normal 12 4 2 4 8 4 2" xfId="38059" xr:uid="{118074D7-B920-431C-A6D4-8A9799B8623F}"/>
    <cellStyle name="Normal 12 4 2 4 8 5" xfId="38060" xr:uid="{275F6789-B346-42EA-AF7F-64613DD7B091}"/>
    <cellStyle name="Normal 12 4 2 4 8 5 2" xfId="38061" xr:uid="{DEB0185A-8B7F-46A0-B5EB-26E86D28C0AD}"/>
    <cellStyle name="Normal 12 4 2 4 8 6" xfId="38062" xr:uid="{468632DB-B2D7-43BA-93E7-C862E73D9DB4}"/>
    <cellStyle name="Normal 12 4 2 4 8 6 2" xfId="38063" xr:uid="{800C919B-0C9B-4953-A9C2-8C6E9F341CE2}"/>
    <cellStyle name="Normal 12 4 2 4 8 7" xfId="38064" xr:uid="{5BF5EEA6-CF31-42F6-A98E-970AB040A05D}"/>
    <cellStyle name="Normal 12 4 2 4 8 7 2" xfId="38065" xr:uid="{EA5A22A2-2BF1-452A-9C25-8F5C57DC7D03}"/>
    <cellStyle name="Normal 12 4 2 4 8 8" xfId="38066" xr:uid="{6446DB25-9C41-4ADC-BF0D-454FD0D750F3}"/>
    <cellStyle name="Normal 12 4 2 4 8 8 2" xfId="38067" xr:uid="{0E5D93C5-172B-40EB-A22D-FF7560F73EEF}"/>
    <cellStyle name="Normal 12 4 2 4 8 9" xfId="38068" xr:uid="{C2AF1BF6-CAD7-467E-AC4E-8B4AD0B72DD7}"/>
    <cellStyle name="Normal 12 4 2 4 8_FY15" xfId="38069" xr:uid="{A4FA29C9-152C-4C7D-9164-4C6B9939FBBA}"/>
    <cellStyle name="Normal 12 4 2 4 9" xfId="38070" xr:uid="{003D2711-D06A-4384-83AC-532BD3BF82ED}"/>
    <cellStyle name="Normal 12 4 2 4 9 2" xfId="38071" xr:uid="{DA37ADE5-8A62-42BD-A356-7FFDD5585590}"/>
    <cellStyle name="Normal 12 4 2 4 9 2 2" xfId="38072" xr:uid="{9220799B-0546-4407-80E6-08CF9C6D2993}"/>
    <cellStyle name="Normal 12 4 2 4 9 2 2 2" xfId="38073" xr:uid="{C078845B-83DD-426E-AD76-DFEC69A43336}"/>
    <cellStyle name="Normal 12 4 2 4 9 2 3" xfId="38074" xr:uid="{52C1BF8F-5C4D-44EE-9FE4-09FF13B5E8F2}"/>
    <cellStyle name="Normal 12 4 2 4 9 2 3 2" xfId="38075" xr:uid="{24EFBAED-2119-4EAF-AB3D-A6E3B169AE63}"/>
    <cellStyle name="Normal 12 4 2 4 9 2 4" xfId="38076" xr:uid="{B870FA4B-C413-48EF-BC9D-D5A2F86AA430}"/>
    <cellStyle name="Normal 12 4 2 4 9 2 4 2" xfId="38077" xr:uid="{A33B0D63-852A-403C-97A6-5046680FB64B}"/>
    <cellStyle name="Normal 12 4 2 4 9 2 5" xfId="38078" xr:uid="{412F65DD-49F5-4B2D-ABA5-7E5389E04571}"/>
    <cellStyle name="Normal 12 4 2 4 9 2 5 2" xfId="38079" xr:uid="{1B9CF817-F645-41AA-B43E-93B7574B9060}"/>
    <cellStyle name="Normal 12 4 2 4 9 2 6" xfId="38080" xr:uid="{8513C8E4-6CEB-499B-9C08-6E4FA08988CD}"/>
    <cellStyle name="Normal 12 4 2 4 9 2 6 2" xfId="38081" xr:uid="{0A336EB3-E69C-4AC7-A273-E9B34C917A5F}"/>
    <cellStyle name="Normal 12 4 2 4 9 2 7" xfId="38082" xr:uid="{2FCC275E-0FA2-4CD6-8B9A-60A4CC990C3C}"/>
    <cellStyle name="Normal 12 4 2 4 9 2 7 2" xfId="38083" xr:uid="{B41CD3FE-6E4B-4F04-898B-6BC99B792AA6}"/>
    <cellStyle name="Normal 12 4 2 4 9 2 8" xfId="38084" xr:uid="{0FC82C05-F506-4956-A1F4-B5C603ED7009}"/>
    <cellStyle name="Normal 12 4 2 4 9 2_FY15" xfId="38085" xr:uid="{BACBE257-D17C-42F1-931D-E4782F7AC419}"/>
    <cellStyle name="Normal 12 4 2 4 9 3" xfId="38086" xr:uid="{6279D65B-AABF-4AF5-A8DD-8E9D270BD8EE}"/>
    <cellStyle name="Normal 12 4 2 4 9 3 2" xfId="38087" xr:uid="{D5FED9A0-7604-4E43-8E8F-84178D616E8A}"/>
    <cellStyle name="Normal 12 4 2 4 9 4" xfId="38088" xr:uid="{63AAC456-F4C9-4CBC-B19F-0895ED1B91EF}"/>
    <cellStyle name="Normal 12 4 2 4 9 4 2" xfId="38089" xr:uid="{ADFEC59E-4583-42A4-BF46-73985103A07A}"/>
    <cellStyle name="Normal 12 4 2 4 9 5" xfId="38090" xr:uid="{8A3A9186-FBBA-4671-AF1E-C0A04B5ED55F}"/>
    <cellStyle name="Normal 12 4 2 4 9 5 2" xfId="38091" xr:uid="{2DD89C00-4A2B-4E12-BD99-34CFFEB2F7DE}"/>
    <cellStyle name="Normal 12 4 2 4 9 6" xfId="38092" xr:uid="{68E878A4-EE05-48C6-87BC-A3B94B97564A}"/>
    <cellStyle name="Normal 12 4 2 4 9 6 2" xfId="38093" xr:uid="{94DE4034-0EA4-4CA2-BAD1-90E93CC9BDEA}"/>
    <cellStyle name="Normal 12 4 2 4 9 7" xfId="38094" xr:uid="{FB1FD37C-2561-40BC-8C8F-95FAB722F2E9}"/>
    <cellStyle name="Normal 12 4 2 4 9 7 2" xfId="38095" xr:uid="{63D49CF5-9D81-4710-A617-887B7AEF965F}"/>
    <cellStyle name="Normal 12 4 2 4 9 8" xfId="38096" xr:uid="{A478C28D-0581-43F8-9C32-BE5E38A78B31}"/>
    <cellStyle name="Normal 12 4 2 4 9 8 2" xfId="38097" xr:uid="{76EC42F7-A794-4CBE-97E2-6D363D15EFD3}"/>
    <cellStyle name="Normal 12 4 2 4 9 9" xfId="38098" xr:uid="{8FEDFF0C-DFC2-49EE-B960-87EFCFD7A3A2}"/>
    <cellStyle name="Normal 12 4 2 4 9_FY15" xfId="38099" xr:uid="{0BAE9519-4231-40A9-ACBD-C1A6466787E5}"/>
    <cellStyle name="Normal 12 4 2 4_AAUP CBI Calc" xfId="38100" xr:uid="{E0175E83-71BC-4346-BF9B-8E8E765DAD57}"/>
    <cellStyle name="Normal 12 4 2 5" xfId="38101" xr:uid="{92793B56-1C91-4062-930E-3087B56EB1B5}"/>
    <cellStyle name="Normal 12 4 2 5 10" xfId="38102" xr:uid="{8FBDC0DA-0357-4739-BD54-536CBED7FE4E}"/>
    <cellStyle name="Normal 12 4 2 5 10 2" xfId="38103" xr:uid="{CA584D8F-35B2-4B7A-BA20-D5E965818D71}"/>
    <cellStyle name="Normal 12 4 2 5 11" xfId="38104" xr:uid="{18A6D719-9E2F-418D-B0A8-4A32CE43B434}"/>
    <cellStyle name="Normal 12 4 2 5 11 2" xfId="38105" xr:uid="{BBAD8C0E-835F-49A3-803A-A75C9075A32A}"/>
    <cellStyle name="Normal 12 4 2 5 12" xfId="38106" xr:uid="{060736DA-E4DC-44AD-B1F7-42398E9DA864}"/>
    <cellStyle name="Normal 12 4 2 5 12 2" xfId="38107" xr:uid="{EEE46241-9BD7-4544-A811-54285B9501A4}"/>
    <cellStyle name="Normal 12 4 2 5 13" xfId="38108" xr:uid="{15E40A69-8DFC-4BF2-8614-E4CADA8A689F}"/>
    <cellStyle name="Normal 12 4 2 5 13 2" xfId="38109" xr:uid="{E35043BB-73FF-4A96-92FC-83BE27F55D49}"/>
    <cellStyle name="Normal 12 4 2 5 14" xfId="38110" xr:uid="{96102F05-95A9-467C-A976-BC0AB28AB53A}"/>
    <cellStyle name="Normal 12 4 2 5 14 2" xfId="38111" xr:uid="{ED282A02-68D1-4A7C-8EE2-BCB0C62D3C16}"/>
    <cellStyle name="Normal 12 4 2 5 15" xfId="38112" xr:uid="{ECCC90A5-EC28-4E61-9B0A-C9F86DF923AB}"/>
    <cellStyle name="Normal 12 4 2 5 15 2" xfId="38113" xr:uid="{C6896539-6307-43F3-B98F-6FFD3427A533}"/>
    <cellStyle name="Normal 12 4 2 5 16" xfId="38114" xr:uid="{ABA13870-C0B4-41F9-B9AB-9C81E6555343}"/>
    <cellStyle name="Normal 12 4 2 5 2" xfId="38115" xr:uid="{1B81BEAB-1FFA-4A89-80F4-6CC10148BC1F}"/>
    <cellStyle name="Normal 12 4 2 5 2 10" xfId="38116" xr:uid="{9A4C9B8D-C0D3-4675-B219-B5637A6AE07A}"/>
    <cellStyle name="Normal 12 4 2 5 2 10 2" xfId="38117" xr:uid="{DD7B6347-1B41-4F08-98C1-4C8136481E60}"/>
    <cellStyle name="Normal 12 4 2 5 2 11" xfId="38118" xr:uid="{FA45E6EC-3766-4167-BF41-A874BDFAEF5D}"/>
    <cellStyle name="Normal 12 4 2 5 2 11 2" xfId="38119" xr:uid="{1A8BEB97-F0E0-4335-9705-640264C17046}"/>
    <cellStyle name="Normal 12 4 2 5 2 12" xfId="38120" xr:uid="{09F19982-61D3-4374-B500-9943AC845791}"/>
    <cellStyle name="Normal 12 4 2 5 2 2" xfId="38121" xr:uid="{EC5A4698-4C6E-424A-8A5C-BF21D5A48400}"/>
    <cellStyle name="Normal 12 4 2 5 2 2 10" xfId="38122" xr:uid="{D00AF101-C6EA-47AE-AAAD-D048017D8AFB}"/>
    <cellStyle name="Normal 12 4 2 5 2 2 2" xfId="38123" xr:uid="{E73C5B15-3DF1-4337-B814-257E006FA330}"/>
    <cellStyle name="Normal 12 4 2 5 2 2 2 2" xfId="38124" xr:uid="{A0F7B0FA-A166-4FB5-9D87-5F858ABFBDA1}"/>
    <cellStyle name="Normal 12 4 2 5 2 2 2 2 2" xfId="38125" xr:uid="{64A85532-2AD6-437F-B678-37C0C2D3164D}"/>
    <cellStyle name="Normal 12 4 2 5 2 2 2 2 2 2" xfId="38126" xr:uid="{D7B0C1E5-3029-49B8-BF1C-8E3E35CEE899}"/>
    <cellStyle name="Normal 12 4 2 5 2 2 2 2 3" xfId="38127" xr:uid="{88D22A93-70F7-4DC0-8605-B9E0E6C2518D}"/>
    <cellStyle name="Normal 12 4 2 5 2 2 2 2 3 2" xfId="38128" xr:uid="{4A2C00D9-B1FB-4639-94DC-6079C15748A5}"/>
    <cellStyle name="Normal 12 4 2 5 2 2 2 2 4" xfId="38129" xr:uid="{D1E2F3C2-BCBE-4C16-9360-5E5C638F4E44}"/>
    <cellStyle name="Normal 12 4 2 5 2 2 2 2 4 2" xfId="38130" xr:uid="{B10A0BDD-8D29-485F-910D-945B0DA00BDE}"/>
    <cellStyle name="Normal 12 4 2 5 2 2 2 2 5" xfId="38131" xr:uid="{264C855E-4501-472E-A03E-8D2AEC2D1504}"/>
    <cellStyle name="Normal 12 4 2 5 2 2 2 2 5 2" xfId="38132" xr:uid="{45B2C909-6807-4266-8144-2448167B21BA}"/>
    <cellStyle name="Normal 12 4 2 5 2 2 2 2 6" xfId="38133" xr:uid="{BDF6CD13-9046-4907-9F82-D6B9A51B2B2D}"/>
    <cellStyle name="Normal 12 4 2 5 2 2 2 2 6 2" xfId="38134" xr:uid="{1AE30284-5A8E-47EA-9C57-567A42284100}"/>
    <cellStyle name="Normal 12 4 2 5 2 2 2 2 7" xfId="38135" xr:uid="{73D4FB3D-EF1B-4C94-8DB6-C1C7DD04D44A}"/>
    <cellStyle name="Normal 12 4 2 5 2 2 2 2 7 2" xfId="38136" xr:uid="{603D2395-A64E-4870-AC57-BF10D1A01581}"/>
    <cellStyle name="Normal 12 4 2 5 2 2 2 2 8" xfId="38137" xr:uid="{CE132987-40FD-411F-9F95-D59EC958EC46}"/>
    <cellStyle name="Normal 12 4 2 5 2 2 2 2_FY15" xfId="38138" xr:uid="{C98D4DC3-E15F-47C3-AB09-1E887DF766BD}"/>
    <cellStyle name="Normal 12 4 2 5 2 2 2 3" xfId="38139" xr:uid="{024E1DD0-9C49-4262-96FD-1042156D4E7F}"/>
    <cellStyle name="Normal 12 4 2 5 2 2 2 3 2" xfId="38140" xr:uid="{264A3495-9223-44AF-B945-42EE74F659E6}"/>
    <cellStyle name="Normal 12 4 2 5 2 2 2 4" xfId="38141" xr:uid="{0327CCEC-809E-4104-BDAB-5DF1D1372D7D}"/>
    <cellStyle name="Normal 12 4 2 5 2 2 2 4 2" xfId="38142" xr:uid="{27143E71-C46A-48AE-8F28-D44EA0F0E4C8}"/>
    <cellStyle name="Normal 12 4 2 5 2 2 2 5" xfId="38143" xr:uid="{4D227CC3-F307-480C-B67A-4A36562AB484}"/>
    <cellStyle name="Normal 12 4 2 5 2 2 2 5 2" xfId="38144" xr:uid="{D90AF262-1335-401D-8B5B-937232CD0EFA}"/>
    <cellStyle name="Normal 12 4 2 5 2 2 2 6" xfId="38145" xr:uid="{1AC8922E-E8FF-4BFB-865B-FCB3C00FD9C7}"/>
    <cellStyle name="Normal 12 4 2 5 2 2 2 6 2" xfId="38146" xr:uid="{17E13F4B-6F9A-40FC-8665-835C2E8C99F1}"/>
    <cellStyle name="Normal 12 4 2 5 2 2 2 7" xfId="38147" xr:uid="{AAA1BAD5-7B20-4FFA-9243-73C77C889D82}"/>
    <cellStyle name="Normal 12 4 2 5 2 2 2 7 2" xfId="38148" xr:uid="{26A3B0FA-EA7B-4D27-B98F-CC1BD648998D}"/>
    <cellStyle name="Normal 12 4 2 5 2 2 2 8" xfId="38149" xr:uid="{9CFD850F-793D-421E-9489-A9E585220723}"/>
    <cellStyle name="Normal 12 4 2 5 2 2 2 8 2" xfId="38150" xr:uid="{F6EC1036-C2E7-4C7C-8AA1-545181111DDE}"/>
    <cellStyle name="Normal 12 4 2 5 2 2 2 9" xfId="38151" xr:uid="{C585E18E-E63C-40BB-A20F-15BAEA2B509D}"/>
    <cellStyle name="Normal 12 4 2 5 2 2 2_FY15" xfId="38152" xr:uid="{8DD9202F-1BE0-4E27-99BD-B967CE51709E}"/>
    <cellStyle name="Normal 12 4 2 5 2 2 3" xfId="38153" xr:uid="{3CEEC38B-E751-4841-85DF-EF902EBFFDF1}"/>
    <cellStyle name="Normal 12 4 2 5 2 2 3 2" xfId="38154" xr:uid="{6F71C385-5FC3-4A79-9D06-7CC0FEB93320}"/>
    <cellStyle name="Normal 12 4 2 5 2 2 3 2 2" xfId="38155" xr:uid="{9980CF25-0C00-4A91-AC21-1C93E105FB0D}"/>
    <cellStyle name="Normal 12 4 2 5 2 2 3 3" xfId="38156" xr:uid="{258B85F7-CDE6-452D-9A2B-CD5A93583102}"/>
    <cellStyle name="Normal 12 4 2 5 2 2 3 3 2" xfId="38157" xr:uid="{9F1BADAF-1631-4B85-BC21-1639624EFC2B}"/>
    <cellStyle name="Normal 12 4 2 5 2 2 3 4" xfId="38158" xr:uid="{7625D3DB-A2A7-4A7C-BBA1-1DAE97575FE7}"/>
    <cellStyle name="Normal 12 4 2 5 2 2 3 4 2" xfId="38159" xr:uid="{372AF4AC-D5D9-42D9-8C6D-A13FDA1B88DA}"/>
    <cellStyle name="Normal 12 4 2 5 2 2 3 5" xfId="38160" xr:uid="{B1D847D7-A1F8-421D-8803-7945D27BC008}"/>
    <cellStyle name="Normal 12 4 2 5 2 2 3 5 2" xfId="38161" xr:uid="{004953C1-DB0B-4F83-A8BA-A5238EEB9312}"/>
    <cellStyle name="Normal 12 4 2 5 2 2 3 6" xfId="38162" xr:uid="{362E8A94-9DBD-4DBF-ACF4-D6A91DFE9433}"/>
    <cellStyle name="Normal 12 4 2 5 2 2 3 6 2" xfId="38163" xr:uid="{7135BDAD-9900-432B-8F2D-39A36C1DFDE9}"/>
    <cellStyle name="Normal 12 4 2 5 2 2 3 7" xfId="38164" xr:uid="{6766D54A-0779-49AC-8613-93267D00FE9A}"/>
    <cellStyle name="Normal 12 4 2 5 2 2 3 7 2" xfId="38165" xr:uid="{31F26175-29D0-4CAE-80E8-B64D0E7EE5D1}"/>
    <cellStyle name="Normal 12 4 2 5 2 2 3 8" xfId="38166" xr:uid="{8CEC0BAB-0A62-4F3E-94EE-A6C3FAE71B80}"/>
    <cellStyle name="Normal 12 4 2 5 2 2 3_FY15" xfId="38167" xr:uid="{0C6D80BC-6095-436A-9DC3-528D13584239}"/>
    <cellStyle name="Normal 12 4 2 5 2 2 4" xfId="38168" xr:uid="{DAC07D81-5A30-4553-A4B6-9B9CB0FED8EA}"/>
    <cellStyle name="Normal 12 4 2 5 2 2 4 2" xfId="38169" xr:uid="{223DEDCD-D641-4989-9B1A-006DE32771DC}"/>
    <cellStyle name="Normal 12 4 2 5 2 2 5" xfId="38170" xr:uid="{7DDE5E8F-97D6-41AC-8095-3D809439D411}"/>
    <cellStyle name="Normal 12 4 2 5 2 2 5 2" xfId="38171" xr:uid="{A86EA664-413E-4125-89F9-C769C3611959}"/>
    <cellStyle name="Normal 12 4 2 5 2 2 6" xfId="38172" xr:uid="{851BA854-B0B8-4E42-85DD-6B29F68A592C}"/>
    <cellStyle name="Normal 12 4 2 5 2 2 6 2" xfId="38173" xr:uid="{FB7A53F1-8315-40E7-B3F3-ADFB76116F58}"/>
    <cellStyle name="Normal 12 4 2 5 2 2 7" xfId="38174" xr:uid="{4D457B37-DDAE-4B77-8177-CF09E80B80D5}"/>
    <cellStyle name="Normal 12 4 2 5 2 2 7 2" xfId="38175" xr:uid="{B5D79419-0C5C-4799-B55B-B57D5E0EDA10}"/>
    <cellStyle name="Normal 12 4 2 5 2 2 8" xfId="38176" xr:uid="{2FB8EB32-6C81-4DC4-B736-51947B2623C3}"/>
    <cellStyle name="Normal 12 4 2 5 2 2 8 2" xfId="38177" xr:uid="{E31B83D3-94D3-442B-BE7A-6BDC722FE823}"/>
    <cellStyle name="Normal 12 4 2 5 2 2 9" xfId="38178" xr:uid="{F6D9B98D-8187-4DB0-8FB3-B10C3BAC0C00}"/>
    <cellStyle name="Normal 12 4 2 5 2 2 9 2" xfId="38179" xr:uid="{C872B436-FFAC-4AD1-BE7C-A961AFBCF482}"/>
    <cellStyle name="Normal 12 4 2 5 2 2_AAUP CBI Calc" xfId="38180" xr:uid="{7F9868AF-E293-4C36-B610-C97B58D919B4}"/>
    <cellStyle name="Normal 12 4 2 5 2 3" xfId="38181" xr:uid="{138E86FD-D8FD-4686-93CB-53192674FA2D}"/>
    <cellStyle name="Normal 12 4 2 5 2 3 2" xfId="38182" xr:uid="{8FA9AE42-2A49-4B4F-A3A0-8AD85EBA48A8}"/>
    <cellStyle name="Normal 12 4 2 5 2 3 2 2" xfId="38183" xr:uid="{5399E72A-12A7-4F2E-AE86-2B601FF12678}"/>
    <cellStyle name="Normal 12 4 2 5 2 3 2 2 2" xfId="38184" xr:uid="{DB12C067-5A70-4494-AE52-4C24B9230121}"/>
    <cellStyle name="Normal 12 4 2 5 2 3 2 3" xfId="38185" xr:uid="{E7F96D0E-E86A-4F7C-B465-5BDF91E91949}"/>
    <cellStyle name="Normal 12 4 2 5 2 3 2 3 2" xfId="38186" xr:uid="{B3279642-1B0C-4177-8874-15A226604DC9}"/>
    <cellStyle name="Normal 12 4 2 5 2 3 2 4" xfId="38187" xr:uid="{EBE2F7F9-07F3-47ED-B100-F5C3911F5364}"/>
    <cellStyle name="Normal 12 4 2 5 2 3 2 4 2" xfId="38188" xr:uid="{106F5674-3F55-40BE-80AB-8C38586C0909}"/>
    <cellStyle name="Normal 12 4 2 5 2 3 2 5" xfId="38189" xr:uid="{0638F650-452A-44B2-BCB1-CA21C41B01C0}"/>
    <cellStyle name="Normal 12 4 2 5 2 3 2 5 2" xfId="38190" xr:uid="{8124E13E-4C2C-477F-A82E-A79DC83AC1B5}"/>
    <cellStyle name="Normal 12 4 2 5 2 3 2 6" xfId="38191" xr:uid="{6D3E39B0-72DF-48A1-B9DF-47B3CF3E1990}"/>
    <cellStyle name="Normal 12 4 2 5 2 3 2 6 2" xfId="38192" xr:uid="{3493F6E8-731D-469B-81B3-B28F9E7F0B96}"/>
    <cellStyle name="Normal 12 4 2 5 2 3 2 7" xfId="38193" xr:uid="{C1FC1401-4BC7-4B0B-AE2D-9919A202F3F5}"/>
    <cellStyle name="Normal 12 4 2 5 2 3 2 7 2" xfId="38194" xr:uid="{9190D189-C6AD-473B-A0FA-24F38FC908E7}"/>
    <cellStyle name="Normal 12 4 2 5 2 3 2 8" xfId="38195" xr:uid="{48CDB3FD-0BB8-4C96-BD04-EE09F3C96F07}"/>
    <cellStyle name="Normal 12 4 2 5 2 3 2_FY15" xfId="38196" xr:uid="{829EF58D-F098-4E48-85EA-B6E9FAEE9D9A}"/>
    <cellStyle name="Normal 12 4 2 5 2 3 3" xfId="38197" xr:uid="{BE81D3AC-6070-4A59-8895-EE7835E80113}"/>
    <cellStyle name="Normal 12 4 2 5 2 3 3 2" xfId="38198" xr:uid="{289E236C-1D75-49CA-803A-29C01D9DC354}"/>
    <cellStyle name="Normal 12 4 2 5 2 3 4" xfId="38199" xr:uid="{930EFE3E-07BF-445C-8525-D063EC63F8B0}"/>
    <cellStyle name="Normal 12 4 2 5 2 3 4 2" xfId="38200" xr:uid="{459AB447-AA8C-4005-9EE2-DC0DF4ED866A}"/>
    <cellStyle name="Normal 12 4 2 5 2 3 5" xfId="38201" xr:uid="{545504B8-DF73-499F-893C-ACBB87E04A9C}"/>
    <cellStyle name="Normal 12 4 2 5 2 3 5 2" xfId="38202" xr:uid="{60FCF743-B760-4283-83C0-124B6D5A680A}"/>
    <cellStyle name="Normal 12 4 2 5 2 3 6" xfId="38203" xr:uid="{D78D5580-D9E8-4284-8BC5-DED0009C11F9}"/>
    <cellStyle name="Normal 12 4 2 5 2 3 6 2" xfId="38204" xr:uid="{0DD14045-97AC-4785-A2D6-2EC67C3B3CC0}"/>
    <cellStyle name="Normal 12 4 2 5 2 3 7" xfId="38205" xr:uid="{63B7F895-387D-45C9-B1C0-04CBA87CB003}"/>
    <cellStyle name="Normal 12 4 2 5 2 3 7 2" xfId="38206" xr:uid="{3D53CE26-1436-46A5-8AB7-1C3207F1AB4B}"/>
    <cellStyle name="Normal 12 4 2 5 2 3 8" xfId="38207" xr:uid="{ABE53C5B-1E70-4F41-86A7-1B38D7A7A8C7}"/>
    <cellStyle name="Normal 12 4 2 5 2 3 8 2" xfId="38208" xr:uid="{BA198DDD-58FD-44D4-BD7D-C755415BC49F}"/>
    <cellStyle name="Normal 12 4 2 5 2 3 9" xfId="38209" xr:uid="{47A50233-51AD-4B4E-8CEC-73478CB8F042}"/>
    <cellStyle name="Normal 12 4 2 5 2 3_FY15" xfId="38210" xr:uid="{8F87402F-0C67-4F0E-8D33-BC0578684FE6}"/>
    <cellStyle name="Normal 12 4 2 5 2 4" xfId="38211" xr:uid="{95FF6E24-D791-4A96-9737-E9EE5BE67752}"/>
    <cellStyle name="Normal 12 4 2 5 2 4 2" xfId="38212" xr:uid="{8D031985-B307-41B2-AFB2-2916D7F2AB03}"/>
    <cellStyle name="Normal 12 4 2 5 2 4 2 2" xfId="38213" xr:uid="{2C93066B-9D81-4419-9CC4-899BDB009A5C}"/>
    <cellStyle name="Normal 12 4 2 5 2 4 2 2 2" xfId="38214" xr:uid="{9ABDE6A9-5A22-476D-BC0B-F08B2F7F3D9C}"/>
    <cellStyle name="Normal 12 4 2 5 2 4 2 3" xfId="38215" xr:uid="{53FAEE83-DE26-4C7A-BB65-668202993C56}"/>
    <cellStyle name="Normal 12 4 2 5 2 4 2 3 2" xfId="38216" xr:uid="{8FB93771-0B34-4D3B-A2A7-6236BCD5001F}"/>
    <cellStyle name="Normal 12 4 2 5 2 4 2 4" xfId="38217" xr:uid="{16B1FC5F-C66A-400C-80F1-10E8B3021D4E}"/>
    <cellStyle name="Normal 12 4 2 5 2 4 2 4 2" xfId="38218" xr:uid="{02A73F01-5B0D-4B46-8186-60AB8F6BCAA0}"/>
    <cellStyle name="Normal 12 4 2 5 2 4 2 5" xfId="38219" xr:uid="{FAD27A36-F648-4A1C-B7A3-C0E03854B18A}"/>
    <cellStyle name="Normal 12 4 2 5 2 4 2 5 2" xfId="38220" xr:uid="{FEFA77ED-EFB9-4C31-82BD-8C5EA93B070C}"/>
    <cellStyle name="Normal 12 4 2 5 2 4 2 6" xfId="38221" xr:uid="{5288F824-82EA-4958-9073-6A887686D20F}"/>
    <cellStyle name="Normal 12 4 2 5 2 4 2 6 2" xfId="38222" xr:uid="{E1AF68E4-2AF6-479E-89D0-0C03693314A0}"/>
    <cellStyle name="Normal 12 4 2 5 2 4 2 7" xfId="38223" xr:uid="{1F74DBAE-4391-4917-9712-6414A0C10FD0}"/>
    <cellStyle name="Normal 12 4 2 5 2 4 2 7 2" xfId="38224" xr:uid="{7D46FE56-3941-4B65-9FAE-6FD87C69D172}"/>
    <cellStyle name="Normal 12 4 2 5 2 4 2 8" xfId="38225" xr:uid="{CEB7D9DB-82B4-4AD9-9A43-5184E565CD3B}"/>
    <cellStyle name="Normal 12 4 2 5 2 4 2_FY15" xfId="38226" xr:uid="{CE1D6519-B787-4771-83FF-C1674D8217E8}"/>
    <cellStyle name="Normal 12 4 2 5 2 4 3" xfId="38227" xr:uid="{98929C67-61B8-4246-865D-F520B14B5911}"/>
    <cellStyle name="Normal 12 4 2 5 2 4 3 2" xfId="38228" xr:uid="{A214BA4C-B027-4BC3-B3FE-7DC863CDC013}"/>
    <cellStyle name="Normal 12 4 2 5 2 4 4" xfId="38229" xr:uid="{943B90A0-E588-4336-87A0-FE3CE91E0DCF}"/>
    <cellStyle name="Normal 12 4 2 5 2 4 4 2" xfId="38230" xr:uid="{17681DFD-005B-48E8-8E81-5562D3A4EEE2}"/>
    <cellStyle name="Normal 12 4 2 5 2 4 5" xfId="38231" xr:uid="{34BA3D6A-3B95-4C3C-80F4-92CCFB3B0E46}"/>
    <cellStyle name="Normal 12 4 2 5 2 4 5 2" xfId="38232" xr:uid="{BE95D198-BDDE-4294-906D-774E53306F43}"/>
    <cellStyle name="Normal 12 4 2 5 2 4 6" xfId="38233" xr:uid="{A524B745-C9D9-48F9-80A1-5B9650BF69E1}"/>
    <cellStyle name="Normal 12 4 2 5 2 4 6 2" xfId="38234" xr:uid="{93F06DB6-06C6-47E4-9940-A043939488BB}"/>
    <cellStyle name="Normal 12 4 2 5 2 4 7" xfId="38235" xr:uid="{AA56E5CE-16E9-4642-B2F1-F71292364AC5}"/>
    <cellStyle name="Normal 12 4 2 5 2 4 7 2" xfId="38236" xr:uid="{4B11AC0D-AEBD-43F5-81BB-BB43D531D90C}"/>
    <cellStyle name="Normal 12 4 2 5 2 4 8" xfId="38237" xr:uid="{1F8E2F98-9519-4D4E-81EC-A2E2D17610CF}"/>
    <cellStyle name="Normal 12 4 2 5 2 4 8 2" xfId="38238" xr:uid="{10DE9E81-766E-4838-A82E-0EDA6EDDF115}"/>
    <cellStyle name="Normal 12 4 2 5 2 4 9" xfId="38239" xr:uid="{3E2C091A-9521-4F04-A523-EAC9AF3C2521}"/>
    <cellStyle name="Normal 12 4 2 5 2 4_FY15" xfId="38240" xr:uid="{C73BEA36-2161-455D-BA6A-ACA69B2493C8}"/>
    <cellStyle name="Normal 12 4 2 5 2 5" xfId="38241" xr:uid="{59BB4A4C-5EA4-4E83-9A3C-40E697B0E1A8}"/>
    <cellStyle name="Normal 12 4 2 5 2 5 2" xfId="38242" xr:uid="{4ED6B342-09D2-491D-AAE0-55172A348B63}"/>
    <cellStyle name="Normal 12 4 2 5 2 5 2 2" xfId="38243" xr:uid="{6184B04A-F868-4CC9-9D23-4F16D224F26E}"/>
    <cellStyle name="Normal 12 4 2 5 2 5 3" xfId="38244" xr:uid="{3F13A340-4B80-4617-B5FE-221AB846682D}"/>
    <cellStyle name="Normal 12 4 2 5 2 5 3 2" xfId="38245" xr:uid="{D07D5BD9-A919-490A-B637-301BBE1E5472}"/>
    <cellStyle name="Normal 12 4 2 5 2 5 4" xfId="38246" xr:uid="{49D112C8-75D0-4817-A270-0CA0D5092CE0}"/>
    <cellStyle name="Normal 12 4 2 5 2 5 4 2" xfId="38247" xr:uid="{FCEA65CE-4F97-438F-99CB-E67544FCAAAC}"/>
    <cellStyle name="Normal 12 4 2 5 2 5 5" xfId="38248" xr:uid="{8CB98521-521F-4DDC-888F-E5E3BF15AFED}"/>
    <cellStyle name="Normal 12 4 2 5 2 5 5 2" xfId="38249" xr:uid="{C1B3CB92-AE16-41DD-8B53-FE87E4E76CB6}"/>
    <cellStyle name="Normal 12 4 2 5 2 5 6" xfId="38250" xr:uid="{08A513C9-2FCF-4365-AA75-13E2DFB15282}"/>
    <cellStyle name="Normal 12 4 2 5 2 5 6 2" xfId="38251" xr:uid="{60E74CC9-1C08-4168-81EA-CED46F9DF5B8}"/>
    <cellStyle name="Normal 12 4 2 5 2 5 7" xfId="38252" xr:uid="{7F1FA838-072F-4FF1-87F1-45A976512BE4}"/>
    <cellStyle name="Normal 12 4 2 5 2 5 7 2" xfId="38253" xr:uid="{B775366D-39EC-43B6-B740-901F070380BA}"/>
    <cellStyle name="Normal 12 4 2 5 2 5 8" xfId="38254" xr:uid="{1F45FFDD-6558-4996-A4B7-AA3EFEAB1CFA}"/>
    <cellStyle name="Normal 12 4 2 5 2 5_FY15" xfId="38255" xr:uid="{3BCFC199-436D-4883-A196-77FCD14A91A8}"/>
    <cellStyle name="Normal 12 4 2 5 2 6" xfId="38256" xr:uid="{0FAD74E6-2CAD-4DB2-96ED-8CB98EFCA039}"/>
    <cellStyle name="Normal 12 4 2 5 2 6 2" xfId="38257" xr:uid="{CF3C76EE-A302-45BD-BF01-58B24FDF0B08}"/>
    <cellStyle name="Normal 12 4 2 5 2 7" xfId="38258" xr:uid="{65F33AF8-24FE-435D-980F-7AE36132418B}"/>
    <cellStyle name="Normal 12 4 2 5 2 7 2" xfId="38259" xr:uid="{E031D936-B8B1-4F18-8340-0408E08577A7}"/>
    <cellStyle name="Normal 12 4 2 5 2 8" xfId="38260" xr:uid="{5489F609-2A1E-43C8-A60E-1ABFD13CFC91}"/>
    <cellStyle name="Normal 12 4 2 5 2 8 2" xfId="38261" xr:uid="{97781DEC-073D-4D46-AD3B-472DFE519A6B}"/>
    <cellStyle name="Normal 12 4 2 5 2 9" xfId="38262" xr:uid="{5C78BAC4-165F-4492-A372-625DC7E2342C}"/>
    <cellStyle name="Normal 12 4 2 5 2 9 2" xfId="38263" xr:uid="{444AC519-894A-444F-9E69-C42CCF27E816}"/>
    <cellStyle name="Normal 12 4 2 5 2_AAUP CBI Calc" xfId="38264" xr:uid="{7DC6ECD2-B404-4206-A484-875B3DDBF5B8}"/>
    <cellStyle name="Normal 12 4 2 5 3" xfId="38265" xr:uid="{2D6A32FC-B8FC-459D-829E-B352DF5F0A44}"/>
    <cellStyle name="Normal 12 4 2 5 3 10" xfId="38266" xr:uid="{33F18A9C-19F7-4650-BAE5-7788377C2F99}"/>
    <cellStyle name="Normal 12 4 2 5 3 2" xfId="38267" xr:uid="{0738A706-AC95-4FCD-9D4F-B59FC673EAFD}"/>
    <cellStyle name="Normal 12 4 2 5 3 2 2" xfId="38268" xr:uid="{C519FBFF-E058-4318-AD93-FD1D774212E8}"/>
    <cellStyle name="Normal 12 4 2 5 3 2 2 2" xfId="38269" xr:uid="{86867A83-555E-4675-8FEE-D33AD31E61A7}"/>
    <cellStyle name="Normal 12 4 2 5 3 2 2 2 2" xfId="38270" xr:uid="{A60AE880-A903-4F6A-8230-D4F871B1AB77}"/>
    <cellStyle name="Normal 12 4 2 5 3 2 2 3" xfId="38271" xr:uid="{EE85B5F8-1618-466D-9A90-633FB71588A4}"/>
    <cellStyle name="Normal 12 4 2 5 3 2 2 3 2" xfId="38272" xr:uid="{5637B2E2-5048-400B-B128-E61F9BEA133F}"/>
    <cellStyle name="Normal 12 4 2 5 3 2 2 4" xfId="38273" xr:uid="{9C040FB3-55AC-4CD5-85F8-5805F3861F81}"/>
    <cellStyle name="Normal 12 4 2 5 3 2 2 4 2" xfId="38274" xr:uid="{792E63C2-EF3A-42E7-8A9D-E7597DFA6565}"/>
    <cellStyle name="Normal 12 4 2 5 3 2 2 5" xfId="38275" xr:uid="{82EB34A2-633F-44AF-BF2C-2B9B72DD0124}"/>
    <cellStyle name="Normal 12 4 2 5 3 2 2 5 2" xfId="38276" xr:uid="{F703C8D4-1764-4AA1-9DE3-80A262F37CBD}"/>
    <cellStyle name="Normal 12 4 2 5 3 2 2 6" xfId="38277" xr:uid="{FD01D28F-5BB3-45D3-A93D-4115B6DF680A}"/>
    <cellStyle name="Normal 12 4 2 5 3 2 2 6 2" xfId="38278" xr:uid="{4DB9F532-C980-40BC-94DF-5C764CFD5E8D}"/>
    <cellStyle name="Normal 12 4 2 5 3 2 2 7" xfId="38279" xr:uid="{B82465C0-292D-494A-9BFC-5B8D706F8BD1}"/>
    <cellStyle name="Normal 12 4 2 5 3 2 2 7 2" xfId="38280" xr:uid="{4824BC72-A33B-46C3-BD22-38D298692493}"/>
    <cellStyle name="Normal 12 4 2 5 3 2 2 8" xfId="38281" xr:uid="{55B1B86C-9384-49F3-BEB3-ECC138F91976}"/>
    <cellStyle name="Normal 12 4 2 5 3 2 2_FY15" xfId="38282" xr:uid="{5F445B3C-15A9-411B-81C1-7205A6B5B120}"/>
    <cellStyle name="Normal 12 4 2 5 3 2 3" xfId="38283" xr:uid="{048E8DCF-E1A4-47E7-9143-E1DA42584047}"/>
    <cellStyle name="Normal 12 4 2 5 3 2 3 2" xfId="38284" xr:uid="{5E32880D-CBFD-4713-9812-B07DC5183915}"/>
    <cellStyle name="Normal 12 4 2 5 3 2 4" xfId="38285" xr:uid="{13682656-3B9B-4D7E-B849-DE0C7863CF9F}"/>
    <cellStyle name="Normal 12 4 2 5 3 2 4 2" xfId="38286" xr:uid="{8E8B9FC2-9AE6-4659-82C9-86F40555597A}"/>
    <cellStyle name="Normal 12 4 2 5 3 2 5" xfId="38287" xr:uid="{AB416E59-C005-4A6E-92AF-CB9E39FA4FAB}"/>
    <cellStyle name="Normal 12 4 2 5 3 2 5 2" xfId="38288" xr:uid="{10F8A3C6-FC8B-47EB-8EA1-92BEF501BE6E}"/>
    <cellStyle name="Normal 12 4 2 5 3 2 6" xfId="38289" xr:uid="{E98ED7E3-9A6F-46FC-A3D2-6EE4444312DF}"/>
    <cellStyle name="Normal 12 4 2 5 3 2 6 2" xfId="38290" xr:uid="{CBF7DD86-8D00-4D36-803D-9F1BBD6D3A87}"/>
    <cellStyle name="Normal 12 4 2 5 3 2 7" xfId="38291" xr:uid="{FA4B1E49-068A-4FBC-B11D-455474C337DA}"/>
    <cellStyle name="Normal 12 4 2 5 3 2 7 2" xfId="38292" xr:uid="{1F3FE6FA-72E1-44CE-A088-8F47967EE12F}"/>
    <cellStyle name="Normal 12 4 2 5 3 2 8" xfId="38293" xr:uid="{4DD3141A-99C8-447D-ACC2-8EA9152CABBC}"/>
    <cellStyle name="Normal 12 4 2 5 3 2 8 2" xfId="38294" xr:uid="{C4CFCBC7-8F7C-4494-AB5B-A4D1416746BB}"/>
    <cellStyle name="Normal 12 4 2 5 3 2 9" xfId="38295" xr:uid="{AB47378E-E9BD-4366-9BD8-3E16DEA04F10}"/>
    <cellStyle name="Normal 12 4 2 5 3 2_FY15" xfId="38296" xr:uid="{77649577-21B4-4BB6-A090-212555DC1A89}"/>
    <cellStyle name="Normal 12 4 2 5 3 3" xfId="38297" xr:uid="{0D356347-32C7-4708-9C66-E86309E3B28F}"/>
    <cellStyle name="Normal 12 4 2 5 3 3 2" xfId="38298" xr:uid="{CC844345-F5D2-45DD-824E-0D6632A59A7E}"/>
    <cellStyle name="Normal 12 4 2 5 3 3 2 2" xfId="38299" xr:uid="{5A851BF6-06C5-4173-AEDD-FAF1BEE3A6D6}"/>
    <cellStyle name="Normal 12 4 2 5 3 3 3" xfId="38300" xr:uid="{DCC12DF4-B6C3-40CB-91E8-0AA5029E4B64}"/>
    <cellStyle name="Normal 12 4 2 5 3 3 3 2" xfId="38301" xr:uid="{B926761E-02CA-4A5E-A8CA-75014465A5F7}"/>
    <cellStyle name="Normal 12 4 2 5 3 3 4" xfId="38302" xr:uid="{0F246F86-9063-42AF-8FC0-D8C7886D469B}"/>
    <cellStyle name="Normal 12 4 2 5 3 3 4 2" xfId="38303" xr:uid="{9A8231CB-BF59-4C29-A8D5-EBD3F1ECF705}"/>
    <cellStyle name="Normal 12 4 2 5 3 3 5" xfId="38304" xr:uid="{EAE3CAE6-2EC0-488F-BEB2-3B16EA5A4315}"/>
    <cellStyle name="Normal 12 4 2 5 3 3 5 2" xfId="38305" xr:uid="{986C0777-7119-4CAF-95C9-CC019F90962B}"/>
    <cellStyle name="Normal 12 4 2 5 3 3 6" xfId="38306" xr:uid="{124A9BBE-7500-4B9A-8FC7-257C89720131}"/>
    <cellStyle name="Normal 12 4 2 5 3 3 6 2" xfId="38307" xr:uid="{BA6BF45A-ACE7-42BF-B059-DA54FBF56202}"/>
    <cellStyle name="Normal 12 4 2 5 3 3 7" xfId="38308" xr:uid="{FC724655-0E67-4117-9AEB-26D40D5E3A7F}"/>
    <cellStyle name="Normal 12 4 2 5 3 3 7 2" xfId="38309" xr:uid="{FB2E4B0B-2893-42FE-9868-2588937EC121}"/>
    <cellStyle name="Normal 12 4 2 5 3 3 8" xfId="38310" xr:uid="{7737CE1F-4054-4EB6-A3E4-3998B4B5F1B5}"/>
    <cellStyle name="Normal 12 4 2 5 3 3_FY15" xfId="38311" xr:uid="{28432616-CD2C-462B-A229-A03DE296947D}"/>
    <cellStyle name="Normal 12 4 2 5 3 4" xfId="38312" xr:uid="{563F6748-3F66-4920-B62C-CB1AC9564762}"/>
    <cellStyle name="Normal 12 4 2 5 3 4 2" xfId="38313" xr:uid="{99F62AFE-653D-4BE0-8191-C6B96CC6769D}"/>
    <cellStyle name="Normal 12 4 2 5 3 5" xfId="38314" xr:uid="{33ED0830-57CD-49C6-A30A-E27E1B9F55C5}"/>
    <cellStyle name="Normal 12 4 2 5 3 5 2" xfId="38315" xr:uid="{118E6572-9E89-4FF9-BD03-BC45EFCD3840}"/>
    <cellStyle name="Normal 12 4 2 5 3 6" xfId="38316" xr:uid="{AC43A49A-012A-457A-AD69-CF404B260D60}"/>
    <cellStyle name="Normal 12 4 2 5 3 6 2" xfId="38317" xr:uid="{3AC9F851-60B0-427B-ADED-D97C9CC94620}"/>
    <cellStyle name="Normal 12 4 2 5 3 7" xfId="38318" xr:uid="{159A9545-1A06-4DF1-A557-3E978FF01664}"/>
    <cellStyle name="Normal 12 4 2 5 3 7 2" xfId="38319" xr:uid="{668A26E3-4791-4291-AB0A-8B2B94FB5F97}"/>
    <cellStyle name="Normal 12 4 2 5 3 8" xfId="38320" xr:uid="{1BCF6DE9-734A-4E60-BD9C-D0F613B5D32E}"/>
    <cellStyle name="Normal 12 4 2 5 3 8 2" xfId="38321" xr:uid="{22FD6C41-C6AE-457E-B549-AA045C7B7F57}"/>
    <cellStyle name="Normal 12 4 2 5 3 9" xfId="38322" xr:uid="{61CA946A-4A5C-48FD-BE2A-391555DED79D}"/>
    <cellStyle name="Normal 12 4 2 5 3 9 2" xfId="38323" xr:uid="{E9ED13E9-D0D3-4D0A-B201-A63186AB419C}"/>
    <cellStyle name="Normal 12 4 2 5 3_AAUP CBI Calc" xfId="38324" xr:uid="{B6E89A91-78B8-4927-ABA8-83145D99744A}"/>
    <cellStyle name="Normal 12 4 2 5 4" xfId="38325" xr:uid="{B57E59FD-7AFE-425F-BB34-00AF3B4D8910}"/>
    <cellStyle name="Normal 12 4 2 5 4 10" xfId="38326" xr:uid="{0E1C2AF0-64DF-4DAD-9284-0D07D83E8807}"/>
    <cellStyle name="Normal 12 4 2 5 4 2" xfId="38327" xr:uid="{9322C177-BA78-4494-9BC1-083E4BF41BC0}"/>
    <cellStyle name="Normal 12 4 2 5 4 2 2" xfId="38328" xr:uid="{5B1CF086-04A9-41D8-8F15-13B3FC821AA3}"/>
    <cellStyle name="Normal 12 4 2 5 4 2 2 2" xfId="38329" xr:uid="{318C0626-1163-48E5-9558-086F7D11CC00}"/>
    <cellStyle name="Normal 12 4 2 5 4 2 2 2 2" xfId="38330" xr:uid="{BB4524B1-876F-45CC-BBB9-0ABBB30C8985}"/>
    <cellStyle name="Normal 12 4 2 5 4 2 2 3" xfId="38331" xr:uid="{3A17AB43-1F09-44DC-832C-46FECAFF5562}"/>
    <cellStyle name="Normal 12 4 2 5 4 2 2 3 2" xfId="38332" xr:uid="{E6FFBAB3-7F53-4275-8294-9B74323800EC}"/>
    <cellStyle name="Normal 12 4 2 5 4 2 2 4" xfId="38333" xr:uid="{DEC0B3A9-5F33-4760-A0C8-FED40560DC79}"/>
    <cellStyle name="Normal 12 4 2 5 4 2 2 4 2" xfId="38334" xr:uid="{B4903E8E-6358-4D9B-B53D-DF5DF1AF83EA}"/>
    <cellStyle name="Normal 12 4 2 5 4 2 2 5" xfId="38335" xr:uid="{AA211B16-BF26-43B4-AB82-F176678CEC73}"/>
    <cellStyle name="Normal 12 4 2 5 4 2 2 5 2" xfId="38336" xr:uid="{9462BB26-AE3E-4B0A-A58E-CE17C009D695}"/>
    <cellStyle name="Normal 12 4 2 5 4 2 2 6" xfId="38337" xr:uid="{1CDF0BF1-00D0-44DA-8807-EA6A79394E37}"/>
    <cellStyle name="Normal 12 4 2 5 4 2 2 6 2" xfId="38338" xr:uid="{32E63DC5-5CD0-4536-9570-8AFEFF030F26}"/>
    <cellStyle name="Normal 12 4 2 5 4 2 2 7" xfId="38339" xr:uid="{6531035A-06D7-42B8-8CEA-2D66683C50EC}"/>
    <cellStyle name="Normal 12 4 2 5 4 2 2 7 2" xfId="38340" xr:uid="{11912E17-8312-405E-9A6E-4246F34B0C33}"/>
    <cellStyle name="Normal 12 4 2 5 4 2 2 8" xfId="38341" xr:uid="{1586F114-6427-49F1-A582-3263A44A6DC7}"/>
    <cellStyle name="Normal 12 4 2 5 4 2 2_FY15" xfId="38342" xr:uid="{B5C57012-8260-4A78-ABA9-42CEAD4ADAF8}"/>
    <cellStyle name="Normal 12 4 2 5 4 2 3" xfId="38343" xr:uid="{BD6FF07E-BFAD-4E01-82C1-D31CE4F0EB42}"/>
    <cellStyle name="Normal 12 4 2 5 4 2 3 2" xfId="38344" xr:uid="{25B13D3C-CFE8-49EB-A998-CA38ABC3B5FB}"/>
    <cellStyle name="Normal 12 4 2 5 4 2 4" xfId="38345" xr:uid="{F65B3EF0-3909-4256-894C-555C1AD6AF9B}"/>
    <cellStyle name="Normal 12 4 2 5 4 2 4 2" xfId="38346" xr:uid="{E7BEF5E2-1662-43B8-87E9-D0F4C7A6E042}"/>
    <cellStyle name="Normal 12 4 2 5 4 2 5" xfId="38347" xr:uid="{198686E3-8897-4794-9AA0-1BFCCD206D71}"/>
    <cellStyle name="Normal 12 4 2 5 4 2 5 2" xfId="38348" xr:uid="{6D8C8A55-328D-4107-BBB5-71DDF530CA1A}"/>
    <cellStyle name="Normal 12 4 2 5 4 2 6" xfId="38349" xr:uid="{A413F887-9ABE-424A-985F-99798424DC12}"/>
    <cellStyle name="Normal 12 4 2 5 4 2 6 2" xfId="38350" xr:uid="{3D606386-8D46-4FB4-BABC-A4161BE9A706}"/>
    <cellStyle name="Normal 12 4 2 5 4 2 7" xfId="38351" xr:uid="{565750C8-F671-4DD5-8440-7D3190FE4CDD}"/>
    <cellStyle name="Normal 12 4 2 5 4 2 7 2" xfId="38352" xr:uid="{B3A7FB80-57AA-42B8-AF68-D74D975D36A8}"/>
    <cellStyle name="Normal 12 4 2 5 4 2 8" xfId="38353" xr:uid="{466E056A-3ABC-4DF1-B831-6CC2C0D2A2DA}"/>
    <cellStyle name="Normal 12 4 2 5 4 2 8 2" xfId="38354" xr:uid="{080199EF-9803-4772-AEB1-70F3C78913F2}"/>
    <cellStyle name="Normal 12 4 2 5 4 2 9" xfId="38355" xr:uid="{E09E69BE-A664-461C-8CAF-7DA6D4369C25}"/>
    <cellStyle name="Normal 12 4 2 5 4 2_FY15" xfId="38356" xr:uid="{9E8701F6-9382-4F7C-ADB1-4C27A6CAED72}"/>
    <cellStyle name="Normal 12 4 2 5 4 3" xfId="38357" xr:uid="{BBB7D99E-473A-4EC6-80A9-9FFAFBEB012B}"/>
    <cellStyle name="Normal 12 4 2 5 4 3 2" xfId="38358" xr:uid="{0D6800BE-1B1C-44F9-95A4-7297DA48168A}"/>
    <cellStyle name="Normal 12 4 2 5 4 3 2 2" xfId="38359" xr:uid="{2F65F443-7EC8-416B-B93E-1C0CF9B07325}"/>
    <cellStyle name="Normal 12 4 2 5 4 3 3" xfId="38360" xr:uid="{47FFBE31-471E-45EE-AC66-BCC2851367E7}"/>
    <cellStyle name="Normal 12 4 2 5 4 3 3 2" xfId="38361" xr:uid="{E9E90505-1E28-4E22-869C-01ACB28429F6}"/>
    <cellStyle name="Normal 12 4 2 5 4 3 4" xfId="38362" xr:uid="{9E12632B-D945-4725-982A-BE24D20FCFD1}"/>
    <cellStyle name="Normal 12 4 2 5 4 3 4 2" xfId="38363" xr:uid="{356A8F1C-8864-4AC2-9ED6-2FE010B73386}"/>
    <cellStyle name="Normal 12 4 2 5 4 3 5" xfId="38364" xr:uid="{9C7AEC23-5DCB-442B-97DD-669DDBCA5AE0}"/>
    <cellStyle name="Normal 12 4 2 5 4 3 5 2" xfId="38365" xr:uid="{91E8B9EC-ACB6-481F-9156-34B59E25BC41}"/>
    <cellStyle name="Normal 12 4 2 5 4 3 6" xfId="38366" xr:uid="{FB3D8E3F-53F2-44AC-95C1-B43E1A4FCE21}"/>
    <cellStyle name="Normal 12 4 2 5 4 3 6 2" xfId="38367" xr:uid="{8126CFDF-5C4A-4E6C-943B-3C00F02DF5CF}"/>
    <cellStyle name="Normal 12 4 2 5 4 3 7" xfId="38368" xr:uid="{CFB86DA7-9EF6-44AD-AD1C-C3A6DF01A4E9}"/>
    <cellStyle name="Normal 12 4 2 5 4 3 7 2" xfId="38369" xr:uid="{44207F32-30A4-4D12-894F-7B3E4F2D4B7F}"/>
    <cellStyle name="Normal 12 4 2 5 4 3 8" xfId="38370" xr:uid="{48FE43F1-0E89-4DC1-A47C-070527407BDD}"/>
    <cellStyle name="Normal 12 4 2 5 4 3_FY15" xfId="38371" xr:uid="{8A782B88-A251-4DA6-B34C-346DA56D8156}"/>
    <cellStyle name="Normal 12 4 2 5 4 4" xfId="38372" xr:uid="{C466046C-FB90-4F9C-9422-6FBFF0E6AEB9}"/>
    <cellStyle name="Normal 12 4 2 5 4 4 2" xfId="38373" xr:uid="{E2F5838E-A017-432B-8CFF-0DB6BA272366}"/>
    <cellStyle name="Normal 12 4 2 5 4 5" xfId="38374" xr:uid="{79CDFD27-609D-4528-9D24-0683E359C02E}"/>
    <cellStyle name="Normal 12 4 2 5 4 5 2" xfId="38375" xr:uid="{8894C00B-31B3-47CD-B118-A7609054D005}"/>
    <cellStyle name="Normal 12 4 2 5 4 6" xfId="38376" xr:uid="{DA7D7A55-BDB2-4D28-826A-FC2889C7F8B8}"/>
    <cellStyle name="Normal 12 4 2 5 4 6 2" xfId="38377" xr:uid="{F4438E7A-DEED-4539-8FA1-C8D1D596F3CB}"/>
    <cellStyle name="Normal 12 4 2 5 4 7" xfId="38378" xr:uid="{8382E1D6-040F-49A1-8B8A-7638620AF1B2}"/>
    <cellStyle name="Normal 12 4 2 5 4 7 2" xfId="38379" xr:uid="{6321E27B-5DCD-4888-B27D-B0ADA1D5596B}"/>
    <cellStyle name="Normal 12 4 2 5 4 8" xfId="38380" xr:uid="{DD20043E-2984-4C15-907D-24E44A97DE67}"/>
    <cellStyle name="Normal 12 4 2 5 4 8 2" xfId="38381" xr:uid="{46CA0F13-EC7A-4763-97FD-83CCECF9C5EF}"/>
    <cellStyle name="Normal 12 4 2 5 4 9" xfId="38382" xr:uid="{99E7E0D5-81C2-4AC7-BDAE-F173AA624C27}"/>
    <cellStyle name="Normal 12 4 2 5 4 9 2" xfId="38383" xr:uid="{BA044E92-58D3-4413-B155-1D1CD5654E8F}"/>
    <cellStyle name="Normal 12 4 2 5 4_AAUP CBI Calc" xfId="38384" xr:uid="{E416FA51-AF71-4917-9770-A27C0B647220}"/>
    <cellStyle name="Normal 12 4 2 5 5" xfId="38385" xr:uid="{3741D285-35E1-4B13-A61E-36FEE7618848}"/>
    <cellStyle name="Normal 12 4 2 5 5 10" xfId="38386" xr:uid="{CE7FC038-EE16-4724-A606-CCE44AEBCD46}"/>
    <cellStyle name="Normal 12 4 2 5 5 2" xfId="38387" xr:uid="{D0BB1DFB-6B06-4480-AA52-FB0DC12FEDB3}"/>
    <cellStyle name="Normal 12 4 2 5 5 2 2" xfId="38388" xr:uid="{2D595138-DA9C-400E-BC8E-CA42A67CCC91}"/>
    <cellStyle name="Normal 12 4 2 5 5 2 2 2" xfId="38389" xr:uid="{10F8AE6D-1CDD-4F52-A8EA-847EF9F3618F}"/>
    <cellStyle name="Normal 12 4 2 5 5 2 2 2 2" xfId="38390" xr:uid="{38CF5CEB-E269-4EF9-B8FD-057CF0DD8AF4}"/>
    <cellStyle name="Normal 12 4 2 5 5 2 2 3" xfId="38391" xr:uid="{91E07956-27DC-44BE-843F-FB3DE4328443}"/>
    <cellStyle name="Normal 12 4 2 5 5 2 2 3 2" xfId="38392" xr:uid="{4F1F472F-A3D7-43C5-85BB-AAB60C047403}"/>
    <cellStyle name="Normal 12 4 2 5 5 2 2 4" xfId="38393" xr:uid="{2BB15D9A-FB7F-4B1C-943F-D2A45C230252}"/>
    <cellStyle name="Normal 12 4 2 5 5 2 2 4 2" xfId="38394" xr:uid="{4BD35414-9823-4ADF-BB23-2AFC6B081117}"/>
    <cellStyle name="Normal 12 4 2 5 5 2 2 5" xfId="38395" xr:uid="{415341D0-60E9-4842-A344-086D60B54268}"/>
    <cellStyle name="Normal 12 4 2 5 5 2 2 5 2" xfId="38396" xr:uid="{830AD6CE-5A8E-4F84-9810-1707169D4B06}"/>
    <cellStyle name="Normal 12 4 2 5 5 2 2 6" xfId="38397" xr:uid="{950087CF-3CC6-404D-B2F6-F57CABDD19B5}"/>
    <cellStyle name="Normal 12 4 2 5 5 2 2 6 2" xfId="38398" xr:uid="{0F37EBDF-CB57-4763-A831-5918B13070CA}"/>
    <cellStyle name="Normal 12 4 2 5 5 2 2 7" xfId="38399" xr:uid="{7F42CA18-A0B4-437C-939F-3F937DA114AB}"/>
    <cellStyle name="Normal 12 4 2 5 5 2 2 7 2" xfId="38400" xr:uid="{FE8654A1-38A1-4D7F-A4E9-6F9B6DB13BC1}"/>
    <cellStyle name="Normal 12 4 2 5 5 2 2 8" xfId="38401" xr:uid="{BF77913B-C830-40FB-A05E-52FC8CDE484A}"/>
    <cellStyle name="Normal 12 4 2 5 5 2 2_FY15" xfId="38402" xr:uid="{77B6471D-7F71-49CF-971F-3F6FEF7470AA}"/>
    <cellStyle name="Normal 12 4 2 5 5 2 3" xfId="38403" xr:uid="{3ED33C88-F8D5-476F-B65C-72AA66F5F692}"/>
    <cellStyle name="Normal 12 4 2 5 5 2 3 2" xfId="38404" xr:uid="{6F2A4271-B8AB-4784-899A-8B2929B75DCC}"/>
    <cellStyle name="Normal 12 4 2 5 5 2 4" xfId="38405" xr:uid="{7B31A87E-03F5-42AA-AC77-AAD7A4DFF5CB}"/>
    <cellStyle name="Normal 12 4 2 5 5 2 4 2" xfId="38406" xr:uid="{7C483E22-C70C-4000-9682-A54D61381300}"/>
    <cellStyle name="Normal 12 4 2 5 5 2 5" xfId="38407" xr:uid="{BCF015CE-8B41-482B-96C4-468BD63848C0}"/>
    <cellStyle name="Normal 12 4 2 5 5 2 5 2" xfId="38408" xr:uid="{8193CF6F-6266-4598-98C3-6AE437BDFB8F}"/>
    <cellStyle name="Normal 12 4 2 5 5 2 6" xfId="38409" xr:uid="{75037969-7DC3-4DD0-BD1B-C9E73F99B3BB}"/>
    <cellStyle name="Normal 12 4 2 5 5 2 6 2" xfId="38410" xr:uid="{92E18672-517D-4FEC-8311-77BD54E51CC2}"/>
    <cellStyle name="Normal 12 4 2 5 5 2 7" xfId="38411" xr:uid="{4B11D6D0-F412-4288-9384-2979E7BB6365}"/>
    <cellStyle name="Normal 12 4 2 5 5 2 7 2" xfId="38412" xr:uid="{324BC6F2-C0C6-42DE-B811-C412E31FF738}"/>
    <cellStyle name="Normal 12 4 2 5 5 2 8" xfId="38413" xr:uid="{E67825E4-26FE-461F-8DF7-5DB47D0C605D}"/>
    <cellStyle name="Normal 12 4 2 5 5 2 8 2" xfId="38414" xr:uid="{8EE64E2B-E6B7-4B6E-B860-654ED05D8C9B}"/>
    <cellStyle name="Normal 12 4 2 5 5 2 9" xfId="38415" xr:uid="{98BA589E-8DCB-4B7F-9D82-CECC8626F914}"/>
    <cellStyle name="Normal 12 4 2 5 5 2_FY15" xfId="38416" xr:uid="{B29FAF62-F9F8-4468-8BF9-746BD3E2C290}"/>
    <cellStyle name="Normal 12 4 2 5 5 3" xfId="38417" xr:uid="{16C31EB2-E327-4301-A1F2-0C7E9561F2C4}"/>
    <cellStyle name="Normal 12 4 2 5 5 3 2" xfId="38418" xr:uid="{172ABB52-85E2-43A9-8554-48A65F03604C}"/>
    <cellStyle name="Normal 12 4 2 5 5 3 2 2" xfId="38419" xr:uid="{445E6333-D60D-40F1-B075-33880DC7F5E8}"/>
    <cellStyle name="Normal 12 4 2 5 5 3 3" xfId="38420" xr:uid="{CFD3272E-27B3-403D-AA55-2D0C1643798A}"/>
    <cellStyle name="Normal 12 4 2 5 5 3 3 2" xfId="38421" xr:uid="{2967EE42-D4C8-4705-B634-849591FE9930}"/>
    <cellStyle name="Normal 12 4 2 5 5 3 4" xfId="38422" xr:uid="{ADF5A849-5660-4DC6-8DC3-AB9925C5A480}"/>
    <cellStyle name="Normal 12 4 2 5 5 3 4 2" xfId="38423" xr:uid="{01F8232C-6BC2-4E3B-84B9-3C444A6965D3}"/>
    <cellStyle name="Normal 12 4 2 5 5 3 5" xfId="38424" xr:uid="{D7C8F276-21E4-4B38-8AD2-A6308E9E8348}"/>
    <cellStyle name="Normal 12 4 2 5 5 3 5 2" xfId="38425" xr:uid="{83B8A195-3B5D-468C-ADAE-DCD74A662EED}"/>
    <cellStyle name="Normal 12 4 2 5 5 3 6" xfId="38426" xr:uid="{5B2F40CB-9764-416F-B150-5EE1463590A1}"/>
    <cellStyle name="Normal 12 4 2 5 5 3 6 2" xfId="38427" xr:uid="{4B9EEEBC-A58F-4799-A601-626DA0B17817}"/>
    <cellStyle name="Normal 12 4 2 5 5 3 7" xfId="38428" xr:uid="{EA1626F8-D4FD-4A3E-B728-732F16405E8F}"/>
    <cellStyle name="Normal 12 4 2 5 5 3 7 2" xfId="38429" xr:uid="{E408BD2A-625D-4066-B4BD-864120AA23FD}"/>
    <cellStyle name="Normal 12 4 2 5 5 3 8" xfId="38430" xr:uid="{EF43A5F6-0CFD-4D4E-8D54-0FE55FFE3CAC}"/>
    <cellStyle name="Normal 12 4 2 5 5 3_FY15" xfId="38431" xr:uid="{4DBB9A26-3727-4F48-A08D-4C4C6114FD7E}"/>
    <cellStyle name="Normal 12 4 2 5 5 4" xfId="38432" xr:uid="{3380CBFA-C108-4FD1-A625-0B51FB871B56}"/>
    <cellStyle name="Normal 12 4 2 5 5 4 2" xfId="38433" xr:uid="{31C2CD1E-9BE5-4E3F-810B-88DF1BD7DFB7}"/>
    <cellStyle name="Normal 12 4 2 5 5 5" xfId="38434" xr:uid="{5B007F22-ABF3-4F5A-BFE1-DF969F9F6C03}"/>
    <cellStyle name="Normal 12 4 2 5 5 5 2" xfId="38435" xr:uid="{EFEE71B5-D1AD-4B80-AF4C-FC9280228D7E}"/>
    <cellStyle name="Normal 12 4 2 5 5 6" xfId="38436" xr:uid="{F35682F5-8CC7-44ED-BEDD-6BD17B52680D}"/>
    <cellStyle name="Normal 12 4 2 5 5 6 2" xfId="38437" xr:uid="{3E7380C8-9110-4796-A3E2-D9476F178947}"/>
    <cellStyle name="Normal 12 4 2 5 5 7" xfId="38438" xr:uid="{675846E4-4308-4261-8C54-7AAECE5A3D4C}"/>
    <cellStyle name="Normal 12 4 2 5 5 7 2" xfId="38439" xr:uid="{6D07E7B1-9DB2-4323-9897-325BEB022273}"/>
    <cellStyle name="Normal 12 4 2 5 5 8" xfId="38440" xr:uid="{37C2332D-4CD3-48C1-82FC-3579875209FE}"/>
    <cellStyle name="Normal 12 4 2 5 5 8 2" xfId="38441" xr:uid="{A7F131EC-0583-435C-8094-605774B34773}"/>
    <cellStyle name="Normal 12 4 2 5 5 9" xfId="38442" xr:uid="{BD820F4C-20BE-4208-A2B2-D2D9CC0586A4}"/>
    <cellStyle name="Normal 12 4 2 5 5 9 2" xfId="38443" xr:uid="{7F00D594-673D-40BE-8105-49818BF9F44B}"/>
    <cellStyle name="Normal 12 4 2 5 5_AAUP CBI Calc" xfId="38444" xr:uid="{09D2BF2C-5526-4C4C-9259-AD5FFE5C15C7}"/>
    <cellStyle name="Normal 12 4 2 5 6" xfId="38445" xr:uid="{FBE5F8C5-AE10-475A-894C-C4BB9EA84150}"/>
    <cellStyle name="Normal 12 4 2 5 6 10" xfId="38446" xr:uid="{9FC05F29-0173-4D08-95E7-5E1452A15B51}"/>
    <cellStyle name="Normal 12 4 2 5 6 2" xfId="38447" xr:uid="{16370F7F-75FD-48B6-A6E5-C8182BB49E70}"/>
    <cellStyle name="Normal 12 4 2 5 6 2 2" xfId="38448" xr:uid="{0B2A6027-32B6-469C-B143-803BFCA395AB}"/>
    <cellStyle name="Normal 12 4 2 5 6 2 2 2" xfId="38449" xr:uid="{0E6A8B84-6B93-484F-B420-EDDCCFB2D7CE}"/>
    <cellStyle name="Normal 12 4 2 5 6 2 2 2 2" xfId="38450" xr:uid="{3F3F6732-E4EC-4CC4-857F-54D791D06D41}"/>
    <cellStyle name="Normal 12 4 2 5 6 2 2 3" xfId="38451" xr:uid="{E09B2A68-E0FD-47C1-8F41-C9237F4CC9CB}"/>
    <cellStyle name="Normal 12 4 2 5 6 2 2 3 2" xfId="38452" xr:uid="{6E74038D-AEA3-4203-99C5-DFE61F441664}"/>
    <cellStyle name="Normal 12 4 2 5 6 2 2 4" xfId="38453" xr:uid="{712FA7B5-E48A-4DDF-B68A-2AEB7452988C}"/>
    <cellStyle name="Normal 12 4 2 5 6 2 2 4 2" xfId="38454" xr:uid="{50FCF20B-ECC0-470B-9B71-B8E0B490593A}"/>
    <cellStyle name="Normal 12 4 2 5 6 2 2 5" xfId="38455" xr:uid="{DD9C01D5-FF67-47C5-BEAF-E0149316B21E}"/>
    <cellStyle name="Normal 12 4 2 5 6 2 2 5 2" xfId="38456" xr:uid="{E2946B73-3F08-4798-BDC2-38E04C8BFE8D}"/>
    <cellStyle name="Normal 12 4 2 5 6 2 2 6" xfId="38457" xr:uid="{1C70617D-5343-4E46-A830-E3200EA678E8}"/>
    <cellStyle name="Normal 12 4 2 5 6 2 2 6 2" xfId="38458" xr:uid="{6E5689D5-AFC8-4061-87AA-7B27977E3289}"/>
    <cellStyle name="Normal 12 4 2 5 6 2 2 7" xfId="38459" xr:uid="{D854E7E2-EFD9-415D-8ECD-47252994D029}"/>
    <cellStyle name="Normal 12 4 2 5 6 2 2 7 2" xfId="38460" xr:uid="{FD03EB9E-308C-446F-B515-727DB8060D9F}"/>
    <cellStyle name="Normal 12 4 2 5 6 2 2 8" xfId="38461" xr:uid="{000EA16C-F14B-4B4B-B519-820FDC019144}"/>
    <cellStyle name="Normal 12 4 2 5 6 2 2_FY15" xfId="38462" xr:uid="{C6F64AC1-8B17-4CF9-9FE9-AE4C70A9CB0A}"/>
    <cellStyle name="Normal 12 4 2 5 6 2 3" xfId="38463" xr:uid="{6C0C4EC3-467B-483C-9E54-94C4442BDC5D}"/>
    <cellStyle name="Normal 12 4 2 5 6 2 3 2" xfId="38464" xr:uid="{BF4069F4-672A-45BD-A524-B6629D62BB25}"/>
    <cellStyle name="Normal 12 4 2 5 6 2 4" xfId="38465" xr:uid="{0F41942E-89F8-44E7-ACBD-6E49E7B81692}"/>
    <cellStyle name="Normal 12 4 2 5 6 2 4 2" xfId="38466" xr:uid="{B17B4EF9-8189-43DB-91D1-3629B32C5D55}"/>
    <cellStyle name="Normal 12 4 2 5 6 2 5" xfId="38467" xr:uid="{BC08E998-D4EB-4C16-896D-DCFB18B5EFC8}"/>
    <cellStyle name="Normal 12 4 2 5 6 2 5 2" xfId="38468" xr:uid="{E827AEE1-916C-45F1-9631-4FBB883A7795}"/>
    <cellStyle name="Normal 12 4 2 5 6 2 6" xfId="38469" xr:uid="{B87AE59D-A7BD-4A65-B583-A0034E667336}"/>
    <cellStyle name="Normal 12 4 2 5 6 2 6 2" xfId="38470" xr:uid="{9FC41C2B-1623-49B8-AE38-7717B4C5FFA3}"/>
    <cellStyle name="Normal 12 4 2 5 6 2 7" xfId="38471" xr:uid="{929B697F-C4F7-4B7F-BF26-BEFB460C6596}"/>
    <cellStyle name="Normal 12 4 2 5 6 2 7 2" xfId="38472" xr:uid="{E6038B82-4067-4306-B323-AF533204A5D4}"/>
    <cellStyle name="Normal 12 4 2 5 6 2 8" xfId="38473" xr:uid="{E6D93EB8-9569-4F2B-9010-DC65F92BA6AF}"/>
    <cellStyle name="Normal 12 4 2 5 6 2 8 2" xfId="38474" xr:uid="{60D63C6F-238B-4E2F-98BF-FB068ECC9F34}"/>
    <cellStyle name="Normal 12 4 2 5 6 2 9" xfId="38475" xr:uid="{DDD25E90-51AC-48E8-84CD-DC27791882BE}"/>
    <cellStyle name="Normal 12 4 2 5 6 2_FY15" xfId="38476" xr:uid="{059D78DF-D707-4E69-A9AA-5EAEACB083EB}"/>
    <cellStyle name="Normal 12 4 2 5 6 3" xfId="38477" xr:uid="{48ED3A9F-6DF1-407E-B57E-67D877011376}"/>
    <cellStyle name="Normal 12 4 2 5 6 3 2" xfId="38478" xr:uid="{DDAAE1C9-B772-4B77-B38A-F1372C3B6517}"/>
    <cellStyle name="Normal 12 4 2 5 6 3 2 2" xfId="38479" xr:uid="{AD3D7B77-3BCC-4873-9B7E-0E839CF89E49}"/>
    <cellStyle name="Normal 12 4 2 5 6 3 3" xfId="38480" xr:uid="{34880A13-785B-44E9-9AAC-C31177C81C05}"/>
    <cellStyle name="Normal 12 4 2 5 6 3 3 2" xfId="38481" xr:uid="{66689564-2597-4865-AD23-5B4442072B52}"/>
    <cellStyle name="Normal 12 4 2 5 6 3 4" xfId="38482" xr:uid="{46F62177-E77E-4DE3-A056-0C4429F32FF4}"/>
    <cellStyle name="Normal 12 4 2 5 6 3 4 2" xfId="38483" xr:uid="{52561899-0763-461D-BE17-87776D0FFE5E}"/>
    <cellStyle name="Normal 12 4 2 5 6 3 5" xfId="38484" xr:uid="{BA299FF1-8D89-436B-B5CB-2900D05D8B4A}"/>
    <cellStyle name="Normal 12 4 2 5 6 3 5 2" xfId="38485" xr:uid="{7271318E-B86F-44B0-AF79-C5A1B85A9291}"/>
    <cellStyle name="Normal 12 4 2 5 6 3 6" xfId="38486" xr:uid="{C4B452C0-1E0F-4BC7-B567-7820F98057B7}"/>
    <cellStyle name="Normal 12 4 2 5 6 3 6 2" xfId="38487" xr:uid="{DA2351A2-5110-4B52-9F9E-EAAC6282F90B}"/>
    <cellStyle name="Normal 12 4 2 5 6 3 7" xfId="38488" xr:uid="{3241179C-E924-426E-9C85-793FAA6E4753}"/>
    <cellStyle name="Normal 12 4 2 5 6 3 7 2" xfId="38489" xr:uid="{0CA216D8-3D6A-4B82-86FA-FB481623DAB2}"/>
    <cellStyle name="Normal 12 4 2 5 6 3 8" xfId="38490" xr:uid="{72614356-9969-47BF-BE6C-A56BC54700AC}"/>
    <cellStyle name="Normal 12 4 2 5 6 3_FY15" xfId="38491" xr:uid="{3F7265B2-C05E-4EA3-9FD4-B50F56B1B3D9}"/>
    <cellStyle name="Normal 12 4 2 5 6 4" xfId="38492" xr:uid="{E7EB4A28-2B15-42D8-83AB-CB7ED976F259}"/>
    <cellStyle name="Normal 12 4 2 5 6 4 2" xfId="38493" xr:uid="{3DE80A9F-20C2-4E4F-AFDC-BA8D97531F9E}"/>
    <cellStyle name="Normal 12 4 2 5 6 5" xfId="38494" xr:uid="{7A43B1AF-5FE0-49B2-A2CD-A3AB0DDC184F}"/>
    <cellStyle name="Normal 12 4 2 5 6 5 2" xfId="38495" xr:uid="{5F7F4D20-95E4-4892-BC2F-9ACA30173F19}"/>
    <cellStyle name="Normal 12 4 2 5 6 6" xfId="38496" xr:uid="{92AE7702-DDAF-4853-8B46-47D8FA63E5C1}"/>
    <cellStyle name="Normal 12 4 2 5 6 6 2" xfId="38497" xr:uid="{107E6166-FCF4-417E-987F-82170E48B863}"/>
    <cellStyle name="Normal 12 4 2 5 6 7" xfId="38498" xr:uid="{79ADCEDB-D5FC-4425-BD20-6CA100C9AC5C}"/>
    <cellStyle name="Normal 12 4 2 5 6 7 2" xfId="38499" xr:uid="{A02C2283-2284-44EE-96AB-6DCA5851F313}"/>
    <cellStyle name="Normal 12 4 2 5 6 8" xfId="38500" xr:uid="{B7757123-85E2-490D-8201-38BAD1A1AB58}"/>
    <cellStyle name="Normal 12 4 2 5 6 8 2" xfId="38501" xr:uid="{ECA83EFA-7555-47F2-93F0-7DC3222A7CD5}"/>
    <cellStyle name="Normal 12 4 2 5 6 9" xfId="38502" xr:uid="{938E5CED-AAA3-4B83-BC02-415ADA08E313}"/>
    <cellStyle name="Normal 12 4 2 5 6 9 2" xfId="38503" xr:uid="{02EC9788-74FD-4EF5-B1E4-33C65C7A5579}"/>
    <cellStyle name="Normal 12 4 2 5 6_AAUP CBI Calc" xfId="38504" xr:uid="{3BF0FE98-DB73-4B98-B3AC-72D8BD9AEA86}"/>
    <cellStyle name="Normal 12 4 2 5 7" xfId="38505" xr:uid="{2CFC7BC6-55A6-4228-8D6B-6588EB6F77B6}"/>
    <cellStyle name="Normal 12 4 2 5 7 2" xfId="38506" xr:uid="{B3E85111-481C-483B-9B85-1F4367339423}"/>
    <cellStyle name="Normal 12 4 2 5 7 2 2" xfId="38507" xr:uid="{5D412FEB-B40D-4C4E-9018-3A3669393E69}"/>
    <cellStyle name="Normal 12 4 2 5 7 2 2 2" xfId="38508" xr:uid="{24BA3D7B-E289-4471-A645-FDF9C15E83B4}"/>
    <cellStyle name="Normal 12 4 2 5 7 2 3" xfId="38509" xr:uid="{1971E810-29CE-4EA8-9FF3-9C26CBA3CFF9}"/>
    <cellStyle name="Normal 12 4 2 5 7 2 3 2" xfId="38510" xr:uid="{B2A7DED8-5080-40A0-934F-193CE9F83475}"/>
    <cellStyle name="Normal 12 4 2 5 7 2 4" xfId="38511" xr:uid="{3552B94A-CD23-4349-B29E-83680D5D2E3A}"/>
    <cellStyle name="Normal 12 4 2 5 7 2 4 2" xfId="38512" xr:uid="{18906235-1BF8-4BFB-BA3B-750245236B39}"/>
    <cellStyle name="Normal 12 4 2 5 7 2 5" xfId="38513" xr:uid="{77272915-1D0F-43A5-BD1B-88B133A52B70}"/>
    <cellStyle name="Normal 12 4 2 5 7 2 5 2" xfId="38514" xr:uid="{D3E4318C-98A1-48F9-9532-B5ADDFA44B60}"/>
    <cellStyle name="Normal 12 4 2 5 7 2 6" xfId="38515" xr:uid="{DB475054-D506-466F-8522-9E46C5BB5C5B}"/>
    <cellStyle name="Normal 12 4 2 5 7 2 6 2" xfId="38516" xr:uid="{99E4A8AD-0217-40A6-911F-647DDB5DC895}"/>
    <cellStyle name="Normal 12 4 2 5 7 2 7" xfId="38517" xr:uid="{D512F076-B038-4676-9665-BE8516B9F6C8}"/>
    <cellStyle name="Normal 12 4 2 5 7 2 7 2" xfId="38518" xr:uid="{485A90B3-CC13-486A-9628-26B120286605}"/>
    <cellStyle name="Normal 12 4 2 5 7 2 8" xfId="38519" xr:uid="{87C9A580-CD36-4ED4-8BFB-DAD70E085752}"/>
    <cellStyle name="Normal 12 4 2 5 7 2_FY15" xfId="38520" xr:uid="{7E37022A-0CDC-4C87-AE06-DF8FEAB9FEA7}"/>
    <cellStyle name="Normal 12 4 2 5 7 3" xfId="38521" xr:uid="{86D18856-2F7F-4520-AA8E-9F80D14FF264}"/>
    <cellStyle name="Normal 12 4 2 5 7 3 2" xfId="38522" xr:uid="{49394E0F-5EC5-425E-8653-9ACAAD8877A5}"/>
    <cellStyle name="Normal 12 4 2 5 7 4" xfId="38523" xr:uid="{CE2DB0FF-7458-4B89-A779-42955BA79530}"/>
    <cellStyle name="Normal 12 4 2 5 7 4 2" xfId="38524" xr:uid="{63CF847E-60F5-4E29-BEF4-4CB2092819D1}"/>
    <cellStyle name="Normal 12 4 2 5 7 5" xfId="38525" xr:uid="{E22726CA-E22E-4799-A40C-D7BCA0F5D271}"/>
    <cellStyle name="Normal 12 4 2 5 7 5 2" xfId="38526" xr:uid="{E6864951-D6D1-403A-98A3-0207C30464DC}"/>
    <cellStyle name="Normal 12 4 2 5 7 6" xfId="38527" xr:uid="{3E74E237-C557-4023-8AFF-14C2B85C1829}"/>
    <cellStyle name="Normal 12 4 2 5 7 6 2" xfId="38528" xr:uid="{EBBEE0EB-A3C4-4D5F-9079-1A2FD6905D11}"/>
    <cellStyle name="Normal 12 4 2 5 7 7" xfId="38529" xr:uid="{DDF23AD3-A4AA-4013-9C34-48C6E7D959CF}"/>
    <cellStyle name="Normal 12 4 2 5 7 7 2" xfId="38530" xr:uid="{92FDC2EB-A508-436A-B4EA-7B53C28447FC}"/>
    <cellStyle name="Normal 12 4 2 5 7 8" xfId="38531" xr:uid="{135F4E88-EACF-4C41-8F11-C254C30554BC}"/>
    <cellStyle name="Normal 12 4 2 5 7 8 2" xfId="38532" xr:uid="{C74833E6-F58E-41E6-B112-2B288046C3F8}"/>
    <cellStyle name="Normal 12 4 2 5 7 9" xfId="38533" xr:uid="{83108BF9-A871-4B29-9BDD-E9CCFA87EA96}"/>
    <cellStyle name="Normal 12 4 2 5 7_FY15" xfId="38534" xr:uid="{70E3D9E7-12B2-409D-83EA-4133FACE827B}"/>
    <cellStyle name="Normal 12 4 2 5 8" xfId="38535" xr:uid="{6385926B-FF87-4277-AC6B-0EC5BAF5BD0C}"/>
    <cellStyle name="Normal 12 4 2 5 8 2" xfId="38536" xr:uid="{29D6509E-8031-4628-BF13-81674F9CC716}"/>
    <cellStyle name="Normal 12 4 2 5 8 2 2" xfId="38537" xr:uid="{1ECF72B6-158E-40AE-A3B1-F285DF4E8E19}"/>
    <cellStyle name="Normal 12 4 2 5 8 2 2 2" xfId="38538" xr:uid="{89501525-4768-4ADA-A0C4-120C731A079B}"/>
    <cellStyle name="Normal 12 4 2 5 8 2 3" xfId="38539" xr:uid="{CBE78484-F84B-4A9D-BD13-4B90814DAF85}"/>
    <cellStyle name="Normal 12 4 2 5 8 2 3 2" xfId="38540" xr:uid="{8636009D-00C6-4C6C-8951-F5C74B2222CF}"/>
    <cellStyle name="Normal 12 4 2 5 8 2 4" xfId="38541" xr:uid="{7C042948-FA16-4444-B1F3-34A35A1D40AA}"/>
    <cellStyle name="Normal 12 4 2 5 8 2 4 2" xfId="38542" xr:uid="{EDF3FB2E-3FFE-4DF8-BA05-FDB59F01A9A6}"/>
    <cellStyle name="Normal 12 4 2 5 8 2 5" xfId="38543" xr:uid="{24A29D83-1515-41F7-91CE-BA407AA22607}"/>
    <cellStyle name="Normal 12 4 2 5 8 2 5 2" xfId="38544" xr:uid="{305FE603-8018-436C-BFBC-5BB996F856BB}"/>
    <cellStyle name="Normal 12 4 2 5 8 2 6" xfId="38545" xr:uid="{545A5DDE-A303-48CB-84FF-7A6053F973FC}"/>
    <cellStyle name="Normal 12 4 2 5 8 2 6 2" xfId="38546" xr:uid="{845A093A-6851-4C96-8DA3-2855AA4B4F3F}"/>
    <cellStyle name="Normal 12 4 2 5 8 2 7" xfId="38547" xr:uid="{6D2C1EDB-277C-4718-BCB0-0E9E91158E9A}"/>
    <cellStyle name="Normal 12 4 2 5 8 2 7 2" xfId="38548" xr:uid="{2168A6BC-E811-4960-8E1C-84F6F904EF52}"/>
    <cellStyle name="Normal 12 4 2 5 8 2 8" xfId="38549" xr:uid="{AFBA2051-1243-405F-9E0F-B389E3785A47}"/>
    <cellStyle name="Normal 12 4 2 5 8 2_FY15" xfId="38550" xr:uid="{03FD7983-2AFF-4D12-AF56-EE59B0CCF64B}"/>
    <cellStyle name="Normal 12 4 2 5 8 3" xfId="38551" xr:uid="{9D946108-E680-4E27-9BA6-F2FB0E829248}"/>
    <cellStyle name="Normal 12 4 2 5 8 3 2" xfId="38552" xr:uid="{E503C550-E787-495D-925F-358D7CD6E9CB}"/>
    <cellStyle name="Normal 12 4 2 5 8 4" xfId="38553" xr:uid="{372578AB-4B7E-4227-B3ED-0AF85FDE84E0}"/>
    <cellStyle name="Normal 12 4 2 5 8 4 2" xfId="38554" xr:uid="{4D8A18BB-6076-42F3-B77D-4067054A90C2}"/>
    <cellStyle name="Normal 12 4 2 5 8 5" xfId="38555" xr:uid="{7191C813-1D30-4334-B3A0-E2AF1FBE65B3}"/>
    <cellStyle name="Normal 12 4 2 5 8 5 2" xfId="38556" xr:uid="{84015C57-689E-46DC-84D7-6F96ED44BDD1}"/>
    <cellStyle name="Normal 12 4 2 5 8 6" xfId="38557" xr:uid="{B48E36E3-9732-4220-AD5F-003E8A978CED}"/>
    <cellStyle name="Normal 12 4 2 5 8 6 2" xfId="38558" xr:uid="{263A73A8-1BB8-411B-AD58-D33E94DC1BDF}"/>
    <cellStyle name="Normal 12 4 2 5 8 7" xfId="38559" xr:uid="{750CB385-1B4C-49F2-8822-14A78200A974}"/>
    <cellStyle name="Normal 12 4 2 5 8 7 2" xfId="38560" xr:uid="{C8466C44-54E2-4E92-A6E1-C1AE252FB23D}"/>
    <cellStyle name="Normal 12 4 2 5 8 8" xfId="38561" xr:uid="{BB28E592-A880-4E15-B855-CD645EC932E5}"/>
    <cellStyle name="Normal 12 4 2 5 8 8 2" xfId="38562" xr:uid="{071686DC-1A44-4836-A2A0-0813EDC65119}"/>
    <cellStyle name="Normal 12 4 2 5 8 9" xfId="38563" xr:uid="{FC16FB0C-6991-4828-B5C3-D0B6FF48191B}"/>
    <cellStyle name="Normal 12 4 2 5 8_FY15" xfId="38564" xr:uid="{1DF8A6DD-BAA4-4E70-9A8F-2BEEDDFC5046}"/>
    <cellStyle name="Normal 12 4 2 5 9" xfId="38565" xr:uid="{C66FA7EA-0B00-44B8-B515-C945ABB09398}"/>
    <cellStyle name="Normal 12 4 2 5 9 2" xfId="38566" xr:uid="{3108C1FE-6E02-4160-99EE-616C54CAC436}"/>
    <cellStyle name="Normal 12 4 2 5 9 2 2" xfId="38567" xr:uid="{76E80793-C57E-4ABB-8357-18CA729ACFC5}"/>
    <cellStyle name="Normal 12 4 2 5 9 3" xfId="38568" xr:uid="{39559D74-7E25-4836-9501-C9EEC9BA65FA}"/>
    <cellStyle name="Normal 12 4 2 5 9 3 2" xfId="38569" xr:uid="{0289F9DF-F0B9-435D-B57E-5A987ED4D251}"/>
    <cellStyle name="Normal 12 4 2 5 9 4" xfId="38570" xr:uid="{ECC123A8-DAD3-4B00-ADD6-0C8D25BA554B}"/>
    <cellStyle name="Normal 12 4 2 5 9 4 2" xfId="38571" xr:uid="{9053AE00-A067-4A24-B65E-A244E6D6DE6A}"/>
    <cellStyle name="Normal 12 4 2 5 9 5" xfId="38572" xr:uid="{69EB28B4-5F02-4DC8-9D88-E1EB07391B50}"/>
    <cellStyle name="Normal 12 4 2 5 9 5 2" xfId="38573" xr:uid="{453C8350-9ACA-4E07-A858-AC2FB594038C}"/>
    <cellStyle name="Normal 12 4 2 5 9 6" xfId="38574" xr:uid="{FF17F115-518D-49C1-9018-8C83CB91B3E8}"/>
    <cellStyle name="Normal 12 4 2 5 9 6 2" xfId="38575" xr:uid="{908D1E0C-5CCC-437C-92EA-F010EC54A191}"/>
    <cellStyle name="Normal 12 4 2 5 9 7" xfId="38576" xr:uid="{CF940726-F412-4D55-9B02-DAAA8FBD90FF}"/>
    <cellStyle name="Normal 12 4 2 5 9 7 2" xfId="38577" xr:uid="{9CE98372-8CD8-460B-9A7B-270C752A8334}"/>
    <cellStyle name="Normal 12 4 2 5 9 8" xfId="38578" xr:uid="{9DCBE0B9-DCFF-4762-B056-CC658FC0CA73}"/>
    <cellStyle name="Normal 12 4 2 5 9_FY15" xfId="38579" xr:uid="{D14D4C8E-4C94-421D-9C2B-F33639AC39FE}"/>
    <cellStyle name="Normal 12 4 2 5_AAUP CBI Calc" xfId="38580" xr:uid="{97BA37C8-6D6B-4618-9702-CC37C1660C20}"/>
    <cellStyle name="Normal 12 4 2 6" xfId="38581" xr:uid="{B6680D9A-4EAF-4921-B166-A3238FB87747}"/>
    <cellStyle name="Normal 12 4 2 6 10" xfId="38582" xr:uid="{81A55427-018A-4E79-99F6-E65A1C5634DB}"/>
    <cellStyle name="Normal 12 4 2 6 10 2" xfId="38583" xr:uid="{2F2C4788-53AC-410A-A9EE-664CD78D9442}"/>
    <cellStyle name="Normal 12 4 2 6 11" xfId="38584" xr:uid="{5EFADB05-A3A9-434B-9A71-984592584420}"/>
    <cellStyle name="Normal 12 4 2 6 11 2" xfId="38585" xr:uid="{4FA03012-53CB-4B93-8DF0-34D5C9AD26E3}"/>
    <cellStyle name="Normal 12 4 2 6 12" xfId="38586" xr:uid="{359516BD-E5C7-42FB-9527-38E4411584DE}"/>
    <cellStyle name="Normal 12 4 2 6 12 2" xfId="38587" xr:uid="{76C7DB52-759C-4614-93A8-211AFAEA063F}"/>
    <cellStyle name="Normal 12 4 2 6 13" xfId="38588" xr:uid="{A68C6077-18CE-4304-8443-B217A14FC501}"/>
    <cellStyle name="Normal 12 4 2 6 13 2" xfId="38589" xr:uid="{B6CAA628-7832-4F46-BD60-F989D47F2036}"/>
    <cellStyle name="Normal 12 4 2 6 14" xfId="38590" xr:uid="{B9DD9AE3-ECFF-47AD-9C63-E8B4D2C5BE1B}"/>
    <cellStyle name="Normal 12 4 2 6 14 2" xfId="38591" xr:uid="{341C608B-4494-4542-9381-710FDBABFF58}"/>
    <cellStyle name="Normal 12 4 2 6 15" xfId="38592" xr:uid="{108D4DAE-AF83-48C2-A2B6-5183A855D013}"/>
    <cellStyle name="Normal 12 4 2 6 2" xfId="38593" xr:uid="{B6B342AC-B6C9-42E9-8730-9B0211E55B81}"/>
    <cellStyle name="Normal 12 4 2 6 2 10" xfId="38594" xr:uid="{382AA421-7BC4-4861-A5CA-97732A975489}"/>
    <cellStyle name="Normal 12 4 2 6 2 10 2" xfId="38595" xr:uid="{B0703624-3E6D-4455-850B-26DF5FB1048A}"/>
    <cellStyle name="Normal 12 4 2 6 2 11" xfId="38596" xr:uid="{CF6F4B36-3E8A-4159-A076-3540E4393B0E}"/>
    <cellStyle name="Normal 12 4 2 6 2 2" xfId="38597" xr:uid="{394517E6-E96B-455B-94C5-50F8EA9D4E88}"/>
    <cellStyle name="Normal 12 4 2 6 2 2 2" xfId="38598" xr:uid="{A5CF62AA-C77E-4188-9541-F3C2CB3CD347}"/>
    <cellStyle name="Normal 12 4 2 6 2 2 2 2" xfId="38599" xr:uid="{819F2766-432C-4F1F-87C6-3B82653D5ED7}"/>
    <cellStyle name="Normal 12 4 2 6 2 2 2 2 2" xfId="38600" xr:uid="{286D9CA9-3584-4237-8059-80807342E6F6}"/>
    <cellStyle name="Normal 12 4 2 6 2 2 2 3" xfId="38601" xr:uid="{1134A6CB-FB0A-4F09-AEFB-894ACE9BDB50}"/>
    <cellStyle name="Normal 12 4 2 6 2 2 2 3 2" xfId="38602" xr:uid="{BF7C3BE8-84FA-4042-9B51-18B8CAEBC336}"/>
    <cellStyle name="Normal 12 4 2 6 2 2 2 4" xfId="38603" xr:uid="{0AC7F1D6-A40A-4808-BA2A-DAB864B0FC6D}"/>
    <cellStyle name="Normal 12 4 2 6 2 2 2 4 2" xfId="38604" xr:uid="{28C3C0FC-1FCA-4D3C-848E-716F9B3E6A4F}"/>
    <cellStyle name="Normal 12 4 2 6 2 2 2 5" xfId="38605" xr:uid="{AEFF7CE9-1F28-446E-AE0A-59502C4F9DAE}"/>
    <cellStyle name="Normal 12 4 2 6 2 2 2 5 2" xfId="38606" xr:uid="{83372343-B4B2-4AF4-B75B-FFC670656C5B}"/>
    <cellStyle name="Normal 12 4 2 6 2 2 2 6" xfId="38607" xr:uid="{25238A3F-E23E-4D57-B0E1-8F9A47772234}"/>
    <cellStyle name="Normal 12 4 2 6 2 2 2 6 2" xfId="38608" xr:uid="{EE6078FC-689D-475F-AA36-F1B9EBB7039A}"/>
    <cellStyle name="Normal 12 4 2 6 2 2 2 7" xfId="38609" xr:uid="{B0BCBC41-B53D-4F88-855B-72296304804B}"/>
    <cellStyle name="Normal 12 4 2 6 2 2 2 7 2" xfId="38610" xr:uid="{4A2390AB-901A-40F8-9542-5CFEC791D415}"/>
    <cellStyle name="Normal 12 4 2 6 2 2 2 8" xfId="38611" xr:uid="{24ED160D-DE20-41CD-8458-0D236987C57B}"/>
    <cellStyle name="Normal 12 4 2 6 2 2 2_FY15" xfId="38612" xr:uid="{4AB97D4F-271D-401A-B7A0-FFA8ABDAAE65}"/>
    <cellStyle name="Normal 12 4 2 6 2 2 3" xfId="38613" xr:uid="{647BAFEF-302E-4F86-96D3-1DA22FA531D9}"/>
    <cellStyle name="Normal 12 4 2 6 2 2 3 2" xfId="38614" xr:uid="{02A5C963-71CE-41D0-884A-5C52D14717A5}"/>
    <cellStyle name="Normal 12 4 2 6 2 2 4" xfId="38615" xr:uid="{96C56AEB-707C-46B7-92BC-6DF325FB0959}"/>
    <cellStyle name="Normal 12 4 2 6 2 2 4 2" xfId="38616" xr:uid="{B2B34308-7FA7-4298-B21A-7C929949514A}"/>
    <cellStyle name="Normal 12 4 2 6 2 2 5" xfId="38617" xr:uid="{134DC16F-723E-4BA5-B82E-D5E36CACDA9A}"/>
    <cellStyle name="Normal 12 4 2 6 2 2 5 2" xfId="38618" xr:uid="{3D749FB8-CF53-4BE3-961C-4BF93B53A808}"/>
    <cellStyle name="Normal 12 4 2 6 2 2 6" xfId="38619" xr:uid="{32994428-F9DF-44BF-A896-BF0F99964518}"/>
    <cellStyle name="Normal 12 4 2 6 2 2 6 2" xfId="38620" xr:uid="{A3882FCB-9436-4B07-B382-2883CA7968E6}"/>
    <cellStyle name="Normal 12 4 2 6 2 2 7" xfId="38621" xr:uid="{DB394131-0D94-468E-A94D-D2B9704A2D8C}"/>
    <cellStyle name="Normal 12 4 2 6 2 2 7 2" xfId="38622" xr:uid="{80E7224E-7C4A-49B7-A3C8-32F60D2F2640}"/>
    <cellStyle name="Normal 12 4 2 6 2 2 8" xfId="38623" xr:uid="{749020EE-31BF-4CB1-9C59-BF5AB4B5F71B}"/>
    <cellStyle name="Normal 12 4 2 6 2 2 8 2" xfId="38624" xr:uid="{F9CBA99C-F17B-43C6-9EBF-86E911A9F82A}"/>
    <cellStyle name="Normal 12 4 2 6 2 2 9" xfId="38625" xr:uid="{919D1A0F-412F-4EAA-857A-996BF96C7CCB}"/>
    <cellStyle name="Normal 12 4 2 6 2 2_FY15" xfId="38626" xr:uid="{F9637CC5-DDA3-4FD6-8760-984C05AC5F34}"/>
    <cellStyle name="Normal 12 4 2 6 2 3" xfId="38627" xr:uid="{8A5286E8-A1A7-470B-866D-B688D480A22B}"/>
    <cellStyle name="Normal 12 4 2 6 2 3 2" xfId="38628" xr:uid="{029334BB-4154-456C-B54B-87291E5FE9D8}"/>
    <cellStyle name="Normal 12 4 2 6 2 3 2 2" xfId="38629" xr:uid="{7A9FD0D0-ED47-4399-90A5-5E46B4CE4365}"/>
    <cellStyle name="Normal 12 4 2 6 2 3 2 2 2" xfId="38630" xr:uid="{32AC073B-7BBF-4C7A-AA49-DA753A7C2CE7}"/>
    <cellStyle name="Normal 12 4 2 6 2 3 2 3" xfId="38631" xr:uid="{A6C57196-0BE2-4C1A-B254-8450955C777F}"/>
    <cellStyle name="Normal 12 4 2 6 2 3 2 3 2" xfId="38632" xr:uid="{793AF931-CCAB-4506-A139-5A3B30739981}"/>
    <cellStyle name="Normal 12 4 2 6 2 3 2 4" xfId="38633" xr:uid="{DC3264F2-F141-413E-8D0F-68CC0FD57588}"/>
    <cellStyle name="Normal 12 4 2 6 2 3 2 4 2" xfId="38634" xr:uid="{B82C5CC5-D299-4ED0-99CC-D1A9AEB0E015}"/>
    <cellStyle name="Normal 12 4 2 6 2 3 2 5" xfId="38635" xr:uid="{99449F1C-8B49-4614-9D3D-B65A8495780A}"/>
    <cellStyle name="Normal 12 4 2 6 2 3 2 5 2" xfId="38636" xr:uid="{17D3634C-190E-4416-8BB4-825D4D2B7104}"/>
    <cellStyle name="Normal 12 4 2 6 2 3 2 6" xfId="38637" xr:uid="{C7BB0C94-5D7A-4445-BAE0-EE26B8831FE7}"/>
    <cellStyle name="Normal 12 4 2 6 2 3 2 6 2" xfId="38638" xr:uid="{D233DC06-4B03-4001-9C85-33EC7AA51177}"/>
    <cellStyle name="Normal 12 4 2 6 2 3 2 7" xfId="38639" xr:uid="{C9AE2AD0-F2DC-47EC-8966-14998815377A}"/>
    <cellStyle name="Normal 12 4 2 6 2 3 2 7 2" xfId="38640" xr:uid="{0CD195AD-B29D-42EA-821B-A4D3E572944B}"/>
    <cellStyle name="Normal 12 4 2 6 2 3 2 8" xfId="38641" xr:uid="{5E9A59D0-AEB3-4AC1-B9A6-277518BEDFBD}"/>
    <cellStyle name="Normal 12 4 2 6 2 3 2_FY15" xfId="38642" xr:uid="{D7343A63-7074-4133-8384-96A012CCE9CE}"/>
    <cellStyle name="Normal 12 4 2 6 2 3 3" xfId="38643" xr:uid="{716CCFF7-758F-4316-825A-7F73ADF93198}"/>
    <cellStyle name="Normal 12 4 2 6 2 3 3 2" xfId="38644" xr:uid="{4901DA2E-D04E-4C82-A6E7-84C23AF453D0}"/>
    <cellStyle name="Normal 12 4 2 6 2 3 4" xfId="38645" xr:uid="{E8320745-3CEC-4E19-8093-CC30B2F37610}"/>
    <cellStyle name="Normal 12 4 2 6 2 3 4 2" xfId="38646" xr:uid="{B63B7550-741C-4779-81E5-99FDAEEDA176}"/>
    <cellStyle name="Normal 12 4 2 6 2 3 5" xfId="38647" xr:uid="{0D88FF17-4B01-4913-9690-306FFE45098D}"/>
    <cellStyle name="Normal 12 4 2 6 2 3 5 2" xfId="38648" xr:uid="{5FF8DF76-BBAD-4A45-83CD-6DCA1220CA8A}"/>
    <cellStyle name="Normal 12 4 2 6 2 3 6" xfId="38649" xr:uid="{416DBBE5-69FF-4481-95BF-B4F6B4F0F57C}"/>
    <cellStyle name="Normal 12 4 2 6 2 3 6 2" xfId="38650" xr:uid="{0EABD59D-9373-408D-844A-9F0F201406B4}"/>
    <cellStyle name="Normal 12 4 2 6 2 3 7" xfId="38651" xr:uid="{531B8003-3EC2-4B43-BB37-CD1CEEE9C160}"/>
    <cellStyle name="Normal 12 4 2 6 2 3 7 2" xfId="38652" xr:uid="{33A5D482-416A-46F4-AE27-51DE2313CE7A}"/>
    <cellStyle name="Normal 12 4 2 6 2 3 8" xfId="38653" xr:uid="{1276B55F-15B2-4EAA-98CD-8CFFB3664611}"/>
    <cellStyle name="Normal 12 4 2 6 2 3 8 2" xfId="38654" xr:uid="{3883AFC3-3792-4B9B-A6AD-BA4CDD10ABD2}"/>
    <cellStyle name="Normal 12 4 2 6 2 3 9" xfId="38655" xr:uid="{8C8368B1-406B-4C56-BC8F-1D9AA45F7675}"/>
    <cellStyle name="Normal 12 4 2 6 2 3_FY15" xfId="38656" xr:uid="{B12F9BC4-4CC5-425E-8960-485EA3687273}"/>
    <cellStyle name="Normal 12 4 2 6 2 4" xfId="38657" xr:uid="{2A4DFA31-F090-453E-AED8-D36343AB0ED2}"/>
    <cellStyle name="Normal 12 4 2 6 2 4 2" xfId="38658" xr:uid="{F46324F3-10E1-4AE7-AA9F-AEF7472C80E6}"/>
    <cellStyle name="Normal 12 4 2 6 2 4 2 2" xfId="38659" xr:uid="{4ECD1216-436B-4E20-8855-AE461B1CA0BE}"/>
    <cellStyle name="Normal 12 4 2 6 2 4 3" xfId="38660" xr:uid="{7DF6F920-809D-4F76-A0B8-0DA6D32CCCFC}"/>
    <cellStyle name="Normal 12 4 2 6 2 4 3 2" xfId="38661" xr:uid="{914DF5FB-5619-4EE1-B27E-96561D5046E4}"/>
    <cellStyle name="Normal 12 4 2 6 2 4 4" xfId="38662" xr:uid="{2C60C28B-1F08-4FF3-81C6-18BA7D629115}"/>
    <cellStyle name="Normal 12 4 2 6 2 4 4 2" xfId="38663" xr:uid="{401722EB-563B-4145-90DB-2BE2435A2B56}"/>
    <cellStyle name="Normal 12 4 2 6 2 4 5" xfId="38664" xr:uid="{D2F38773-761F-4776-BBC6-6E2F35DF694F}"/>
    <cellStyle name="Normal 12 4 2 6 2 4 5 2" xfId="38665" xr:uid="{8314978B-BF6D-478F-958B-E020634A1F60}"/>
    <cellStyle name="Normal 12 4 2 6 2 4 6" xfId="38666" xr:uid="{807EA511-DB94-4736-8389-438D857ECBF5}"/>
    <cellStyle name="Normal 12 4 2 6 2 4 6 2" xfId="38667" xr:uid="{CA8A2B40-CEB1-4475-BC27-DC08A9807C10}"/>
    <cellStyle name="Normal 12 4 2 6 2 4 7" xfId="38668" xr:uid="{CA80EBFC-7FC5-421E-809C-E9DC6A76E90F}"/>
    <cellStyle name="Normal 12 4 2 6 2 4 7 2" xfId="38669" xr:uid="{C51AF05E-FAB8-4680-AC08-722DBC444123}"/>
    <cellStyle name="Normal 12 4 2 6 2 4 8" xfId="38670" xr:uid="{6F786B71-D26B-4C97-A6ED-310BA03FA05F}"/>
    <cellStyle name="Normal 12 4 2 6 2 4_FY15" xfId="38671" xr:uid="{4EF622C8-41D5-4414-A51C-42914773AE98}"/>
    <cellStyle name="Normal 12 4 2 6 2 5" xfId="38672" xr:uid="{6C5F64BA-888F-445A-8E20-45885DB6AF27}"/>
    <cellStyle name="Normal 12 4 2 6 2 5 2" xfId="38673" xr:uid="{24C57FDB-4D64-4A84-9CDA-F666EF980CC7}"/>
    <cellStyle name="Normal 12 4 2 6 2 6" xfId="38674" xr:uid="{26AE4F97-7ED8-4AA8-A20D-F046A920EA68}"/>
    <cellStyle name="Normal 12 4 2 6 2 6 2" xfId="38675" xr:uid="{F8D89254-788A-4EBB-AEA9-5737F006E399}"/>
    <cellStyle name="Normal 12 4 2 6 2 7" xfId="38676" xr:uid="{E8613DFC-8D37-4E94-A059-F98F2DAF4020}"/>
    <cellStyle name="Normal 12 4 2 6 2 7 2" xfId="38677" xr:uid="{24CA24F7-9C94-49C3-BBF3-05EBA3698B1A}"/>
    <cellStyle name="Normal 12 4 2 6 2 8" xfId="38678" xr:uid="{60FA9032-9826-4F98-8134-8F5C56D87DDA}"/>
    <cellStyle name="Normal 12 4 2 6 2 8 2" xfId="38679" xr:uid="{40946D7E-88F9-4C40-8226-A685108E2C6F}"/>
    <cellStyle name="Normal 12 4 2 6 2 9" xfId="38680" xr:uid="{D863DFC5-7807-420F-BB1D-5403E203DC5D}"/>
    <cellStyle name="Normal 12 4 2 6 2 9 2" xfId="38681" xr:uid="{60D9A343-B85C-4BE9-B75D-9320975F2FD2}"/>
    <cellStyle name="Normal 12 4 2 6 2_AAUP CBI Calc" xfId="38682" xr:uid="{029E8F2A-9937-4B02-893B-1350207F2B25}"/>
    <cellStyle name="Normal 12 4 2 6 3" xfId="38683" xr:uid="{91163515-864F-4ABA-B642-9D40DADC3A27}"/>
    <cellStyle name="Normal 12 4 2 6 3 10" xfId="38684" xr:uid="{2900A337-D3C9-492C-8E69-860D5A3B82EA}"/>
    <cellStyle name="Normal 12 4 2 6 3 2" xfId="38685" xr:uid="{FD7A1FEE-59BA-4A87-98CC-2CF231C34807}"/>
    <cellStyle name="Normal 12 4 2 6 3 2 2" xfId="38686" xr:uid="{B90275CD-8BCA-4FA9-9C99-0D790E5EC1F3}"/>
    <cellStyle name="Normal 12 4 2 6 3 2 2 2" xfId="38687" xr:uid="{0956010A-41FF-4FB4-B151-D1C91F24CF0F}"/>
    <cellStyle name="Normal 12 4 2 6 3 2 2 2 2" xfId="38688" xr:uid="{0CB7242A-EACA-4BC2-9F92-86635FB6F788}"/>
    <cellStyle name="Normal 12 4 2 6 3 2 2 3" xfId="38689" xr:uid="{2ABB94CB-BF67-4B1F-BEC7-559F8D875673}"/>
    <cellStyle name="Normal 12 4 2 6 3 2 2 3 2" xfId="38690" xr:uid="{707F18D5-EC8D-426D-A655-F59529B2A7C0}"/>
    <cellStyle name="Normal 12 4 2 6 3 2 2 4" xfId="38691" xr:uid="{377F432A-0DC0-43B5-9EDA-0BA3EA3AF197}"/>
    <cellStyle name="Normal 12 4 2 6 3 2 2 4 2" xfId="38692" xr:uid="{6BA08F71-89B7-4159-B09B-34693F6C2D71}"/>
    <cellStyle name="Normal 12 4 2 6 3 2 2 5" xfId="38693" xr:uid="{7B21F273-E9DE-4B61-8742-F6B127B6B014}"/>
    <cellStyle name="Normal 12 4 2 6 3 2 2 5 2" xfId="38694" xr:uid="{12858F11-3026-4DF3-933A-9163BB9B0C58}"/>
    <cellStyle name="Normal 12 4 2 6 3 2 2 6" xfId="38695" xr:uid="{A121098B-42E1-4D37-93D5-DEC9A964FD4D}"/>
    <cellStyle name="Normal 12 4 2 6 3 2 2 6 2" xfId="38696" xr:uid="{F5FA8CFD-1134-4990-83AB-42C76D200150}"/>
    <cellStyle name="Normal 12 4 2 6 3 2 2 7" xfId="38697" xr:uid="{79D550AB-2A3D-4A91-A51F-5612D2DD4340}"/>
    <cellStyle name="Normal 12 4 2 6 3 2 2 7 2" xfId="38698" xr:uid="{379F0038-167B-4801-8157-E3C82C05676A}"/>
    <cellStyle name="Normal 12 4 2 6 3 2 2 8" xfId="38699" xr:uid="{55BA3C37-5F25-414C-B361-F060A458F995}"/>
    <cellStyle name="Normal 12 4 2 6 3 2 2_FY15" xfId="38700" xr:uid="{14FB2877-3899-453F-A6F8-538F781C52C3}"/>
    <cellStyle name="Normal 12 4 2 6 3 2 3" xfId="38701" xr:uid="{094EC562-8B7A-404B-B924-6E7353F02A23}"/>
    <cellStyle name="Normal 12 4 2 6 3 2 3 2" xfId="38702" xr:uid="{8EF5F235-CD96-4DD4-94FE-9745465B6531}"/>
    <cellStyle name="Normal 12 4 2 6 3 2 4" xfId="38703" xr:uid="{DD7FB67A-2349-4731-AB2C-4BBE193C7235}"/>
    <cellStyle name="Normal 12 4 2 6 3 2 4 2" xfId="38704" xr:uid="{93AF2F5E-5222-4AF3-AA0F-B7265D3BE314}"/>
    <cellStyle name="Normal 12 4 2 6 3 2 5" xfId="38705" xr:uid="{4039C94F-0C08-40B4-9465-AAF2CE2DC6E9}"/>
    <cellStyle name="Normal 12 4 2 6 3 2 5 2" xfId="38706" xr:uid="{365DE4BA-FB5C-4307-950F-79C8E48B9743}"/>
    <cellStyle name="Normal 12 4 2 6 3 2 6" xfId="38707" xr:uid="{12A4E72E-713C-4B12-8CD7-41D7E3C3D8E9}"/>
    <cellStyle name="Normal 12 4 2 6 3 2 6 2" xfId="38708" xr:uid="{94DA898A-1656-4C23-9B97-D5D1E61AB6E0}"/>
    <cellStyle name="Normal 12 4 2 6 3 2 7" xfId="38709" xr:uid="{9EC0E0B2-A5B5-487A-8443-2D24328AA540}"/>
    <cellStyle name="Normal 12 4 2 6 3 2 7 2" xfId="38710" xr:uid="{71D215D0-4519-4C4E-93F6-E73EAACEDC6A}"/>
    <cellStyle name="Normal 12 4 2 6 3 2 8" xfId="38711" xr:uid="{366FBA07-B17A-4DD5-9AE9-94450AB416CA}"/>
    <cellStyle name="Normal 12 4 2 6 3 2 8 2" xfId="38712" xr:uid="{6C27E7C3-4CBF-4176-B6BA-B735FA8BE8DF}"/>
    <cellStyle name="Normal 12 4 2 6 3 2 9" xfId="38713" xr:uid="{F0ADB276-2896-415E-82F6-67B647D929F0}"/>
    <cellStyle name="Normal 12 4 2 6 3 2_FY15" xfId="38714" xr:uid="{EBD658AB-0883-45F6-8F2C-238645D4439E}"/>
    <cellStyle name="Normal 12 4 2 6 3 3" xfId="38715" xr:uid="{5B3174DD-106D-4A34-8C7D-98920EB81F40}"/>
    <cellStyle name="Normal 12 4 2 6 3 3 2" xfId="38716" xr:uid="{634B04F7-2955-4C8F-A7E1-B00E6C10C339}"/>
    <cellStyle name="Normal 12 4 2 6 3 3 2 2" xfId="38717" xr:uid="{DA9D68B6-0F44-411B-9280-4AA61D35012D}"/>
    <cellStyle name="Normal 12 4 2 6 3 3 3" xfId="38718" xr:uid="{3605853F-B94B-4219-B116-C8C5268DB5C5}"/>
    <cellStyle name="Normal 12 4 2 6 3 3 3 2" xfId="38719" xr:uid="{8C6025C3-58ED-4CA4-A8D3-80032D2DAB15}"/>
    <cellStyle name="Normal 12 4 2 6 3 3 4" xfId="38720" xr:uid="{12D6C80F-3D46-4DA6-94E8-BEE51C450380}"/>
    <cellStyle name="Normal 12 4 2 6 3 3 4 2" xfId="38721" xr:uid="{97FE5467-00B4-468F-9E7C-DF7F77DFD6BC}"/>
    <cellStyle name="Normal 12 4 2 6 3 3 5" xfId="38722" xr:uid="{A879C891-AE46-4AEB-AB5B-74C52F200B42}"/>
    <cellStyle name="Normal 12 4 2 6 3 3 5 2" xfId="38723" xr:uid="{EC6B83A8-6B9D-4812-9100-077A61AACA22}"/>
    <cellStyle name="Normal 12 4 2 6 3 3 6" xfId="38724" xr:uid="{E0A01719-92B9-436C-A144-94FAB135EC50}"/>
    <cellStyle name="Normal 12 4 2 6 3 3 6 2" xfId="38725" xr:uid="{976B790F-8C15-4620-BDF7-3061DCB9FE9D}"/>
    <cellStyle name="Normal 12 4 2 6 3 3 7" xfId="38726" xr:uid="{E3B6F963-1DC5-456F-AD4D-DE5A373D08BE}"/>
    <cellStyle name="Normal 12 4 2 6 3 3 7 2" xfId="38727" xr:uid="{AD3DEF78-3F13-42DD-9553-EC05DCC7B630}"/>
    <cellStyle name="Normal 12 4 2 6 3 3 8" xfId="38728" xr:uid="{9175D53F-7F7E-4B4F-B3C3-12C71CA87E33}"/>
    <cellStyle name="Normal 12 4 2 6 3 3_FY15" xfId="38729" xr:uid="{57C3E654-BD58-46A7-80E0-4DF12544888C}"/>
    <cellStyle name="Normal 12 4 2 6 3 4" xfId="38730" xr:uid="{BB634ACA-888D-4BAC-862E-8CA8B6ED7E6F}"/>
    <cellStyle name="Normal 12 4 2 6 3 4 2" xfId="38731" xr:uid="{ADC07D68-A3FE-45F9-B3DA-476959C4D025}"/>
    <cellStyle name="Normal 12 4 2 6 3 5" xfId="38732" xr:uid="{AFEB2CE7-B569-45ED-8767-668C187F8287}"/>
    <cellStyle name="Normal 12 4 2 6 3 5 2" xfId="38733" xr:uid="{4C1AA2F6-6FA1-41A0-8539-7E2B71DF410B}"/>
    <cellStyle name="Normal 12 4 2 6 3 6" xfId="38734" xr:uid="{EC94369A-6857-44C7-AAD1-34167A372CEB}"/>
    <cellStyle name="Normal 12 4 2 6 3 6 2" xfId="38735" xr:uid="{62400F60-39C1-4C56-97D5-2D606D6A6647}"/>
    <cellStyle name="Normal 12 4 2 6 3 7" xfId="38736" xr:uid="{EF2FA53E-EEF0-4826-B73F-268D7DF6290E}"/>
    <cellStyle name="Normal 12 4 2 6 3 7 2" xfId="38737" xr:uid="{C501503B-5B27-4FE6-A9D2-0361258AAC8D}"/>
    <cellStyle name="Normal 12 4 2 6 3 8" xfId="38738" xr:uid="{30061B83-56FD-44FD-9591-EA2FFA1EDAD2}"/>
    <cellStyle name="Normal 12 4 2 6 3 8 2" xfId="38739" xr:uid="{1004877E-4487-464A-9F9C-34366FE0EDAB}"/>
    <cellStyle name="Normal 12 4 2 6 3 9" xfId="38740" xr:uid="{F1A7203E-2397-46B2-BA31-C9D3DDE372B1}"/>
    <cellStyle name="Normal 12 4 2 6 3 9 2" xfId="38741" xr:uid="{F8FEDC50-2FB3-46E6-9454-A153A79DE230}"/>
    <cellStyle name="Normal 12 4 2 6 3_AAUP CBI Calc" xfId="38742" xr:uid="{95993CAE-D56D-4072-BD8A-E5B9DA8BDB1B}"/>
    <cellStyle name="Normal 12 4 2 6 4" xfId="38743" xr:uid="{3AF98099-9430-4C28-94CA-A973F5204E9D}"/>
    <cellStyle name="Normal 12 4 2 6 4 10" xfId="38744" xr:uid="{55DD2402-9C8F-4D77-A234-B626B96F17A9}"/>
    <cellStyle name="Normal 12 4 2 6 4 2" xfId="38745" xr:uid="{9715F110-E847-479A-B5B7-354F9D9B6D43}"/>
    <cellStyle name="Normal 12 4 2 6 4 2 2" xfId="38746" xr:uid="{83CBC043-8DD9-4E40-879F-91F8A9638556}"/>
    <cellStyle name="Normal 12 4 2 6 4 2 2 2" xfId="38747" xr:uid="{43397D40-F78F-4292-A06E-E7C84E0EF056}"/>
    <cellStyle name="Normal 12 4 2 6 4 2 2 2 2" xfId="38748" xr:uid="{E73B55C1-9498-4DEF-97FA-788DF8344F80}"/>
    <cellStyle name="Normal 12 4 2 6 4 2 2 3" xfId="38749" xr:uid="{2C37F276-B2C2-4164-A5D8-39974D6D253B}"/>
    <cellStyle name="Normal 12 4 2 6 4 2 2 3 2" xfId="38750" xr:uid="{213B51A8-AFC6-4359-96AA-1D27AECE70A5}"/>
    <cellStyle name="Normal 12 4 2 6 4 2 2 4" xfId="38751" xr:uid="{C16F071E-E898-4FF4-A58D-208D60B3DA99}"/>
    <cellStyle name="Normal 12 4 2 6 4 2 2 4 2" xfId="38752" xr:uid="{F52A946B-0FB1-4FA6-8204-6232D222984E}"/>
    <cellStyle name="Normal 12 4 2 6 4 2 2 5" xfId="38753" xr:uid="{A29C79D0-8C9D-460C-870C-A418AB07B881}"/>
    <cellStyle name="Normal 12 4 2 6 4 2 2 5 2" xfId="38754" xr:uid="{F4871548-875B-4E86-808C-0A27265849E9}"/>
    <cellStyle name="Normal 12 4 2 6 4 2 2 6" xfId="38755" xr:uid="{12607D73-62BD-4A4A-9840-04CA8E82834F}"/>
    <cellStyle name="Normal 12 4 2 6 4 2 2 6 2" xfId="38756" xr:uid="{AF60D539-555E-409A-8DCD-CCC640849B0D}"/>
    <cellStyle name="Normal 12 4 2 6 4 2 2 7" xfId="38757" xr:uid="{D6FC205C-950D-4A16-83CB-F70D2771F043}"/>
    <cellStyle name="Normal 12 4 2 6 4 2 2 7 2" xfId="38758" xr:uid="{C94E4C80-FC15-46EC-98D1-DC62F2660025}"/>
    <cellStyle name="Normal 12 4 2 6 4 2 2 8" xfId="38759" xr:uid="{3842E113-DA85-4E34-A2CE-52AE0F781683}"/>
    <cellStyle name="Normal 12 4 2 6 4 2 2_FY15" xfId="38760" xr:uid="{5461D4E9-89E8-48D3-B7F5-EFC11856A3EF}"/>
    <cellStyle name="Normal 12 4 2 6 4 2 3" xfId="38761" xr:uid="{F13D30EF-4B0B-4D5A-93B3-84561A5F7760}"/>
    <cellStyle name="Normal 12 4 2 6 4 2 3 2" xfId="38762" xr:uid="{2DE364D5-65D0-4584-AA77-56218435237A}"/>
    <cellStyle name="Normal 12 4 2 6 4 2 4" xfId="38763" xr:uid="{2FDECFB0-4192-405F-B15B-429CF2393396}"/>
    <cellStyle name="Normal 12 4 2 6 4 2 4 2" xfId="38764" xr:uid="{D3D73241-A3D2-46DF-9BBD-9EE23395DF95}"/>
    <cellStyle name="Normal 12 4 2 6 4 2 5" xfId="38765" xr:uid="{A475EA70-A0CC-4D39-AE81-E3F0FF6FF55A}"/>
    <cellStyle name="Normal 12 4 2 6 4 2 5 2" xfId="38766" xr:uid="{E38C30D6-21E4-45AC-9DF2-36119979C59D}"/>
    <cellStyle name="Normal 12 4 2 6 4 2 6" xfId="38767" xr:uid="{6FE5D896-BBC5-4945-9009-34FCE82F0392}"/>
    <cellStyle name="Normal 12 4 2 6 4 2 6 2" xfId="38768" xr:uid="{58DA1F95-AA15-4A37-9D22-EB5EEA54C272}"/>
    <cellStyle name="Normal 12 4 2 6 4 2 7" xfId="38769" xr:uid="{698EA7FE-0253-4BCE-9581-E01A281A2960}"/>
    <cellStyle name="Normal 12 4 2 6 4 2 7 2" xfId="38770" xr:uid="{6E19B9CC-9E85-4954-B860-78D67167B0D2}"/>
    <cellStyle name="Normal 12 4 2 6 4 2 8" xfId="38771" xr:uid="{A69543F7-A779-4768-8C4C-B9CCC6E79AB3}"/>
    <cellStyle name="Normal 12 4 2 6 4 2 8 2" xfId="38772" xr:uid="{69DA2E0B-DE6A-46D0-8425-97168E7207C9}"/>
    <cellStyle name="Normal 12 4 2 6 4 2 9" xfId="38773" xr:uid="{1E546D93-EB0A-4A54-B445-904494098FD9}"/>
    <cellStyle name="Normal 12 4 2 6 4 2_FY15" xfId="38774" xr:uid="{06A80F89-C6A2-40CB-9FE4-AF3B35E885AE}"/>
    <cellStyle name="Normal 12 4 2 6 4 3" xfId="38775" xr:uid="{3305725D-AFD3-443E-A02D-F59ADB6F0203}"/>
    <cellStyle name="Normal 12 4 2 6 4 3 2" xfId="38776" xr:uid="{7108FE31-89E5-4B4A-8214-983684F04768}"/>
    <cellStyle name="Normal 12 4 2 6 4 3 2 2" xfId="38777" xr:uid="{0FD12C92-6645-4D52-B8EF-1E5972E1E731}"/>
    <cellStyle name="Normal 12 4 2 6 4 3 3" xfId="38778" xr:uid="{1914CCD5-7B5E-41D0-82D8-757DCB03CDFC}"/>
    <cellStyle name="Normal 12 4 2 6 4 3 3 2" xfId="38779" xr:uid="{14363EEE-265B-4E15-AF04-F87833C0FB17}"/>
    <cellStyle name="Normal 12 4 2 6 4 3 4" xfId="38780" xr:uid="{D0BDE18F-53B9-43FE-84D6-C12ED64141D0}"/>
    <cellStyle name="Normal 12 4 2 6 4 3 4 2" xfId="38781" xr:uid="{969027DB-A164-4613-859D-720858972FA0}"/>
    <cellStyle name="Normal 12 4 2 6 4 3 5" xfId="38782" xr:uid="{E1DB2E01-0F8B-4E82-8855-3273C3C863C7}"/>
    <cellStyle name="Normal 12 4 2 6 4 3 5 2" xfId="38783" xr:uid="{337795A8-04DF-48D8-B311-202968AD6CCE}"/>
    <cellStyle name="Normal 12 4 2 6 4 3 6" xfId="38784" xr:uid="{3594C1E4-491A-47EC-8099-6788D6B873BE}"/>
    <cellStyle name="Normal 12 4 2 6 4 3 6 2" xfId="38785" xr:uid="{CE77567A-B361-4C7C-809B-670082302806}"/>
    <cellStyle name="Normal 12 4 2 6 4 3 7" xfId="38786" xr:uid="{0F5999EB-13AF-4D39-B189-DFB5F431BB4D}"/>
    <cellStyle name="Normal 12 4 2 6 4 3 7 2" xfId="38787" xr:uid="{FD005A36-9FC5-45F9-A6AA-54C91C67056F}"/>
    <cellStyle name="Normal 12 4 2 6 4 3 8" xfId="38788" xr:uid="{79632CF1-1E2D-4CD2-842A-0DE8278AD6B2}"/>
    <cellStyle name="Normal 12 4 2 6 4 3_FY15" xfId="38789" xr:uid="{FC8490C9-50F8-4207-AD05-C0887FA95A61}"/>
    <cellStyle name="Normal 12 4 2 6 4 4" xfId="38790" xr:uid="{56212E32-FC94-4DE9-B895-5B3FD46E59F6}"/>
    <cellStyle name="Normal 12 4 2 6 4 4 2" xfId="38791" xr:uid="{8DDADFB4-40C9-4ABD-B68D-6DECF28782F3}"/>
    <cellStyle name="Normal 12 4 2 6 4 5" xfId="38792" xr:uid="{5CA7A655-D4B8-45AF-B143-0546B02EA8CC}"/>
    <cellStyle name="Normal 12 4 2 6 4 5 2" xfId="38793" xr:uid="{BA925D4A-384D-44BA-A31D-A5DEC00F740D}"/>
    <cellStyle name="Normal 12 4 2 6 4 6" xfId="38794" xr:uid="{55903B70-0473-4FB9-88F9-F05C675E2E7A}"/>
    <cellStyle name="Normal 12 4 2 6 4 6 2" xfId="38795" xr:uid="{B04DA638-3B15-446A-BF97-46188555DFA3}"/>
    <cellStyle name="Normal 12 4 2 6 4 7" xfId="38796" xr:uid="{C8B2B4DC-507C-49E7-9865-32B072AE4397}"/>
    <cellStyle name="Normal 12 4 2 6 4 7 2" xfId="38797" xr:uid="{70E49AAE-FAB5-4DDD-98CE-0316EAE2804C}"/>
    <cellStyle name="Normal 12 4 2 6 4 8" xfId="38798" xr:uid="{1B32C11A-6A28-447B-8F02-DB51442B1EF4}"/>
    <cellStyle name="Normal 12 4 2 6 4 8 2" xfId="38799" xr:uid="{D355C161-1BF7-4FE8-973E-E10D00E3B444}"/>
    <cellStyle name="Normal 12 4 2 6 4 9" xfId="38800" xr:uid="{4AA21605-F6F2-4A97-AF99-98965A72A3E6}"/>
    <cellStyle name="Normal 12 4 2 6 4 9 2" xfId="38801" xr:uid="{39968E17-4909-4B12-A461-C3026E343471}"/>
    <cellStyle name="Normal 12 4 2 6 4_AAUP CBI Calc" xfId="38802" xr:uid="{9B443733-8333-4BB0-8894-89CA35D1AACE}"/>
    <cellStyle name="Normal 12 4 2 6 5" xfId="38803" xr:uid="{E021E28A-2552-4483-8098-4C3F0CF00061}"/>
    <cellStyle name="Normal 12 4 2 6 5 10" xfId="38804" xr:uid="{5AFA7BEA-FF97-4A8F-BCBF-9056A5597148}"/>
    <cellStyle name="Normal 12 4 2 6 5 2" xfId="38805" xr:uid="{D828C60D-B51D-4400-9E6B-90D7A10C6063}"/>
    <cellStyle name="Normal 12 4 2 6 5 2 2" xfId="38806" xr:uid="{6D2F57D4-BCC3-4D04-961A-AAB129064727}"/>
    <cellStyle name="Normal 12 4 2 6 5 2 2 2" xfId="38807" xr:uid="{A6DA5DEB-9037-4734-847D-034044C3887E}"/>
    <cellStyle name="Normal 12 4 2 6 5 2 2 2 2" xfId="38808" xr:uid="{8876C488-4BA4-491A-A82F-9287041D8DA6}"/>
    <cellStyle name="Normal 12 4 2 6 5 2 2 3" xfId="38809" xr:uid="{883961E3-C023-4ADA-92D2-3B9470694978}"/>
    <cellStyle name="Normal 12 4 2 6 5 2 2 3 2" xfId="38810" xr:uid="{B9C7F2C9-71BC-413A-8146-4C81847B776F}"/>
    <cellStyle name="Normal 12 4 2 6 5 2 2 4" xfId="38811" xr:uid="{DDAE0111-1C56-4341-B139-B8823CF19182}"/>
    <cellStyle name="Normal 12 4 2 6 5 2 2 4 2" xfId="38812" xr:uid="{C39873BE-B685-4307-9FF3-97E341BA637D}"/>
    <cellStyle name="Normal 12 4 2 6 5 2 2 5" xfId="38813" xr:uid="{2B4702AA-9CA6-4D48-BCE8-63CF35C1A520}"/>
    <cellStyle name="Normal 12 4 2 6 5 2 2 5 2" xfId="38814" xr:uid="{524DDB27-FBF7-424B-84E2-E78E95C9601A}"/>
    <cellStyle name="Normal 12 4 2 6 5 2 2 6" xfId="38815" xr:uid="{416BC723-31C5-42A6-8D79-B23EDFA45322}"/>
    <cellStyle name="Normal 12 4 2 6 5 2 2 6 2" xfId="38816" xr:uid="{6BC8E45C-9EA3-4874-AAE2-F069B7A51F7D}"/>
    <cellStyle name="Normal 12 4 2 6 5 2 2 7" xfId="38817" xr:uid="{BECEE01D-82F5-4344-845D-EC8E93476066}"/>
    <cellStyle name="Normal 12 4 2 6 5 2 2 7 2" xfId="38818" xr:uid="{07234EB3-0CBA-4C76-BD92-9FB251DBE667}"/>
    <cellStyle name="Normal 12 4 2 6 5 2 2 8" xfId="38819" xr:uid="{A82C0341-04FF-4D0E-A611-868299E07963}"/>
    <cellStyle name="Normal 12 4 2 6 5 2 2_FY15" xfId="38820" xr:uid="{04D20C5C-717B-483E-AFB0-AA82C24EE58A}"/>
    <cellStyle name="Normal 12 4 2 6 5 2 3" xfId="38821" xr:uid="{489F472C-A38F-4030-8F6B-BBDE86592168}"/>
    <cellStyle name="Normal 12 4 2 6 5 2 3 2" xfId="38822" xr:uid="{B7F59DDD-FA66-4A60-8779-0A13988EBBE7}"/>
    <cellStyle name="Normal 12 4 2 6 5 2 4" xfId="38823" xr:uid="{9DBA1931-F44F-4BDA-8463-426143FC5926}"/>
    <cellStyle name="Normal 12 4 2 6 5 2 4 2" xfId="38824" xr:uid="{87525E01-94EB-4E6C-99C4-F4F4668623BE}"/>
    <cellStyle name="Normal 12 4 2 6 5 2 5" xfId="38825" xr:uid="{5EAB59F2-A960-4029-ABC7-3F14E222AED6}"/>
    <cellStyle name="Normal 12 4 2 6 5 2 5 2" xfId="38826" xr:uid="{25513370-E179-4F6C-AB1C-CCA3F2F6583C}"/>
    <cellStyle name="Normal 12 4 2 6 5 2 6" xfId="38827" xr:uid="{55AB7961-EFBA-4522-A2A2-3497451354DD}"/>
    <cellStyle name="Normal 12 4 2 6 5 2 6 2" xfId="38828" xr:uid="{F991C32D-2F73-4969-9AAF-90DF3C9F120F}"/>
    <cellStyle name="Normal 12 4 2 6 5 2 7" xfId="38829" xr:uid="{AB69A7EB-58CA-4A6A-8B0A-C6B321464060}"/>
    <cellStyle name="Normal 12 4 2 6 5 2 7 2" xfId="38830" xr:uid="{9B370AF4-685F-4417-A119-65C50C6D278F}"/>
    <cellStyle name="Normal 12 4 2 6 5 2 8" xfId="38831" xr:uid="{12B4178E-0F1F-4E5C-8217-8749475B7961}"/>
    <cellStyle name="Normal 12 4 2 6 5 2 8 2" xfId="38832" xr:uid="{F8885945-36EA-4CF0-B6B3-AD603075EF3C}"/>
    <cellStyle name="Normal 12 4 2 6 5 2 9" xfId="38833" xr:uid="{0017A62E-91AD-4D2E-8650-27A75AB9A1DB}"/>
    <cellStyle name="Normal 12 4 2 6 5 2_FY15" xfId="38834" xr:uid="{C097FC64-089A-41E2-AF05-46C424E30F4F}"/>
    <cellStyle name="Normal 12 4 2 6 5 3" xfId="38835" xr:uid="{D290F2C0-C33A-41FF-9FE0-866D36B60159}"/>
    <cellStyle name="Normal 12 4 2 6 5 3 2" xfId="38836" xr:uid="{B1351D7A-FA8D-49AF-B1B1-9ECDBAEF722B}"/>
    <cellStyle name="Normal 12 4 2 6 5 3 2 2" xfId="38837" xr:uid="{F1C03DB5-9979-4D48-A7B9-48C915720B6F}"/>
    <cellStyle name="Normal 12 4 2 6 5 3 3" xfId="38838" xr:uid="{22028DB1-D269-48F7-88CC-B186405392F5}"/>
    <cellStyle name="Normal 12 4 2 6 5 3 3 2" xfId="38839" xr:uid="{4F820FC2-8E79-41A5-AA23-5EAB139165C3}"/>
    <cellStyle name="Normal 12 4 2 6 5 3 4" xfId="38840" xr:uid="{23E85746-BAC1-472F-9887-AF63B094C1E1}"/>
    <cellStyle name="Normal 12 4 2 6 5 3 4 2" xfId="38841" xr:uid="{01BE8838-3AB4-4B22-9615-42173F6F63C7}"/>
    <cellStyle name="Normal 12 4 2 6 5 3 5" xfId="38842" xr:uid="{1A0D4B0E-B423-45CA-9C7B-B361CF8BFD27}"/>
    <cellStyle name="Normal 12 4 2 6 5 3 5 2" xfId="38843" xr:uid="{4FE6BFF3-E1CE-484D-BE5F-81D932008D08}"/>
    <cellStyle name="Normal 12 4 2 6 5 3 6" xfId="38844" xr:uid="{A3C11CD5-1D69-450E-B255-54DE2A9FF3B3}"/>
    <cellStyle name="Normal 12 4 2 6 5 3 6 2" xfId="38845" xr:uid="{52E312F3-2B73-4816-BCB6-5089637EEEE0}"/>
    <cellStyle name="Normal 12 4 2 6 5 3 7" xfId="38846" xr:uid="{1F811CA7-9F4A-4EC4-922C-3EA2909C8D25}"/>
    <cellStyle name="Normal 12 4 2 6 5 3 7 2" xfId="38847" xr:uid="{34A18C07-8FB7-416F-B3F8-E9BE1507F096}"/>
    <cellStyle name="Normal 12 4 2 6 5 3 8" xfId="38848" xr:uid="{2015F5ED-09B8-46F3-BD9D-677135EFDCAC}"/>
    <cellStyle name="Normal 12 4 2 6 5 3_FY15" xfId="38849" xr:uid="{7426F282-F5E1-47F4-A9BF-2A1F029CFB2F}"/>
    <cellStyle name="Normal 12 4 2 6 5 4" xfId="38850" xr:uid="{AF533F63-186D-4C61-8759-8D5ECCEEFC47}"/>
    <cellStyle name="Normal 12 4 2 6 5 4 2" xfId="38851" xr:uid="{CB2BA3C4-C063-410E-8DE6-9D33D643125B}"/>
    <cellStyle name="Normal 12 4 2 6 5 5" xfId="38852" xr:uid="{726688E4-D454-4CFD-AF2B-0465799D8743}"/>
    <cellStyle name="Normal 12 4 2 6 5 5 2" xfId="38853" xr:uid="{3E0D696E-D29C-45E4-B939-FF6817930202}"/>
    <cellStyle name="Normal 12 4 2 6 5 6" xfId="38854" xr:uid="{80105A68-A910-4506-B015-C50D424F1834}"/>
    <cellStyle name="Normal 12 4 2 6 5 6 2" xfId="38855" xr:uid="{CBF389E0-67FA-4856-B675-DEC5A647B41A}"/>
    <cellStyle name="Normal 12 4 2 6 5 7" xfId="38856" xr:uid="{FAC65EB7-5DF0-4B5F-B7F8-4E6732FC3F96}"/>
    <cellStyle name="Normal 12 4 2 6 5 7 2" xfId="38857" xr:uid="{9258A136-073B-4383-9C72-EACA8A570CF7}"/>
    <cellStyle name="Normal 12 4 2 6 5 8" xfId="38858" xr:uid="{B9EFD8BC-40AF-44F6-85A6-8CF09CD85971}"/>
    <cellStyle name="Normal 12 4 2 6 5 8 2" xfId="38859" xr:uid="{37B391C9-7C2F-4D77-AD28-636BACDF284B}"/>
    <cellStyle name="Normal 12 4 2 6 5 9" xfId="38860" xr:uid="{D03B6C60-F562-4B61-828E-05FE27168C6B}"/>
    <cellStyle name="Normal 12 4 2 6 5 9 2" xfId="38861" xr:uid="{96917518-157F-45E6-A1D2-345CA23E2586}"/>
    <cellStyle name="Normal 12 4 2 6 5_AAUP CBI Calc" xfId="38862" xr:uid="{76343E5E-D990-4D6F-AF13-9BF90FA767C4}"/>
    <cellStyle name="Normal 12 4 2 6 6" xfId="38863" xr:uid="{81DCE9B9-1FF0-4FA0-A0BC-BED6DF358417}"/>
    <cellStyle name="Normal 12 4 2 6 6 2" xfId="38864" xr:uid="{808FAAE7-4864-4E7C-9209-FBBD6D6324C3}"/>
    <cellStyle name="Normal 12 4 2 6 6 2 2" xfId="38865" xr:uid="{5C0457FB-45E0-48DE-8320-4DE19150C491}"/>
    <cellStyle name="Normal 12 4 2 6 6 2 2 2" xfId="38866" xr:uid="{7091B9C6-CA38-41DE-A1FE-8F8243E45AB4}"/>
    <cellStyle name="Normal 12 4 2 6 6 2 3" xfId="38867" xr:uid="{DC593FAE-7F3F-4A42-AAB5-7E4B8277E4C0}"/>
    <cellStyle name="Normal 12 4 2 6 6 2 3 2" xfId="38868" xr:uid="{62937EFD-1016-41E1-8286-778D118F102D}"/>
    <cellStyle name="Normal 12 4 2 6 6 2 4" xfId="38869" xr:uid="{5B64A0A7-96F6-412F-8331-8147A0B560B9}"/>
    <cellStyle name="Normal 12 4 2 6 6 2 4 2" xfId="38870" xr:uid="{18C03845-FBF4-4F30-9334-C402FE5260B8}"/>
    <cellStyle name="Normal 12 4 2 6 6 2 5" xfId="38871" xr:uid="{D699A229-EB4E-4DC4-BAFF-16422BC48115}"/>
    <cellStyle name="Normal 12 4 2 6 6 2 5 2" xfId="38872" xr:uid="{ED562EC1-E1BB-4342-820B-9B5330D9FCF3}"/>
    <cellStyle name="Normal 12 4 2 6 6 2 6" xfId="38873" xr:uid="{DCAE75F7-4AC1-4246-9F66-267224C61EAD}"/>
    <cellStyle name="Normal 12 4 2 6 6 2 6 2" xfId="38874" xr:uid="{C4E1133A-5D61-4D91-BA08-9EE8FDABDC78}"/>
    <cellStyle name="Normal 12 4 2 6 6 2 7" xfId="38875" xr:uid="{1488E1F1-B318-4493-8A9C-9FF86F9E5DDB}"/>
    <cellStyle name="Normal 12 4 2 6 6 2 7 2" xfId="38876" xr:uid="{48300FF4-D0F5-46F8-8E43-5C5E57E63E9C}"/>
    <cellStyle name="Normal 12 4 2 6 6 2 8" xfId="38877" xr:uid="{C946DC07-DA76-47A7-A04D-44A93CBD7368}"/>
    <cellStyle name="Normal 12 4 2 6 6 2_FY15" xfId="38878" xr:uid="{07E73BFE-EE77-4F01-B55A-2A1BD7820491}"/>
    <cellStyle name="Normal 12 4 2 6 6 3" xfId="38879" xr:uid="{2D54B29D-578E-427F-9F41-5051725A70CA}"/>
    <cellStyle name="Normal 12 4 2 6 6 3 2" xfId="38880" xr:uid="{6B1DDE9D-54B5-47D1-8442-5294D4995CD2}"/>
    <cellStyle name="Normal 12 4 2 6 6 4" xfId="38881" xr:uid="{67DD9034-4653-4B21-B234-AB7D3D50E76C}"/>
    <cellStyle name="Normal 12 4 2 6 6 4 2" xfId="38882" xr:uid="{FC6ACEAE-2283-4900-9947-875D3C58A25B}"/>
    <cellStyle name="Normal 12 4 2 6 6 5" xfId="38883" xr:uid="{97DCA2CA-DAD9-4030-8200-BB15AC346CC0}"/>
    <cellStyle name="Normal 12 4 2 6 6 5 2" xfId="38884" xr:uid="{C992775A-E3A1-4416-83A7-07021DCBCA2C}"/>
    <cellStyle name="Normal 12 4 2 6 6 6" xfId="38885" xr:uid="{14C19F78-EBCC-4614-9259-AD399D5E1BE2}"/>
    <cellStyle name="Normal 12 4 2 6 6 6 2" xfId="38886" xr:uid="{34926EB8-291A-4152-BEBD-A89C7C63F455}"/>
    <cellStyle name="Normal 12 4 2 6 6 7" xfId="38887" xr:uid="{912C3158-5835-4376-A280-C50A8E28748F}"/>
    <cellStyle name="Normal 12 4 2 6 6 7 2" xfId="38888" xr:uid="{6613E615-A908-4BC9-B7DF-7DEAEC61AE1C}"/>
    <cellStyle name="Normal 12 4 2 6 6 8" xfId="38889" xr:uid="{14CCF482-4C22-47F1-848E-BF523E8C2AD2}"/>
    <cellStyle name="Normal 12 4 2 6 6 8 2" xfId="38890" xr:uid="{6A5E92F2-091D-434F-91FF-C1AA53BBF7DD}"/>
    <cellStyle name="Normal 12 4 2 6 6 9" xfId="38891" xr:uid="{20ADF318-A04B-4B44-959E-F99451EEC19D}"/>
    <cellStyle name="Normal 12 4 2 6 6_FY15" xfId="38892" xr:uid="{F71A3380-973E-4C0E-9014-2B0AEA88A6AD}"/>
    <cellStyle name="Normal 12 4 2 6 7" xfId="38893" xr:uid="{F22160CD-5607-4D06-8EBA-8F739E96FDD0}"/>
    <cellStyle name="Normal 12 4 2 6 7 2" xfId="38894" xr:uid="{4BADB1B5-05BD-46A2-872A-ED0848276114}"/>
    <cellStyle name="Normal 12 4 2 6 7 2 2" xfId="38895" xr:uid="{D20931BD-5BAD-490A-B93E-8E78154952BD}"/>
    <cellStyle name="Normal 12 4 2 6 7 2 2 2" xfId="38896" xr:uid="{ACEC1215-E3B4-4559-99D4-A71A051D8E92}"/>
    <cellStyle name="Normal 12 4 2 6 7 2 3" xfId="38897" xr:uid="{CA65499B-F261-4E4B-9F3E-7796E1C12EDA}"/>
    <cellStyle name="Normal 12 4 2 6 7 2 3 2" xfId="38898" xr:uid="{363B5477-985B-46F0-8B63-471FB82782A6}"/>
    <cellStyle name="Normal 12 4 2 6 7 2 4" xfId="38899" xr:uid="{5DEE1E15-196C-4FD5-9215-F8A00E3922AB}"/>
    <cellStyle name="Normal 12 4 2 6 7 2 4 2" xfId="38900" xr:uid="{85D3A237-454B-46DF-B17D-7BB54BE10C01}"/>
    <cellStyle name="Normal 12 4 2 6 7 2 5" xfId="38901" xr:uid="{2E5356CF-DADB-44F3-AAC7-A272C60E16DE}"/>
    <cellStyle name="Normal 12 4 2 6 7 2 5 2" xfId="38902" xr:uid="{E2024969-9A63-4846-A52A-1623F8B000FD}"/>
    <cellStyle name="Normal 12 4 2 6 7 2 6" xfId="38903" xr:uid="{1796754C-B873-4AAC-B207-EA5F54BFC321}"/>
    <cellStyle name="Normal 12 4 2 6 7 2 6 2" xfId="38904" xr:uid="{1E89E7AC-2DCF-4543-9F55-3231E566DEB7}"/>
    <cellStyle name="Normal 12 4 2 6 7 2 7" xfId="38905" xr:uid="{A628B3B1-432B-4663-A351-C5A03368DB82}"/>
    <cellStyle name="Normal 12 4 2 6 7 2 7 2" xfId="38906" xr:uid="{60AA2EDA-EEC9-41CA-8F26-BBC4A50A500C}"/>
    <cellStyle name="Normal 12 4 2 6 7 2 8" xfId="38907" xr:uid="{6E72FE66-C7C8-46AA-8DDF-B9002688BB1F}"/>
    <cellStyle name="Normal 12 4 2 6 7 2_FY15" xfId="38908" xr:uid="{715CCE7F-17A1-4B67-BBC4-3F36358807CB}"/>
    <cellStyle name="Normal 12 4 2 6 7 3" xfId="38909" xr:uid="{A5311440-62C8-427F-B1C6-3F89F69C9A8C}"/>
    <cellStyle name="Normal 12 4 2 6 7 3 2" xfId="38910" xr:uid="{117FBC49-E851-4B31-A46E-C88191B537E0}"/>
    <cellStyle name="Normal 12 4 2 6 7 4" xfId="38911" xr:uid="{0A8A4B8C-C9EF-494F-8010-0B3FD4A2C8BD}"/>
    <cellStyle name="Normal 12 4 2 6 7 4 2" xfId="38912" xr:uid="{CA8FE58E-E7B3-4927-B4D2-157161BB477D}"/>
    <cellStyle name="Normal 12 4 2 6 7 5" xfId="38913" xr:uid="{8A11D996-26B2-4FE1-9A8E-F30C5F0302F7}"/>
    <cellStyle name="Normal 12 4 2 6 7 5 2" xfId="38914" xr:uid="{401C5C9C-EE6E-4D84-A9EB-0D1828A38B19}"/>
    <cellStyle name="Normal 12 4 2 6 7 6" xfId="38915" xr:uid="{604AC243-A007-4D05-92A6-2D7C807644B9}"/>
    <cellStyle name="Normal 12 4 2 6 7 6 2" xfId="38916" xr:uid="{7E8B7556-8C36-4E8F-A80F-D253452CEE4E}"/>
    <cellStyle name="Normal 12 4 2 6 7 7" xfId="38917" xr:uid="{DF467BC3-30C3-4414-859F-5D3DDA8A6799}"/>
    <cellStyle name="Normal 12 4 2 6 7 7 2" xfId="38918" xr:uid="{9E4F67A2-1644-4328-ACC0-C2681A880251}"/>
    <cellStyle name="Normal 12 4 2 6 7 8" xfId="38919" xr:uid="{ED5DFCC0-DE3A-43ED-B801-7272F8BA7D17}"/>
    <cellStyle name="Normal 12 4 2 6 7 8 2" xfId="38920" xr:uid="{4635A0CD-B4D4-4C6A-8AAE-AA916EAD2481}"/>
    <cellStyle name="Normal 12 4 2 6 7 9" xfId="38921" xr:uid="{8FD8D10E-A7D5-4DA2-9EAC-BEACA0421AB1}"/>
    <cellStyle name="Normal 12 4 2 6 7_FY15" xfId="38922" xr:uid="{739E6429-2680-43E2-A1F2-269988D6E4C6}"/>
    <cellStyle name="Normal 12 4 2 6 8" xfId="38923" xr:uid="{482365C2-DAF7-4E7D-86AE-1700688ABAB9}"/>
    <cellStyle name="Normal 12 4 2 6 8 2" xfId="38924" xr:uid="{349A2102-396B-4080-92E1-967F5CE64F77}"/>
    <cellStyle name="Normal 12 4 2 6 8 2 2" xfId="38925" xr:uid="{A1AC0A5B-5E8E-4FFD-8B7D-5D5475503EC0}"/>
    <cellStyle name="Normal 12 4 2 6 8 3" xfId="38926" xr:uid="{B8547606-4CD5-412F-8FD3-F3EEEA3B99BC}"/>
    <cellStyle name="Normal 12 4 2 6 8 3 2" xfId="38927" xr:uid="{1725E1E1-E644-4584-97E3-6CE3A52D8A42}"/>
    <cellStyle name="Normal 12 4 2 6 8 4" xfId="38928" xr:uid="{A9FBE36F-1959-4ABA-9496-B21E32B22A5F}"/>
    <cellStyle name="Normal 12 4 2 6 8 4 2" xfId="38929" xr:uid="{797D52C3-D6D1-4E24-8D7E-E8D913C62ACD}"/>
    <cellStyle name="Normal 12 4 2 6 8 5" xfId="38930" xr:uid="{EC7C78C9-F961-40EF-A6E2-98E98539F722}"/>
    <cellStyle name="Normal 12 4 2 6 8 5 2" xfId="38931" xr:uid="{8769F995-7673-49D6-AAAE-32D7C83564E1}"/>
    <cellStyle name="Normal 12 4 2 6 8 6" xfId="38932" xr:uid="{105ED8F4-B13A-4537-939C-EA4AF40E0D2A}"/>
    <cellStyle name="Normal 12 4 2 6 8 6 2" xfId="38933" xr:uid="{17041CB3-48A3-47B0-BF44-DF3E2AE43AE7}"/>
    <cellStyle name="Normal 12 4 2 6 8 7" xfId="38934" xr:uid="{FDD90B87-8D72-4F6D-ABD8-2C1C7D2011C7}"/>
    <cellStyle name="Normal 12 4 2 6 8 7 2" xfId="38935" xr:uid="{492E29E9-508B-4271-A8B2-F429AEDDB43C}"/>
    <cellStyle name="Normal 12 4 2 6 8 8" xfId="38936" xr:uid="{2E58809D-FF97-4749-99D6-A463289E5C91}"/>
    <cellStyle name="Normal 12 4 2 6 8_FY15" xfId="38937" xr:uid="{F6DBE07E-86F5-4A07-85FE-7D1FDD35C374}"/>
    <cellStyle name="Normal 12 4 2 6 9" xfId="38938" xr:uid="{644FD08C-A8B8-4C0A-9F89-6578932DB858}"/>
    <cellStyle name="Normal 12 4 2 6 9 2" xfId="38939" xr:uid="{96051182-7DDE-4A4E-84CA-4E927D238045}"/>
    <cellStyle name="Normal 12 4 2 6_AAUP CBI Calc" xfId="38940" xr:uid="{E9F20660-9ADB-4D6D-98D1-81441D6FB8AC}"/>
    <cellStyle name="Normal 12 4 2 7" xfId="38941" xr:uid="{8BFF7F5D-3FA3-4DE0-B9EF-85BC4A2ECFC7}"/>
    <cellStyle name="Normal 12 4 2 7 10" xfId="38942" xr:uid="{2C178A98-DF98-4F5D-8CC6-406E8BB784D3}"/>
    <cellStyle name="Normal 12 4 2 7 10 2" xfId="38943" xr:uid="{9E332C69-4D3B-4DAA-8320-7FA913B2CEA5}"/>
    <cellStyle name="Normal 12 4 2 7 11" xfId="38944" xr:uid="{42589A6E-7B61-4E77-9AC3-EDFFB6FF1D72}"/>
    <cellStyle name="Normal 12 4 2 7 11 2" xfId="38945" xr:uid="{1ED6DF62-E893-4003-A9B1-E65EB7FC662A}"/>
    <cellStyle name="Normal 12 4 2 7 12" xfId="38946" xr:uid="{CEC18128-BBC2-46EC-A665-472871B9AE9F}"/>
    <cellStyle name="Normal 12 4 2 7 2" xfId="38947" xr:uid="{804519CE-1A23-42B2-B65C-8EF3DE814F45}"/>
    <cellStyle name="Normal 12 4 2 7 2 10" xfId="38948" xr:uid="{C6696817-B4EE-442A-AFB4-3DDCD3C66FEC}"/>
    <cellStyle name="Normal 12 4 2 7 2 10 2" xfId="38949" xr:uid="{CD550205-C13D-4699-91D4-EE2EF9A8E1F0}"/>
    <cellStyle name="Normal 12 4 2 7 2 11" xfId="38950" xr:uid="{4EB50BC8-9D89-428B-99CF-171CC5F76341}"/>
    <cellStyle name="Normal 12 4 2 7 2 2" xfId="38951" xr:uid="{7C728716-4233-4F7D-B283-74C8814FB01B}"/>
    <cellStyle name="Normal 12 4 2 7 2 2 2" xfId="38952" xr:uid="{E57DD047-DAE9-4F30-AAF2-71F680100EF8}"/>
    <cellStyle name="Normal 12 4 2 7 2 2 2 2" xfId="38953" xr:uid="{B147CC2D-88AF-44D6-ADCD-DA6FD5E11D40}"/>
    <cellStyle name="Normal 12 4 2 7 2 2 2 2 2" xfId="38954" xr:uid="{C807611F-4D60-4932-AFA1-66DCAAE754BD}"/>
    <cellStyle name="Normal 12 4 2 7 2 2 2 3" xfId="38955" xr:uid="{A805657B-34E1-45CC-8BC4-16D7BA34F4A2}"/>
    <cellStyle name="Normal 12 4 2 7 2 2 2 3 2" xfId="38956" xr:uid="{50EC372F-0CD7-4B3D-A5F5-0CC6846A5C2F}"/>
    <cellStyle name="Normal 12 4 2 7 2 2 2 4" xfId="38957" xr:uid="{E99A95FB-4BC3-4211-9DF2-796A7CACF5AD}"/>
    <cellStyle name="Normal 12 4 2 7 2 2 2 4 2" xfId="38958" xr:uid="{8509D439-B483-4C85-8B85-27381FECE131}"/>
    <cellStyle name="Normal 12 4 2 7 2 2 2 5" xfId="38959" xr:uid="{1A877985-65E2-4568-85DC-995B23C9320C}"/>
    <cellStyle name="Normal 12 4 2 7 2 2 2 5 2" xfId="38960" xr:uid="{38D72858-931B-49DE-933E-752A7A0E4844}"/>
    <cellStyle name="Normal 12 4 2 7 2 2 2 6" xfId="38961" xr:uid="{F843180D-2433-483E-934E-468865D0A413}"/>
    <cellStyle name="Normal 12 4 2 7 2 2 2 6 2" xfId="38962" xr:uid="{77053FB0-B26D-445B-8A92-CBCEFD047E17}"/>
    <cellStyle name="Normal 12 4 2 7 2 2 2 7" xfId="38963" xr:uid="{587778CD-73B3-4787-B9C7-F16558885360}"/>
    <cellStyle name="Normal 12 4 2 7 2 2 2 7 2" xfId="38964" xr:uid="{C7CA7A41-442F-4D48-A450-619FADB39F76}"/>
    <cellStyle name="Normal 12 4 2 7 2 2 2 8" xfId="38965" xr:uid="{335ABBEB-91D1-443C-AE69-B585AF990693}"/>
    <cellStyle name="Normal 12 4 2 7 2 2 2_FY15" xfId="38966" xr:uid="{F7F56A13-A2CD-4112-A94D-54DC30126075}"/>
    <cellStyle name="Normal 12 4 2 7 2 2 3" xfId="38967" xr:uid="{A33AE8C5-006E-4C35-A4E9-991C32F0F167}"/>
    <cellStyle name="Normal 12 4 2 7 2 2 3 2" xfId="38968" xr:uid="{B4E106ED-C5FF-4D34-96A0-8BED2E6F422E}"/>
    <cellStyle name="Normal 12 4 2 7 2 2 4" xfId="38969" xr:uid="{84EB41BA-EADF-4CB8-A4C8-4865CD22FFC7}"/>
    <cellStyle name="Normal 12 4 2 7 2 2 4 2" xfId="38970" xr:uid="{B28C61BB-4E5A-491B-8CF1-85F6016FF2AB}"/>
    <cellStyle name="Normal 12 4 2 7 2 2 5" xfId="38971" xr:uid="{D0D8618D-08AB-4AE0-AD68-5F794323C4DB}"/>
    <cellStyle name="Normal 12 4 2 7 2 2 5 2" xfId="38972" xr:uid="{DE248BCE-BBE0-49BE-A508-19D30B81C702}"/>
    <cellStyle name="Normal 12 4 2 7 2 2 6" xfId="38973" xr:uid="{2A2E7C64-9C47-43C6-9F2C-1D8D8A406B43}"/>
    <cellStyle name="Normal 12 4 2 7 2 2 6 2" xfId="38974" xr:uid="{1E222882-6097-459F-AA74-CD4935F4EF72}"/>
    <cellStyle name="Normal 12 4 2 7 2 2 7" xfId="38975" xr:uid="{FD32742C-EBD1-4AD7-867A-6E60ABA69F00}"/>
    <cellStyle name="Normal 12 4 2 7 2 2 7 2" xfId="38976" xr:uid="{8BF50EA0-8DE5-41E9-BA88-87E3222F49F8}"/>
    <cellStyle name="Normal 12 4 2 7 2 2 8" xfId="38977" xr:uid="{034A3FA0-090A-424B-8144-1E42C85DAE83}"/>
    <cellStyle name="Normal 12 4 2 7 2 2 8 2" xfId="38978" xr:uid="{4F52572B-9591-4B67-83F9-6294A00D969C}"/>
    <cellStyle name="Normal 12 4 2 7 2 2 9" xfId="38979" xr:uid="{FC83A287-E390-460F-BA84-D80B98A23FB8}"/>
    <cellStyle name="Normal 12 4 2 7 2 2_FY15" xfId="38980" xr:uid="{DDA9235C-CFC7-4C13-97AB-B27BE7D48208}"/>
    <cellStyle name="Normal 12 4 2 7 2 3" xfId="38981" xr:uid="{1634314F-024E-43B3-B4C4-74D1106ADFC2}"/>
    <cellStyle name="Normal 12 4 2 7 2 3 2" xfId="38982" xr:uid="{1F0F01BE-A585-40F2-A77E-B4BEC6FD2A87}"/>
    <cellStyle name="Normal 12 4 2 7 2 3 2 2" xfId="38983" xr:uid="{B8053234-3139-4500-8AA8-0E53C16CF297}"/>
    <cellStyle name="Normal 12 4 2 7 2 3 2 2 2" xfId="38984" xr:uid="{E4B9A316-EB46-4748-B6CB-FADC3E2588B3}"/>
    <cellStyle name="Normal 12 4 2 7 2 3 2 3" xfId="38985" xr:uid="{84A21875-3C9D-4361-9CF5-CF92C11F94B5}"/>
    <cellStyle name="Normal 12 4 2 7 2 3 2 3 2" xfId="38986" xr:uid="{1E25FFF9-A8E7-4F6A-8152-B483309429A6}"/>
    <cellStyle name="Normal 12 4 2 7 2 3 2 4" xfId="38987" xr:uid="{16900EE1-38F8-4D63-8954-DE64C453F019}"/>
    <cellStyle name="Normal 12 4 2 7 2 3 2 4 2" xfId="38988" xr:uid="{97423AE8-1DBA-47A4-AF55-F04F00612810}"/>
    <cellStyle name="Normal 12 4 2 7 2 3 2 5" xfId="38989" xr:uid="{31320516-4793-45CD-AB7B-82D642153439}"/>
    <cellStyle name="Normal 12 4 2 7 2 3 2 5 2" xfId="38990" xr:uid="{928C5957-F751-445A-B306-58694958229F}"/>
    <cellStyle name="Normal 12 4 2 7 2 3 2 6" xfId="38991" xr:uid="{B8FC2F10-09DC-4728-A433-B37E633DF0B5}"/>
    <cellStyle name="Normal 12 4 2 7 2 3 2 6 2" xfId="38992" xr:uid="{A13D6C56-61BE-43D9-9C19-2F0D3FBBA8D3}"/>
    <cellStyle name="Normal 12 4 2 7 2 3 2 7" xfId="38993" xr:uid="{32F29BAC-C370-437B-BA8F-86B6BF83CB57}"/>
    <cellStyle name="Normal 12 4 2 7 2 3 2 7 2" xfId="38994" xr:uid="{E227A344-5496-468F-B4D4-B0822D558C89}"/>
    <cellStyle name="Normal 12 4 2 7 2 3 2 8" xfId="38995" xr:uid="{03E69609-B25D-4D5F-AE54-61DE576FE673}"/>
    <cellStyle name="Normal 12 4 2 7 2 3 2_FY15" xfId="38996" xr:uid="{BEF4B4DE-0434-4BB8-BE84-F33E0F23AD68}"/>
    <cellStyle name="Normal 12 4 2 7 2 3 3" xfId="38997" xr:uid="{5A28F6D1-3187-4FE2-A873-A33136AE0B9D}"/>
    <cellStyle name="Normal 12 4 2 7 2 3 3 2" xfId="38998" xr:uid="{2CB11C1F-04C6-4A34-A0EE-6F92D6125542}"/>
    <cellStyle name="Normal 12 4 2 7 2 3 4" xfId="38999" xr:uid="{2A561514-0345-4502-BE0A-CF2111D0F95E}"/>
    <cellStyle name="Normal 12 4 2 7 2 3 4 2" xfId="39000" xr:uid="{B4FFEC78-BCCD-483A-BBFF-8F2778E23943}"/>
    <cellStyle name="Normal 12 4 2 7 2 3 5" xfId="39001" xr:uid="{60CC8CCD-0830-4F55-8D8C-7401BB12790E}"/>
    <cellStyle name="Normal 12 4 2 7 2 3 5 2" xfId="39002" xr:uid="{921C8A09-E5AD-4872-B98F-54494722F9B2}"/>
    <cellStyle name="Normal 12 4 2 7 2 3 6" xfId="39003" xr:uid="{E50752F3-1B99-4231-A297-AA2C15E2E2BF}"/>
    <cellStyle name="Normal 12 4 2 7 2 3 6 2" xfId="39004" xr:uid="{19C1EDF9-3E3B-4813-B99C-DDAB20D10213}"/>
    <cellStyle name="Normal 12 4 2 7 2 3 7" xfId="39005" xr:uid="{32A7439B-50E4-415C-B9EB-9EEF6E8A51D9}"/>
    <cellStyle name="Normal 12 4 2 7 2 3 7 2" xfId="39006" xr:uid="{33FFF444-5B24-4C97-95B2-7CEDA872BD76}"/>
    <cellStyle name="Normal 12 4 2 7 2 3 8" xfId="39007" xr:uid="{2D918718-6760-49F4-AC89-621E204FD2A2}"/>
    <cellStyle name="Normal 12 4 2 7 2 3 8 2" xfId="39008" xr:uid="{6F6728D8-45F3-4FD3-AFCC-5DEEBC7F3CAB}"/>
    <cellStyle name="Normal 12 4 2 7 2 3 9" xfId="39009" xr:uid="{ACD12E17-F8B9-491F-8ACC-0B894ADFE065}"/>
    <cellStyle name="Normal 12 4 2 7 2 3_FY15" xfId="39010" xr:uid="{556BC4A6-9928-428F-81F4-F857B9FBFA50}"/>
    <cellStyle name="Normal 12 4 2 7 2 4" xfId="39011" xr:uid="{C447E6BC-0C01-46C2-8D51-57850CA293AD}"/>
    <cellStyle name="Normal 12 4 2 7 2 4 2" xfId="39012" xr:uid="{36E297A2-502E-4839-A1E2-5F4886778351}"/>
    <cellStyle name="Normal 12 4 2 7 2 4 2 2" xfId="39013" xr:uid="{569DB7C6-9BEB-4736-BA72-ADB377FDAB69}"/>
    <cellStyle name="Normal 12 4 2 7 2 4 3" xfId="39014" xr:uid="{E906F2BB-B4B7-43D9-AEA2-0F632C22C1DB}"/>
    <cellStyle name="Normal 12 4 2 7 2 4 3 2" xfId="39015" xr:uid="{75D9BDF5-E63D-4B2A-B660-86CFFAE5C336}"/>
    <cellStyle name="Normal 12 4 2 7 2 4 4" xfId="39016" xr:uid="{4D114269-7B66-448A-BD85-E4B7FF101077}"/>
    <cellStyle name="Normal 12 4 2 7 2 4 4 2" xfId="39017" xr:uid="{D993D880-0890-4D63-88CE-85772E391E7E}"/>
    <cellStyle name="Normal 12 4 2 7 2 4 5" xfId="39018" xr:uid="{9D17A016-E7EB-4F14-8AA2-305F7E2ABF1A}"/>
    <cellStyle name="Normal 12 4 2 7 2 4 5 2" xfId="39019" xr:uid="{51575FF0-1D29-414D-B894-381F28A1F04C}"/>
    <cellStyle name="Normal 12 4 2 7 2 4 6" xfId="39020" xr:uid="{070B7B88-2A71-4958-945D-04D44D432A73}"/>
    <cellStyle name="Normal 12 4 2 7 2 4 6 2" xfId="39021" xr:uid="{421A0DF0-3B33-4CDD-93CB-BE2C960D70E2}"/>
    <cellStyle name="Normal 12 4 2 7 2 4 7" xfId="39022" xr:uid="{01F184B6-F101-4489-8DF7-1DBA86EF9D4D}"/>
    <cellStyle name="Normal 12 4 2 7 2 4 7 2" xfId="39023" xr:uid="{BA4BAA56-2C0B-4837-A5B7-61A2FA06CD38}"/>
    <cellStyle name="Normal 12 4 2 7 2 4 8" xfId="39024" xr:uid="{568ED516-A068-4DAF-973B-4941F48D31B8}"/>
    <cellStyle name="Normal 12 4 2 7 2 4_FY15" xfId="39025" xr:uid="{AB5EBAED-8475-4EBA-86B8-18B380B6F91C}"/>
    <cellStyle name="Normal 12 4 2 7 2 5" xfId="39026" xr:uid="{81030385-2FEC-4BDC-9CBE-31846DCDFE85}"/>
    <cellStyle name="Normal 12 4 2 7 2 5 2" xfId="39027" xr:uid="{79A5C0F2-3722-4282-84BD-376B9AE361A0}"/>
    <cellStyle name="Normal 12 4 2 7 2 6" xfId="39028" xr:uid="{C4A43BC8-36FB-480B-BFC8-5080870C6A84}"/>
    <cellStyle name="Normal 12 4 2 7 2 6 2" xfId="39029" xr:uid="{9922B4CD-3C32-4D30-BDC7-B0BF17F82DC1}"/>
    <cellStyle name="Normal 12 4 2 7 2 7" xfId="39030" xr:uid="{C07A0003-8F0B-41DA-A35B-A34B1AF1A9F6}"/>
    <cellStyle name="Normal 12 4 2 7 2 7 2" xfId="39031" xr:uid="{D6A10B3A-39C8-4839-867E-82D9FF5761F1}"/>
    <cellStyle name="Normal 12 4 2 7 2 8" xfId="39032" xr:uid="{29E2F21A-F61F-452A-8D5E-14557AE54645}"/>
    <cellStyle name="Normal 12 4 2 7 2 8 2" xfId="39033" xr:uid="{521E29E7-2199-465F-8323-C6DAD8F7EC98}"/>
    <cellStyle name="Normal 12 4 2 7 2 9" xfId="39034" xr:uid="{7E5EEB36-B4E9-4B0A-95A6-EA26DA4D946B}"/>
    <cellStyle name="Normal 12 4 2 7 2 9 2" xfId="39035" xr:uid="{68F6F9A0-47C0-4CAC-A5E1-9082D0EBE360}"/>
    <cellStyle name="Normal 12 4 2 7 2_AAUP CBI Calc" xfId="39036" xr:uid="{417010E9-476C-48AD-8DDB-A4281C003182}"/>
    <cellStyle name="Normal 12 4 2 7 3" xfId="39037" xr:uid="{7A49A44E-FBA5-44EB-9BB0-224EAB65A0B7}"/>
    <cellStyle name="Normal 12 4 2 7 3 2" xfId="39038" xr:uid="{DA3E1F4E-C3E5-45D5-AEBC-446A98AF7795}"/>
    <cellStyle name="Normal 12 4 2 7 3 2 2" xfId="39039" xr:uid="{634B824C-651A-40DF-A1B7-742707F7EBE4}"/>
    <cellStyle name="Normal 12 4 2 7 3 2 2 2" xfId="39040" xr:uid="{736FDCD8-CFB5-417D-AE6A-7B684E6BDE15}"/>
    <cellStyle name="Normal 12 4 2 7 3 2 3" xfId="39041" xr:uid="{BB5B14EA-9A72-43A2-8D51-DE5CFA47FCBF}"/>
    <cellStyle name="Normal 12 4 2 7 3 2 3 2" xfId="39042" xr:uid="{DD474530-2831-4D5F-9A5D-29F06DEF11EB}"/>
    <cellStyle name="Normal 12 4 2 7 3 2 4" xfId="39043" xr:uid="{7325EEC7-659E-4B77-86D8-A9168B68FB16}"/>
    <cellStyle name="Normal 12 4 2 7 3 2 4 2" xfId="39044" xr:uid="{ECC3C9CF-7A22-45C4-A2E9-6319F53A92F6}"/>
    <cellStyle name="Normal 12 4 2 7 3 2 5" xfId="39045" xr:uid="{052869E5-EA1C-47D8-AD8B-2AB3BDC5186B}"/>
    <cellStyle name="Normal 12 4 2 7 3 2 5 2" xfId="39046" xr:uid="{5A71F014-62AF-468F-BBC7-62ED13AD4758}"/>
    <cellStyle name="Normal 12 4 2 7 3 2 6" xfId="39047" xr:uid="{EE8EFAA3-FC72-4E5E-9471-752C4836014B}"/>
    <cellStyle name="Normal 12 4 2 7 3 2 6 2" xfId="39048" xr:uid="{24BFB3E6-E5B4-4FF8-876C-33BFB3657236}"/>
    <cellStyle name="Normal 12 4 2 7 3 2 7" xfId="39049" xr:uid="{42C9148E-6E26-4010-9CD5-C4E5F1189DC1}"/>
    <cellStyle name="Normal 12 4 2 7 3 2 7 2" xfId="39050" xr:uid="{BFC1BC95-AC8A-4D1E-A1E9-3FDBAA0F69A7}"/>
    <cellStyle name="Normal 12 4 2 7 3 2 8" xfId="39051" xr:uid="{5ED9D072-8426-4C0A-B015-898A51E101BF}"/>
    <cellStyle name="Normal 12 4 2 7 3 2_FY15" xfId="39052" xr:uid="{A59C580A-415A-40B8-896D-79D097C7F85D}"/>
    <cellStyle name="Normal 12 4 2 7 3 3" xfId="39053" xr:uid="{A5267395-B03C-499E-84FC-71299283B59D}"/>
    <cellStyle name="Normal 12 4 2 7 3 3 2" xfId="39054" xr:uid="{BFC64460-E0CB-4DEA-A762-C82F4FD34953}"/>
    <cellStyle name="Normal 12 4 2 7 3 4" xfId="39055" xr:uid="{3F0D5E5A-C648-4F4E-B029-5318F257611A}"/>
    <cellStyle name="Normal 12 4 2 7 3 4 2" xfId="39056" xr:uid="{53CABB25-FE27-4C21-B9C4-1F1DC846D7B3}"/>
    <cellStyle name="Normal 12 4 2 7 3 5" xfId="39057" xr:uid="{280B8EEE-FADA-44FD-B7EE-D4422C3794C6}"/>
    <cellStyle name="Normal 12 4 2 7 3 5 2" xfId="39058" xr:uid="{D74FAA4D-586E-47F8-8586-55F407A8F324}"/>
    <cellStyle name="Normal 12 4 2 7 3 6" xfId="39059" xr:uid="{81008765-C68D-41D4-A41E-7D1A6F713FFA}"/>
    <cellStyle name="Normal 12 4 2 7 3 6 2" xfId="39060" xr:uid="{39F51E01-C962-4CF9-918C-C4AC5DE6103A}"/>
    <cellStyle name="Normal 12 4 2 7 3 7" xfId="39061" xr:uid="{4B9E2DAF-5150-40FF-BA77-577CE06F6AFF}"/>
    <cellStyle name="Normal 12 4 2 7 3 7 2" xfId="39062" xr:uid="{9F0E636F-A7B1-4B8C-9775-D42E6274F3AA}"/>
    <cellStyle name="Normal 12 4 2 7 3 8" xfId="39063" xr:uid="{4D16D198-3688-42A3-98BB-152D5C3C3568}"/>
    <cellStyle name="Normal 12 4 2 7 3 8 2" xfId="39064" xr:uid="{C03AB5C2-30CF-4638-901F-EA62D565F62B}"/>
    <cellStyle name="Normal 12 4 2 7 3 9" xfId="39065" xr:uid="{5B54DC78-50B1-4E0D-B7E0-55C04E88C89D}"/>
    <cellStyle name="Normal 12 4 2 7 3_FY15" xfId="39066" xr:uid="{E257863A-96A9-471C-8C58-413809A042CF}"/>
    <cellStyle name="Normal 12 4 2 7 4" xfId="39067" xr:uid="{87D86FAB-3BD5-4F7D-BEED-D4EB3C15E534}"/>
    <cellStyle name="Normal 12 4 2 7 4 2" xfId="39068" xr:uid="{5F76413F-6748-4267-818C-8137064156FD}"/>
    <cellStyle name="Normal 12 4 2 7 4 2 2" xfId="39069" xr:uid="{F1C02FBC-EE8C-4B08-BD96-EC6C931841B1}"/>
    <cellStyle name="Normal 12 4 2 7 4 2 2 2" xfId="39070" xr:uid="{40E80D61-FC41-4790-9F74-088EF7BEA808}"/>
    <cellStyle name="Normal 12 4 2 7 4 2 3" xfId="39071" xr:uid="{C21C8065-C0D7-4B42-AD5C-DDED2EE4CD85}"/>
    <cellStyle name="Normal 12 4 2 7 4 2 3 2" xfId="39072" xr:uid="{8DA6DD76-A84D-41FA-B9F3-7F80787B97DA}"/>
    <cellStyle name="Normal 12 4 2 7 4 2 4" xfId="39073" xr:uid="{16980556-29B7-4CA9-B978-F36F273073B3}"/>
    <cellStyle name="Normal 12 4 2 7 4 2 4 2" xfId="39074" xr:uid="{FF2B6136-32BC-447E-9513-8B7DD56DCDE5}"/>
    <cellStyle name="Normal 12 4 2 7 4 2 5" xfId="39075" xr:uid="{C8F1F7EF-926C-40CF-AB3E-14D1CB75C6AD}"/>
    <cellStyle name="Normal 12 4 2 7 4 2 5 2" xfId="39076" xr:uid="{8489411B-EE49-4A81-8457-7C686B614C59}"/>
    <cellStyle name="Normal 12 4 2 7 4 2 6" xfId="39077" xr:uid="{783E5746-7A29-4763-80D7-D39068263579}"/>
    <cellStyle name="Normal 12 4 2 7 4 2 6 2" xfId="39078" xr:uid="{727C10E6-3291-4F3B-BEFF-D1661D2F93C6}"/>
    <cellStyle name="Normal 12 4 2 7 4 2 7" xfId="39079" xr:uid="{ABFA4AED-133D-4806-BC56-6FD1F9ADC25E}"/>
    <cellStyle name="Normal 12 4 2 7 4 2 7 2" xfId="39080" xr:uid="{55F96A44-F8A3-4BD6-8F63-59E1E142D047}"/>
    <cellStyle name="Normal 12 4 2 7 4 2 8" xfId="39081" xr:uid="{E18D50F5-A00E-40A6-B068-04ECF2551593}"/>
    <cellStyle name="Normal 12 4 2 7 4 2_FY15" xfId="39082" xr:uid="{02CA5F4A-23E9-43A0-85ED-8824B78A6625}"/>
    <cellStyle name="Normal 12 4 2 7 4 3" xfId="39083" xr:uid="{9A71661C-7D7A-4AD9-94E4-6AA9C0D5216B}"/>
    <cellStyle name="Normal 12 4 2 7 4 3 2" xfId="39084" xr:uid="{F017C45E-E0A1-4837-BE2B-3260DA587493}"/>
    <cellStyle name="Normal 12 4 2 7 4 4" xfId="39085" xr:uid="{C68A3CF0-5F50-4A39-990A-3661A8BAB5FD}"/>
    <cellStyle name="Normal 12 4 2 7 4 4 2" xfId="39086" xr:uid="{2735C759-ED5D-4BA3-8304-3417317C3284}"/>
    <cellStyle name="Normal 12 4 2 7 4 5" xfId="39087" xr:uid="{4D936B4F-B2E7-4A69-829D-C6AA4E52FC41}"/>
    <cellStyle name="Normal 12 4 2 7 4 5 2" xfId="39088" xr:uid="{FF274D93-6DF1-4C68-BCDF-A864B704817E}"/>
    <cellStyle name="Normal 12 4 2 7 4 6" xfId="39089" xr:uid="{80653D95-C18A-4983-B46D-E2FDC64DA44F}"/>
    <cellStyle name="Normal 12 4 2 7 4 6 2" xfId="39090" xr:uid="{7F8704BE-B0F8-4AC1-A3D6-51F0D39F145C}"/>
    <cellStyle name="Normal 12 4 2 7 4 7" xfId="39091" xr:uid="{1D4CB59B-9198-4FE2-8FA1-CBAB92451E7E}"/>
    <cellStyle name="Normal 12 4 2 7 4 7 2" xfId="39092" xr:uid="{60E27889-B6F1-48F2-91DA-A69783DCC39E}"/>
    <cellStyle name="Normal 12 4 2 7 4 8" xfId="39093" xr:uid="{715C6963-5DFE-4F38-9E89-3AB5F6FE0007}"/>
    <cellStyle name="Normal 12 4 2 7 4 8 2" xfId="39094" xr:uid="{7E8B146C-50FF-4905-A9FF-192488489F56}"/>
    <cellStyle name="Normal 12 4 2 7 4 9" xfId="39095" xr:uid="{C15A5105-115E-49E8-8D2C-54BF2B93D43A}"/>
    <cellStyle name="Normal 12 4 2 7 4_FY15" xfId="39096" xr:uid="{F8F4C7F6-37ED-4898-83A2-81C277303866}"/>
    <cellStyle name="Normal 12 4 2 7 5" xfId="39097" xr:uid="{3BD76CC9-AAF7-401C-A56F-CEFDD3EC7055}"/>
    <cellStyle name="Normal 12 4 2 7 5 2" xfId="39098" xr:uid="{9AB24FAD-9E34-4707-B4CF-874B32CB2540}"/>
    <cellStyle name="Normal 12 4 2 7 5 2 2" xfId="39099" xr:uid="{EF690536-753D-4F1F-B72E-EA09FE887369}"/>
    <cellStyle name="Normal 12 4 2 7 5 3" xfId="39100" xr:uid="{830B2FB2-0E72-4146-871C-B09FD7BCFC6F}"/>
    <cellStyle name="Normal 12 4 2 7 5 3 2" xfId="39101" xr:uid="{E22718BA-BD63-4A35-92E8-FD53B6CCB7AC}"/>
    <cellStyle name="Normal 12 4 2 7 5 4" xfId="39102" xr:uid="{12F55EBA-C85D-4212-A6AC-CB5741AF7F58}"/>
    <cellStyle name="Normal 12 4 2 7 5 4 2" xfId="39103" xr:uid="{D611DC05-0AA8-43F3-A9EF-CAF0E7722858}"/>
    <cellStyle name="Normal 12 4 2 7 5 5" xfId="39104" xr:uid="{C2FA95D2-02FD-4B7B-950E-7B9AF5A10EC5}"/>
    <cellStyle name="Normal 12 4 2 7 5 5 2" xfId="39105" xr:uid="{3CA619F1-5B85-446F-85D5-E5977141BD0F}"/>
    <cellStyle name="Normal 12 4 2 7 5 6" xfId="39106" xr:uid="{25785BF3-C241-4E4A-92CD-6A8A79DBF10D}"/>
    <cellStyle name="Normal 12 4 2 7 5 6 2" xfId="39107" xr:uid="{D7085754-C883-4F4E-8084-1D2973DE4023}"/>
    <cellStyle name="Normal 12 4 2 7 5 7" xfId="39108" xr:uid="{92F63BCA-EEC9-4C43-AF70-FC46A96A0CEC}"/>
    <cellStyle name="Normal 12 4 2 7 5 7 2" xfId="39109" xr:uid="{444DCE90-5D1A-431A-AF9F-45C46EB46164}"/>
    <cellStyle name="Normal 12 4 2 7 5 8" xfId="39110" xr:uid="{2ADCD6D8-D7EF-4F53-BF94-13B6FE127047}"/>
    <cellStyle name="Normal 12 4 2 7 5_FY15" xfId="39111" xr:uid="{FA6867D4-81CF-4773-8E60-7E916118A42A}"/>
    <cellStyle name="Normal 12 4 2 7 6" xfId="39112" xr:uid="{0860E594-6D67-4CA4-8002-C69E8F4B63B7}"/>
    <cellStyle name="Normal 12 4 2 7 6 2" xfId="39113" xr:uid="{84487127-7F5C-4AC6-958E-417C6B077D11}"/>
    <cellStyle name="Normal 12 4 2 7 7" xfId="39114" xr:uid="{E9566980-4A0F-4E73-992C-2AD62A35BBF6}"/>
    <cellStyle name="Normal 12 4 2 7 7 2" xfId="39115" xr:uid="{411CCF36-340B-4872-B687-1673B9E0E409}"/>
    <cellStyle name="Normal 12 4 2 7 8" xfId="39116" xr:uid="{84CE96AA-BD31-481D-AAEB-8C342162996B}"/>
    <cellStyle name="Normal 12 4 2 7 8 2" xfId="39117" xr:uid="{81E21F23-9808-4560-93F0-CC99977E08CA}"/>
    <cellStyle name="Normal 12 4 2 7 9" xfId="39118" xr:uid="{51DE60F7-A71D-4C3C-BDF8-AB40EA733BC0}"/>
    <cellStyle name="Normal 12 4 2 7 9 2" xfId="39119" xr:uid="{155093EA-4CDD-4C1E-B6DE-8027BA4CA9DA}"/>
    <cellStyle name="Normal 12 4 2 7_AAUP CBI Calc" xfId="39120" xr:uid="{2DA773E3-F961-4CBB-98D1-78684E790C60}"/>
    <cellStyle name="Normal 12 4 2 8" xfId="39121" xr:uid="{F9F37267-E23B-48E9-8784-22AADD52E045}"/>
    <cellStyle name="Normal 12 4 2 8 10" xfId="39122" xr:uid="{4DA5B315-46A8-436B-9C87-550D5650B4EC}"/>
    <cellStyle name="Normal 12 4 2 8 10 2" xfId="39123" xr:uid="{B8833EE3-B2BA-4594-8EA4-86A1C9DC994A}"/>
    <cellStyle name="Normal 12 4 2 8 11" xfId="39124" xr:uid="{E21C463A-CF9D-40C4-874D-063EA478AA80}"/>
    <cellStyle name="Normal 12 4 2 8 2" xfId="39125" xr:uid="{9166113F-95AE-4D14-8722-4F2B3F78C643}"/>
    <cellStyle name="Normal 12 4 2 8 2 10" xfId="39126" xr:uid="{932E6CAE-765A-442E-9464-DA048DC1EFC8}"/>
    <cellStyle name="Normal 12 4 2 8 2 2" xfId="39127" xr:uid="{A218F653-7B3B-423B-99E0-201A4AB039F2}"/>
    <cellStyle name="Normal 12 4 2 8 2 2 2" xfId="39128" xr:uid="{959A2921-8341-4F30-B46D-001A5B95AA43}"/>
    <cellStyle name="Normal 12 4 2 8 2 2 2 2" xfId="39129" xr:uid="{95197F68-88FB-49A8-8CFB-0F21B6AECA18}"/>
    <cellStyle name="Normal 12 4 2 8 2 2 2 2 2" xfId="39130" xr:uid="{3166EB42-DCC4-4D2A-B158-E65365608883}"/>
    <cellStyle name="Normal 12 4 2 8 2 2 2 3" xfId="39131" xr:uid="{7D76ECE3-20A7-44DF-B50F-01FF32CC5B53}"/>
    <cellStyle name="Normal 12 4 2 8 2 2 2 3 2" xfId="39132" xr:uid="{92B96896-F7F8-43D2-98AA-499F5BC03D2B}"/>
    <cellStyle name="Normal 12 4 2 8 2 2 2 4" xfId="39133" xr:uid="{D3D976D5-DEDB-4CC7-862C-D03E17707500}"/>
    <cellStyle name="Normal 12 4 2 8 2 2 2 4 2" xfId="39134" xr:uid="{ED7156D6-0B94-408C-A103-21C8E14AD64E}"/>
    <cellStyle name="Normal 12 4 2 8 2 2 2 5" xfId="39135" xr:uid="{EE99C8B0-0EFE-45B5-B9ED-DBC510A91733}"/>
    <cellStyle name="Normal 12 4 2 8 2 2 2 5 2" xfId="39136" xr:uid="{BB29B653-4157-452D-AD64-31282CD2AD2A}"/>
    <cellStyle name="Normal 12 4 2 8 2 2 2 6" xfId="39137" xr:uid="{5AC7980B-CA78-4504-941B-C314A69FFD02}"/>
    <cellStyle name="Normal 12 4 2 8 2 2 2 6 2" xfId="39138" xr:uid="{AEDD91CF-CB93-4753-B348-2AFD31A0DCD6}"/>
    <cellStyle name="Normal 12 4 2 8 2 2 2 7" xfId="39139" xr:uid="{FAF325C3-4DE4-49A1-BE51-618F8DEB18D4}"/>
    <cellStyle name="Normal 12 4 2 8 2 2 2 7 2" xfId="39140" xr:uid="{49E1221F-4C8E-4F2C-A67C-E38361361ABC}"/>
    <cellStyle name="Normal 12 4 2 8 2 2 2 8" xfId="39141" xr:uid="{CCDA8F33-545E-4E09-9AA3-69F104C2BE5B}"/>
    <cellStyle name="Normal 12 4 2 8 2 2 2_FY15" xfId="39142" xr:uid="{0EBD15DC-3428-41F2-8295-AE846E002E58}"/>
    <cellStyle name="Normal 12 4 2 8 2 2 3" xfId="39143" xr:uid="{17CE62FA-AC4E-42FD-88B3-2C6D000E70A2}"/>
    <cellStyle name="Normal 12 4 2 8 2 2 3 2" xfId="39144" xr:uid="{3FF1EE60-55D0-4BC0-BB34-51AE88E0F127}"/>
    <cellStyle name="Normal 12 4 2 8 2 2 4" xfId="39145" xr:uid="{1838F541-F933-411A-A5E7-FFB7220524BD}"/>
    <cellStyle name="Normal 12 4 2 8 2 2 4 2" xfId="39146" xr:uid="{88708691-E772-4A82-82F6-CFC3ED0E687F}"/>
    <cellStyle name="Normal 12 4 2 8 2 2 5" xfId="39147" xr:uid="{F46EBCEB-8E6A-43F2-97ED-553B4BA97BD7}"/>
    <cellStyle name="Normal 12 4 2 8 2 2 5 2" xfId="39148" xr:uid="{F4D57080-303E-424E-8888-EEA1489F9D48}"/>
    <cellStyle name="Normal 12 4 2 8 2 2 6" xfId="39149" xr:uid="{49558C95-D8BC-45EE-A710-8D6983EF0D60}"/>
    <cellStyle name="Normal 12 4 2 8 2 2 6 2" xfId="39150" xr:uid="{579644E0-DEA7-4526-B49A-4928EE3449FE}"/>
    <cellStyle name="Normal 12 4 2 8 2 2 7" xfId="39151" xr:uid="{8DE9319E-3EC1-40ED-8088-A6C08DF1C203}"/>
    <cellStyle name="Normal 12 4 2 8 2 2 7 2" xfId="39152" xr:uid="{382D8926-0E51-45F0-A967-FF7E27C218A8}"/>
    <cellStyle name="Normal 12 4 2 8 2 2 8" xfId="39153" xr:uid="{A24BA08C-677E-4AFB-AEBD-1C3B40B27ED0}"/>
    <cellStyle name="Normal 12 4 2 8 2 2 8 2" xfId="39154" xr:uid="{AC401AA2-B903-4BBF-8512-D0431C43A35D}"/>
    <cellStyle name="Normal 12 4 2 8 2 2 9" xfId="39155" xr:uid="{87118DD7-34D7-48A8-A37A-5CC755CEBB4B}"/>
    <cellStyle name="Normal 12 4 2 8 2 2_FY15" xfId="39156" xr:uid="{97D860D3-1E3D-4FBE-B427-6B5C30E765CA}"/>
    <cellStyle name="Normal 12 4 2 8 2 3" xfId="39157" xr:uid="{40214620-F795-45E0-95D8-B8E34760411F}"/>
    <cellStyle name="Normal 12 4 2 8 2 3 2" xfId="39158" xr:uid="{F6C3DFDA-3DAB-4E82-A112-B0F98979A68D}"/>
    <cellStyle name="Normal 12 4 2 8 2 3 2 2" xfId="39159" xr:uid="{2A53B9BD-307F-4263-87A6-4857C2FDC46A}"/>
    <cellStyle name="Normal 12 4 2 8 2 3 3" xfId="39160" xr:uid="{52B87E02-2CA3-4B75-A249-830347E96AD8}"/>
    <cellStyle name="Normal 12 4 2 8 2 3 3 2" xfId="39161" xr:uid="{F99F5E83-BA12-491A-BEBB-5B8626F4F2A5}"/>
    <cellStyle name="Normal 12 4 2 8 2 3 4" xfId="39162" xr:uid="{766B3DD1-F99D-4661-92CF-01854B3C290F}"/>
    <cellStyle name="Normal 12 4 2 8 2 3 4 2" xfId="39163" xr:uid="{2E8CB89B-6E0D-4658-97AF-5DC3F8B519AD}"/>
    <cellStyle name="Normal 12 4 2 8 2 3 5" xfId="39164" xr:uid="{F81C21EE-1789-4D42-A69C-148D9E962D83}"/>
    <cellStyle name="Normal 12 4 2 8 2 3 5 2" xfId="39165" xr:uid="{5658B352-7253-4B95-8195-15D9678EB4B5}"/>
    <cellStyle name="Normal 12 4 2 8 2 3 6" xfId="39166" xr:uid="{DDF9A9B4-C281-4E65-81CE-AE7882C19912}"/>
    <cellStyle name="Normal 12 4 2 8 2 3 6 2" xfId="39167" xr:uid="{2150651F-7A32-4E00-A0BE-82D2B03B2539}"/>
    <cellStyle name="Normal 12 4 2 8 2 3 7" xfId="39168" xr:uid="{C6C438DE-FEE2-4322-B5BD-28E1188F010C}"/>
    <cellStyle name="Normal 12 4 2 8 2 3 7 2" xfId="39169" xr:uid="{865300BF-98DF-445B-B984-81E27E671CD2}"/>
    <cellStyle name="Normal 12 4 2 8 2 3 8" xfId="39170" xr:uid="{A61D330F-D807-4BAE-B09A-8EBB1A8D2E58}"/>
    <cellStyle name="Normal 12 4 2 8 2 3_FY15" xfId="39171" xr:uid="{43919913-D710-41AF-B1B3-0FD9C686E847}"/>
    <cellStyle name="Normal 12 4 2 8 2 4" xfId="39172" xr:uid="{C6F34773-E830-45C8-8F64-1DECD14798F0}"/>
    <cellStyle name="Normal 12 4 2 8 2 4 2" xfId="39173" xr:uid="{06546EE3-B4FB-4940-98FF-626ADDCC74DD}"/>
    <cellStyle name="Normal 12 4 2 8 2 5" xfId="39174" xr:uid="{F81DBB0A-2310-4198-BB98-DB04308D6387}"/>
    <cellStyle name="Normal 12 4 2 8 2 5 2" xfId="39175" xr:uid="{81EC49CE-D0DF-4EF1-8487-5AB4F747E2E5}"/>
    <cellStyle name="Normal 12 4 2 8 2 6" xfId="39176" xr:uid="{72E03B36-06BC-416F-849C-FA18F83FF1BE}"/>
    <cellStyle name="Normal 12 4 2 8 2 6 2" xfId="39177" xr:uid="{77EBBCED-9E31-4D42-B186-DD8C13497E19}"/>
    <cellStyle name="Normal 12 4 2 8 2 7" xfId="39178" xr:uid="{D08EAA45-A1A5-4921-9533-A9E017E5B938}"/>
    <cellStyle name="Normal 12 4 2 8 2 7 2" xfId="39179" xr:uid="{51AC3AD2-138F-40CE-B3A9-0574CBDE5871}"/>
    <cellStyle name="Normal 12 4 2 8 2 8" xfId="39180" xr:uid="{A650759E-7F57-4C93-AD96-82A4C747916D}"/>
    <cellStyle name="Normal 12 4 2 8 2 8 2" xfId="39181" xr:uid="{88F30BBC-9B71-4C47-8E7E-389D6770B914}"/>
    <cellStyle name="Normal 12 4 2 8 2 9" xfId="39182" xr:uid="{41E5911D-19BE-4EB7-A6A1-268CD92E470B}"/>
    <cellStyle name="Normal 12 4 2 8 2 9 2" xfId="39183" xr:uid="{7C687457-00BB-4825-9BBF-1B2CE8B44A94}"/>
    <cellStyle name="Normal 12 4 2 8 2_FY15" xfId="39184" xr:uid="{94AF92C4-9042-4DEB-A09E-567D90DDC185}"/>
    <cellStyle name="Normal 12 4 2 8 3" xfId="39185" xr:uid="{98B68233-49E5-4E8D-A64D-0B22EDD275BA}"/>
    <cellStyle name="Normal 12 4 2 8 3 2" xfId="39186" xr:uid="{8C97C212-D8E1-4178-9E23-F79AB39E68F9}"/>
    <cellStyle name="Normal 12 4 2 8 3 2 2" xfId="39187" xr:uid="{E2297C01-D6EC-4A2E-9067-A6D6DFC508F1}"/>
    <cellStyle name="Normal 12 4 2 8 3 2 2 2" xfId="39188" xr:uid="{5EAA4F30-2BB4-4BD4-822F-EB28BA341AB5}"/>
    <cellStyle name="Normal 12 4 2 8 3 2 3" xfId="39189" xr:uid="{A72E3193-FDE7-4FB8-9D52-D2860E011969}"/>
    <cellStyle name="Normal 12 4 2 8 3 2 3 2" xfId="39190" xr:uid="{87C66DAD-B93B-43D5-8E5B-1B771B3A7130}"/>
    <cellStyle name="Normal 12 4 2 8 3 2 4" xfId="39191" xr:uid="{CEBD46B9-5349-453B-A133-952F2F09BB26}"/>
    <cellStyle name="Normal 12 4 2 8 3 2 4 2" xfId="39192" xr:uid="{BA7D4FDF-4F5B-4A21-B857-2C3645A863C0}"/>
    <cellStyle name="Normal 12 4 2 8 3 2 5" xfId="39193" xr:uid="{1A79FE42-F026-4801-944D-18CE36166290}"/>
    <cellStyle name="Normal 12 4 2 8 3 2 5 2" xfId="39194" xr:uid="{CAC64077-A4BA-4A31-B0AF-78F6166182DE}"/>
    <cellStyle name="Normal 12 4 2 8 3 2 6" xfId="39195" xr:uid="{C87DA383-8F8F-4B74-B5EC-AB72079E3581}"/>
    <cellStyle name="Normal 12 4 2 8 3 2 6 2" xfId="39196" xr:uid="{4A54B386-839D-4945-BC92-5B335A4930D1}"/>
    <cellStyle name="Normal 12 4 2 8 3 2 7" xfId="39197" xr:uid="{32B02BE6-CD4E-45E1-8CA1-51435648814B}"/>
    <cellStyle name="Normal 12 4 2 8 3 2 7 2" xfId="39198" xr:uid="{D9159DBF-8505-4C41-8FB1-BEA136384554}"/>
    <cellStyle name="Normal 12 4 2 8 3 2 8" xfId="39199" xr:uid="{70BEAB5C-61F1-4E1C-9577-1F596E009A70}"/>
    <cellStyle name="Normal 12 4 2 8 3 2_FY15" xfId="39200" xr:uid="{FA01FE2D-5C5D-469D-B829-A651CB75C6DD}"/>
    <cellStyle name="Normal 12 4 2 8 3 3" xfId="39201" xr:uid="{26768A77-39DF-4301-B3CB-4781A35B7157}"/>
    <cellStyle name="Normal 12 4 2 8 3 3 2" xfId="39202" xr:uid="{6911CDE1-6746-4976-A3FF-45134AA4C6AD}"/>
    <cellStyle name="Normal 12 4 2 8 3 4" xfId="39203" xr:uid="{992B84A0-4026-4572-9645-5E68ACE3EE59}"/>
    <cellStyle name="Normal 12 4 2 8 3 4 2" xfId="39204" xr:uid="{6A93236E-ED7A-4412-B4C5-7691DC81D9A1}"/>
    <cellStyle name="Normal 12 4 2 8 3 5" xfId="39205" xr:uid="{990EA14E-667A-47B1-AFB0-39EB290AF0D4}"/>
    <cellStyle name="Normal 12 4 2 8 3 5 2" xfId="39206" xr:uid="{DAAD2D45-9D56-4E2B-B3A9-8B2F213E4982}"/>
    <cellStyle name="Normal 12 4 2 8 3 6" xfId="39207" xr:uid="{46C40956-75F2-45A4-BF7F-95555878B957}"/>
    <cellStyle name="Normal 12 4 2 8 3 6 2" xfId="39208" xr:uid="{60E8B0D9-0085-4F2C-934F-D8AF3AB72927}"/>
    <cellStyle name="Normal 12 4 2 8 3 7" xfId="39209" xr:uid="{F8B9288F-A19E-4410-A79F-9EB5508E5E64}"/>
    <cellStyle name="Normal 12 4 2 8 3 7 2" xfId="39210" xr:uid="{8F14A3E1-9F0B-4FA4-996E-9749F5010230}"/>
    <cellStyle name="Normal 12 4 2 8 3 8" xfId="39211" xr:uid="{58FB7077-F640-4F68-853A-589E8703F98C}"/>
    <cellStyle name="Normal 12 4 2 8 3 8 2" xfId="39212" xr:uid="{163B414C-940F-435E-B265-6BF9E0AA5C3B}"/>
    <cellStyle name="Normal 12 4 2 8 3 9" xfId="39213" xr:uid="{8D26BA26-7F56-4A27-A86B-893B633ED7D0}"/>
    <cellStyle name="Normal 12 4 2 8 3_FY15" xfId="39214" xr:uid="{26A76666-0C4E-4A90-8E1B-F744E3F75070}"/>
    <cellStyle name="Normal 12 4 2 8 4" xfId="39215" xr:uid="{CF297AB6-ACA4-4B13-8C7D-4F421FA6B98A}"/>
    <cellStyle name="Normal 12 4 2 8 4 2" xfId="39216" xr:uid="{C6235A15-EA87-4933-8FAD-CB095128AF15}"/>
    <cellStyle name="Normal 12 4 2 8 4 2 2" xfId="39217" xr:uid="{BBD44581-76C9-4B83-8941-D9B44F92F40B}"/>
    <cellStyle name="Normal 12 4 2 8 4 3" xfId="39218" xr:uid="{4EF0B4EB-C238-4F24-91FD-D55A1B8732B3}"/>
    <cellStyle name="Normal 12 4 2 8 4 3 2" xfId="39219" xr:uid="{B5DA864D-8A43-446E-A096-E7E1F0D15F76}"/>
    <cellStyle name="Normal 12 4 2 8 4 4" xfId="39220" xr:uid="{C69E2312-E132-4BE8-A588-ACF1652F70EB}"/>
    <cellStyle name="Normal 12 4 2 8 4 4 2" xfId="39221" xr:uid="{D97C2D93-AD1D-4A09-98A9-B6CA384FB39D}"/>
    <cellStyle name="Normal 12 4 2 8 4 5" xfId="39222" xr:uid="{ACC74FDC-F355-4836-A784-D067BD150BE0}"/>
    <cellStyle name="Normal 12 4 2 8 4 5 2" xfId="39223" xr:uid="{AE674A41-5033-4FA8-94E1-706F2BBFCF1E}"/>
    <cellStyle name="Normal 12 4 2 8 4 6" xfId="39224" xr:uid="{68E2AF78-D248-4B9C-91BC-79C20460F80A}"/>
    <cellStyle name="Normal 12 4 2 8 4 6 2" xfId="39225" xr:uid="{BE4680C1-B804-424C-B1C0-545118111F2D}"/>
    <cellStyle name="Normal 12 4 2 8 4 7" xfId="39226" xr:uid="{9D47A0D9-C518-4146-B2DF-914CB0576E33}"/>
    <cellStyle name="Normal 12 4 2 8 4 7 2" xfId="39227" xr:uid="{7945B751-3345-472D-BE35-E969F624F19A}"/>
    <cellStyle name="Normal 12 4 2 8 4 8" xfId="39228" xr:uid="{F46AD62A-4D77-40FD-88A5-D3CBF18868D3}"/>
    <cellStyle name="Normal 12 4 2 8 4_FY15" xfId="39229" xr:uid="{2E62EDD8-0CD4-41E6-A60A-C3067E9837C8}"/>
    <cellStyle name="Normal 12 4 2 8 5" xfId="39230" xr:uid="{015524A4-B32F-465B-9BAD-CD7546D5298E}"/>
    <cellStyle name="Normal 12 4 2 8 5 2" xfId="39231" xr:uid="{5C35CD0F-C2B9-4DAC-BBDB-A476266E420F}"/>
    <cellStyle name="Normal 12 4 2 8 6" xfId="39232" xr:uid="{8488FE5F-BA94-4B64-A8B7-4CE7621FC320}"/>
    <cellStyle name="Normal 12 4 2 8 6 2" xfId="39233" xr:uid="{D31263AD-F8B1-4ACC-85A5-DB211CAB2892}"/>
    <cellStyle name="Normal 12 4 2 8 7" xfId="39234" xr:uid="{34C27E3D-5181-4D78-95CD-5B48EF9DDD63}"/>
    <cellStyle name="Normal 12 4 2 8 7 2" xfId="39235" xr:uid="{3F795954-5C89-4E93-8856-3FD761593888}"/>
    <cellStyle name="Normal 12 4 2 8 8" xfId="39236" xr:uid="{730F1CA4-DF3A-4302-9441-DBB658EA9C64}"/>
    <cellStyle name="Normal 12 4 2 8 8 2" xfId="39237" xr:uid="{CB127232-EA00-4A57-AC0E-CF55CBB0A058}"/>
    <cellStyle name="Normal 12 4 2 8 9" xfId="39238" xr:uid="{CC29505D-0162-4CE2-B8D7-7048FC7D1A9A}"/>
    <cellStyle name="Normal 12 4 2 8 9 2" xfId="39239" xr:uid="{283D5606-BDC4-467F-9A26-3205CC07FD9F}"/>
    <cellStyle name="Normal 12 4 2 8_AAUP CBI Calc" xfId="39240" xr:uid="{06C36637-1761-4B9B-B731-329A67E45939}"/>
    <cellStyle name="Normal 12 4 2 9" xfId="39241" xr:uid="{93AB42AB-2A5B-4024-8A9B-63D796A82D01}"/>
    <cellStyle name="Normal 12 4 2 9 10" xfId="39242" xr:uid="{BAD21213-1351-474B-9A05-35C6315D8953}"/>
    <cellStyle name="Normal 12 4 2 9 10 2" xfId="39243" xr:uid="{FE5A12CE-7EE9-4D91-8AAD-993442E5C857}"/>
    <cellStyle name="Normal 12 4 2 9 11" xfId="39244" xr:uid="{B8E85943-AEEF-4FD6-8427-C2A8DBD1EFA7}"/>
    <cellStyle name="Normal 12 4 2 9 2" xfId="39245" xr:uid="{3C521E2C-4F82-4F3F-801E-9F6B202842C9}"/>
    <cellStyle name="Normal 12 4 2 9 2 10" xfId="39246" xr:uid="{02002CDC-6F19-465E-8CCB-8E36BCA57B13}"/>
    <cellStyle name="Normal 12 4 2 9 2 2" xfId="39247" xr:uid="{32393F13-9D87-44C2-AEE7-E0B61921A164}"/>
    <cellStyle name="Normal 12 4 2 9 2 2 2" xfId="39248" xr:uid="{538DAA4F-85D7-4544-8D7A-8B1196FC3152}"/>
    <cellStyle name="Normal 12 4 2 9 2 2 2 2" xfId="39249" xr:uid="{B644FEEC-249B-4DDD-AA33-50FC1B2B8D77}"/>
    <cellStyle name="Normal 12 4 2 9 2 2 2 2 2" xfId="39250" xr:uid="{4451FFC0-28D7-455B-97FA-FBB06C15B3B6}"/>
    <cellStyle name="Normal 12 4 2 9 2 2 2 3" xfId="39251" xr:uid="{4DC5E328-E96F-4A74-96EC-A0B4192E589A}"/>
    <cellStyle name="Normal 12 4 2 9 2 2 2 3 2" xfId="39252" xr:uid="{099CDB81-D913-42A6-AC71-C778901AFC08}"/>
    <cellStyle name="Normal 12 4 2 9 2 2 2 4" xfId="39253" xr:uid="{986EFC62-7600-4870-98C1-BA568280462B}"/>
    <cellStyle name="Normal 12 4 2 9 2 2 2 4 2" xfId="39254" xr:uid="{6D8EC424-3974-4208-86C9-3B2B1CC22095}"/>
    <cellStyle name="Normal 12 4 2 9 2 2 2 5" xfId="39255" xr:uid="{C2D08263-E37B-4150-943D-DAEDEEEA20CB}"/>
    <cellStyle name="Normal 12 4 2 9 2 2 2 5 2" xfId="39256" xr:uid="{4625816B-0EA6-498A-9F08-C373C0FECEF5}"/>
    <cellStyle name="Normal 12 4 2 9 2 2 2 6" xfId="39257" xr:uid="{61E19531-B8F4-4152-8E24-307B8F9A1B2E}"/>
    <cellStyle name="Normal 12 4 2 9 2 2 2 6 2" xfId="39258" xr:uid="{FD514736-1CE9-4915-83F8-25508997F7F7}"/>
    <cellStyle name="Normal 12 4 2 9 2 2 2 7" xfId="39259" xr:uid="{EECFC79C-FCD4-4E95-8A84-8073E46F42BE}"/>
    <cellStyle name="Normal 12 4 2 9 2 2 2 7 2" xfId="39260" xr:uid="{9DFD773E-8AA2-4E6F-BD25-C52025AB18B7}"/>
    <cellStyle name="Normal 12 4 2 9 2 2 2 8" xfId="39261" xr:uid="{B1F64007-87D7-4A24-BEDC-ED79E61945AD}"/>
    <cellStyle name="Normal 12 4 2 9 2 2 2_FY15" xfId="39262" xr:uid="{F76C4F7B-D112-422A-8057-4DA440787F35}"/>
    <cellStyle name="Normal 12 4 2 9 2 2 3" xfId="39263" xr:uid="{D78280B7-9378-4E20-9E42-6A0D08E75805}"/>
    <cellStyle name="Normal 12 4 2 9 2 2 3 2" xfId="39264" xr:uid="{C789A706-E6D7-4675-872D-D723DD578713}"/>
    <cellStyle name="Normal 12 4 2 9 2 2 4" xfId="39265" xr:uid="{2A037538-48F9-4776-942B-E93EA6AFBA58}"/>
    <cellStyle name="Normal 12 4 2 9 2 2 4 2" xfId="39266" xr:uid="{18AAA27A-4230-4C2D-AB6A-E4A3282ED43E}"/>
    <cellStyle name="Normal 12 4 2 9 2 2 5" xfId="39267" xr:uid="{4A5E26BD-D137-4A95-92D2-0A9FA4F3FA94}"/>
    <cellStyle name="Normal 12 4 2 9 2 2 5 2" xfId="39268" xr:uid="{E67600ED-1030-417F-B347-C78364593183}"/>
    <cellStyle name="Normal 12 4 2 9 2 2 6" xfId="39269" xr:uid="{CBD8218F-2AA3-4785-ADD3-365246748A4C}"/>
    <cellStyle name="Normal 12 4 2 9 2 2 6 2" xfId="39270" xr:uid="{C003A57D-788C-4756-97D1-A39B59450611}"/>
    <cellStyle name="Normal 12 4 2 9 2 2 7" xfId="39271" xr:uid="{56585BE9-15F5-440C-8537-8841E1C5B0F2}"/>
    <cellStyle name="Normal 12 4 2 9 2 2 7 2" xfId="39272" xr:uid="{C2543DB2-983F-4006-9FC1-CFEAF0C03780}"/>
    <cellStyle name="Normal 12 4 2 9 2 2 8" xfId="39273" xr:uid="{C92A9C2F-084C-4A0B-B4D6-91F440337AC6}"/>
    <cellStyle name="Normal 12 4 2 9 2 2 8 2" xfId="39274" xr:uid="{5A34D243-CBDF-46B6-8D58-16A8470ABCB9}"/>
    <cellStyle name="Normal 12 4 2 9 2 2 9" xfId="39275" xr:uid="{A697EA63-FA2E-4C6A-A000-90E9094CADCD}"/>
    <cellStyle name="Normal 12 4 2 9 2 2_FY15" xfId="39276" xr:uid="{8300A272-1E0D-4847-8B0F-E18881A968F6}"/>
    <cellStyle name="Normal 12 4 2 9 2 3" xfId="39277" xr:uid="{E879EE17-F04D-45D0-9FF5-B87E63DE4F49}"/>
    <cellStyle name="Normal 12 4 2 9 2 3 2" xfId="39278" xr:uid="{29BC5794-A1A4-409A-8E61-05FCA19FC0B4}"/>
    <cellStyle name="Normal 12 4 2 9 2 3 2 2" xfId="39279" xr:uid="{5C881764-1CA2-4E73-9C34-853B0E060187}"/>
    <cellStyle name="Normal 12 4 2 9 2 3 3" xfId="39280" xr:uid="{F642B49D-CDD2-4FE0-B8D3-3BF289C58826}"/>
    <cellStyle name="Normal 12 4 2 9 2 3 3 2" xfId="39281" xr:uid="{09A70F1C-9142-40E4-B1A9-7EC5827DBBBB}"/>
    <cellStyle name="Normal 12 4 2 9 2 3 4" xfId="39282" xr:uid="{6AFCDFAB-62C3-419D-8C15-C6A79A4BE962}"/>
    <cellStyle name="Normal 12 4 2 9 2 3 4 2" xfId="39283" xr:uid="{33C3DDD1-55D4-447E-9C28-960147AECE56}"/>
    <cellStyle name="Normal 12 4 2 9 2 3 5" xfId="39284" xr:uid="{2791954B-70A3-46C4-ABE6-ABCDB395A1D8}"/>
    <cellStyle name="Normal 12 4 2 9 2 3 5 2" xfId="39285" xr:uid="{096CA75E-9FEC-49F7-A233-76C3CDCE5AF7}"/>
    <cellStyle name="Normal 12 4 2 9 2 3 6" xfId="39286" xr:uid="{0690622A-CE3C-433A-9A6E-71A9D5C49698}"/>
    <cellStyle name="Normal 12 4 2 9 2 3 6 2" xfId="39287" xr:uid="{68F21558-AF4D-48CE-86F1-1E2D36C5ACDF}"/>
    <cellStyle name="Normal 12 4 2 9 2 3 7" xfId="39288" xr:uid="{B75A7EB9-9FDC-46B3-B25E-EDDED514E2F7}"/>
    <cellStyle name="Normal 12 4 2 9 2 3 7 2" xfId="39289" xr:uid="{D0353EC3-D880-4D10-8696-399D56F22AC7}"/>
    <cellStyle name="Normal 12 4 2 9 2 3 8" xfId="39290" xr:uid="{4988135C-0A9C-447F-B5ED-212F5AAAF134}"/>
    <cellStyle name="Normal 12 4 2 9 2 3_FY15" xfId="39291" xr:uid="{E1A95219-B02C-4999-BBC5-D9F0F74A3380}"/>
    <cellStyle name="Normal 12 4 2 9 2 4" xfId="39292" xr:uid="{1152A106-F395-4194-9311-51B6965C1F41}"/>
    <cellStyle name="Normal 12 4 2 9 2 4 2" xfId="39293" xr:uid="{9891170B-A31B-4A85-A549-1FF782F080A2}"/>
    <cellStyle name="Normal 12 4 2 9 2 5" xfId="39294" xr:uid="{86DDDB70-9A6E-4D60-BDA0-8FA72B28519A}"/>
    <cellStyle name="Normal 12 4 2 9 2 5 2" xfId="39295" xr:uid="{AD83982A-867A-4915-9532-57E7C0FF3E15}"/>
    <cellStyle name="Normal 12 4 2 9 2 6" xfId="39296" xr:uid="{E173998D-6F3A-4914-B1AC-CC8C0E41090F}"/>
    <cellStyle name="Normal 12 4 2 9 2 6 2" xfId="39297" xr:uid="{64570203-26CC-4E0A-BA7F-D4951C3A024F}"/>
    <cellStyle name="Normal 12 4 2 9 2 7" xfId="39298" xr:uid="{40991153-2C9C-436A-B6B5-C8F03BDE528F}"/>
    <cellStyle name="Normal 12 4 2 9 2 7 2" xfId="39299" xr:uid="{F2F8A474-A594-4245-B25E-FDEC59F91F88}"/>
    <cellStyle name="Normal 12 4 2 9 2 8" xfId="39300" xr:uid="{720556AC-50A6-488E-B5A8-D3B41D749A57}"/>
    <cellStyle name="Normal 12 4 2 9 2 8 2" xfId="39301" xr:uid="{D2BC2776-AF9C-4D6E-8CAB-AF0202E70187}"/>
    <cellStyle name="Normal 12 4 2 9 2 9" xfId="39302" xr:uid="{55FB0914-5C54-481E-9EC8-B2E72C73A4D0}"/>
    <cellStyle name="Normal 12 4 2 9 2 9 2" xfId="39303" xr:uid="{8344D7B6-5966-417F-8C3D-F5E7FEC4707B}"/>
    <cellStyle name="Normal 12 4 2 9 2_FY15" xfId="39304" xr:uid="{2A4EBF37-5FE0-4FE3-9595-4437C148A83A}"/>
    <cellStyle name="Normal 12 4 2 9 3" xfId="39305" xr:uid="{169A6416-0233-49DA-A2C0-C595FEBC814B}"/>
    <cellStyle name="Normal 12 4 2 9 3 2" xfId="39306" xr:uid="{8FFCDED1-FB25-4BC0-8BCE-5CDD6846F9A6}"/>
    <cellStyle name="Normal 12 4 2 9 3 2 2" xfId="39307" xr:uid="{645CF6EA-5714-464E-83E9-07CAE7C09231}"/>
    <cellStyle name="Normal 12 4 2 9 3 2 2 2" xfId="39308" xr:uid="{C09ECF8D-EFDB-4927-9447-7B855DEBE1CA}"/>
    <cellStyle name="Normal 12 4 2 9 3 2 3" xfId="39309" xr:uid="{6972B690-7FF8-4656-ADB6-30E0B867D604}"/>
    <cellStyle name="Normal 12 4 2 9 3 2 3 2" xfId="39310" xr:uid="{C355DE39-DD65-45A8-9E9B-E52319CD2DBF}"/>
    <cellStyle name="Normal 12 4 2 9 3 2 4" xfId="39311" xr:uid="{3FFE5733-2476-4E16-B33D-82928AE03F64}"/>
    <cellStyle name="Normal 12 4 2 9 3 2 4 2" xfId="39312" xr:uid="{7D4F358D-EAFC-482E-84B8-E2A6ACAD9015}"/>
    <cellStyle name="Normal 12 4 2 9 3 2 5" xfId="39313" xr:uid="{2F601853-04C8-4F00-9245-00687E4231CA}"/>
    <cellStyle name="Normal 12 4 2 9 3 2 5 2" xfId="39314" xr:uid="{FF132B00-5C5F-4A48-AB56-F4B0C041CFF9}"/>
    <cellStyle name="Normal 12 4 2 9 3 2 6" xfId="39315" xr:uid="{13B3B1D3-5D75-459D-A0C4-5710295467E4}"/>
    <cellStyle name="Normal 12 4 2 9 3 2 6 2" xfId="39316" xr:uid="{D09C7500-4F5B-4415-9A6C-FACC309EBD0D}"/>
    <cellStyle name="Normal 12 4 2 9 3 2 7" xfId="39317" xr:uid="{A2251B33-4DAB-44DA-8BA2-A827E2753101}"/>
    <cellStyle name="Normal 12 4 2 9 3 2 7 2" xfId="39318" xr:uid="{4844B786-240D-4C2D-BE88-134E107FF16E}"/>
    <cellStyle name="Normal 12 4 2 9 3 2 8" xfId="39319" xr:uid="{E0287835-311A-4316-82AE-974D03C9FDE1}"/>
    <cellStyle name="Normal 12 4 2 9 3 2_FY15" xfId="39320" xr:uid="{9CD89B23-A3BF-4898-9339-ACEB2796D74C}"/>
    <cellStyle name="Normal 12 4 2 9 3 3" xfId="39321" xr:uid="{9DF6A521-6174-457E-ABB3-466E85175280}"/>
    <cellStyle name="Normal 12 4 2 9 3 3 2" xfId="39322" xr:uid="{11086897-F6E2-4411-840C-4EAE419FD426}"/>
    <cellStyle name="Normal 12 4 2 9 3 4" xfId="39323" xr:uid="{906BC18E-0A50-4D94-B672-2F9A0C02F215}"/>
    <cellStyle name="Normal 12 4 2 9 3 4 2" xfId="39324" xr:uid="{E41B1390-01C3-4014-A48E-C2A694B31690}"/>
    <cellStyle name="Normal 12 4 2 9 3 5" xfId="39325" xr:uid="{6585F7AF-78FC-426A-9DE8-E9246CF41C7A}"/>
    <cellStyle name="Normal 12 4 2 9 3 5 2" xfId="39326" xr:uid="{1BC97F40-22EE-4348-9E0D-26AB0CB29D9C}"/>
    <cellStyle name="Normal 12 4 2 9 3 6" xfId="39327" xr:uid="{AE6E0626-7E17-47EC-B6ED-BCCC6390BAD4}"/>
    <cellStyle name="Normal 12 4 2 9 3 6 2" xfId="39328" xr:uid="{FF6B92B9-A94F-44CB-9C81-F90E9D846A3C}"/>
    <cellStyle name="Normal 12 4 2 9 3 7" xfId="39329" xr:uid="{A276DBA3-69B6-4C26-B54F-1F8CCF3A4522}"/>
    <cellStyle name="Normal 12 4 2 9 3 7 2" xfId="39330" xr:uid="{0FD83CC6-ED1E-46C4-83EB-123767013460}"/>
    <cellStyle name="Normal 12 4 2 9 3 8" xfId="39331" xr:uid="{CC40525B-972D-448C-B9FB-3502B2A52696}"/>
    <cellStyle name="Normal 12 4 2 9 3 8 2" xfId="39332" xr:uid="{EF88DE67-D44F-496E-9B9A-2E876F5BA953}"/>
    <cellStyle name="Normal 12 4 2 9 3 9" xfId="39333" xr:uid="{8ABB7A28-6B61-4A66-B38A-75B810FD98FF}"/>
    <cellStyle name="Normal 12 4 2 9 3_FY15" xfId="39334" xr:uid="{4F54AC2F-B3FB-4E97-A3BB-40ADA799A51E}"/>
    <cellStyle name="Normal 12 4 2 9 4" xfId="39335" xr:uid="{2A1584BF-B5F8-4371-B8A2-CF854F4FE60A}"/>
    <cellStyle name="Normal 12 4 2 9 4 2" xfId="39336" xr:uid="{38C0FF87-77C1-497D-86B8-6E6336CFA611}"/>
    <cellStyle name="Normal 12 4 2 9 4 2 2" xfId="39337" xr:uid="{86C3D448-0835-46E3-A7D2-4F263D6344AC}"/>
    <cellStyle name="Normal 12 4 2 9 4 3" xfId="39338" xr:uid="{017F1416-282D-42D7-BB5D-C2E9A7F338DA}"/>
    <cellStyle name="Normal 12 4 2 9 4 3 2" xfId="39339" xr:uid="{39C9BABB-7E0D-4655-A4AB-2BE916BBB2FE}"/>
    <cellStyle name="Normal 12 4 2 9 4 4" xfId="39340" xr:uid="{10948D12-6BE5-4465-BE08-DC36E72E3F25}"/>
    <cellStyle name="Normal 12 4 2 9 4 4 2" xfId="39341" xr:uid="{DB4ECC9A-1888-48A1-8C60-F77A9FD0DFAD}"/>
    <cellStyle name="Normal 12 4 2 9 4 5" xfId="39342" xr:uid="{31D1794D-700F-4C32-AB7A-476735E4A35E}"/>
    <cellStyle name="Normal 12 4 2 9 4 5 2" xfId="39343" xr:uid="{AE5DB378-1F53-4CD5-9AD2-EF3E933C48FD}"/>
    <cellStyle name="Normal 12 4 2 9 4 6" xfId="39344" xr:uid="{3F9461B6-37E6-4870-9C38-71EE2077531E}"/>
    <cellStyle name="Normal 12 4 2 9 4 6 2" xfId="39345" xr:uid="{A29A60CE-F29D-4760-B758-275970C44CC7}"/>
    <cellStyle name="Normal 12 4 2 9 4 7" xfId="39346" xr:uid="{41774053-A8B8-43DD-A10D-8CEDA79070EA}"/>
    <cellStyle name="Normal 12 4 2 9 4 7 2" xfId="39347" xr:uid="{FB03B3C9-8C66-4FBF-A2EB-15F61334BC16}"/>
    <cellStyle name="Normal 12 4 2 9 4 8" xfId="39348" xr:uid="{4A648FC7-4C13-4C38-B61E-5CE58B40DD1E}"/>
    <cellStyle name="Normal 12 4 2 9 4_FY15" xfId="39349" xr:uid="{333FEB52-0803-4538-9B55-CBD9F9717F03}"/>
    <cellStyle name="Normal 12 4 2 9 5" xfId="39350" xr:uid="{DF08AD13-F758-4C7A-9E89-44F63434165D}"/>
    <cellStyle name="Normal 12 4 2 9 5 2" xfId="39351" xr:uid="{A09C3AB8-B2DB-4822-827C-BCD8468643F0}"/>
    <cellStyle name="Normal 12 4 2 9 6" xfId="39352" xr:uid="{D9DD83ED-AC8C-44DB-B79A-2EFC4DB345C0}"/>
    <cellStyle name="Normal 12 4 2 9 6 2" xfId="39353" xr:uid="{3B39630A-477E-47A5-8FD7-79786D32AF03}"/>
    <cellStyle name="Normal 12 4 2 9 7" xfId="39354" xr:uid="{DFA538A0-9772-4ABA-BD3D-6998C51C24A8}"/>
    <cellStyle name="Normal 12 4 2 9 7 2" xfId="39355" xr:uid="{A60ACD3E-3267-48B2-AA5D-5BC00232DEB3}"/>
    <cellStyle name="Normal 12 4 2 9 8" xfId="39356" xr:uid="{E7D11EA2-DB7A-4462-9BDA-D485DBCAE752}"/>
    <cellStyle name="Normal 12 4 2 9 8 2" xfId="39357" xr:uid="{80EC5848-C795-4FC2-8B81-E2A9A0F947D1}"/>
    <cellStyle name="Normal 12 4 2 9 9" xfId="39358" xr:uid="{D5B8BCC6-EB78-461E-A3B3-E8A4065F2BA1}"/>
    <cellStyle name="Normal 12 4 2 9 9 2" xfId="39359" xr:uid="{982C3C47-32E9-4C60-902A-9270A3FE1EE1}"/>
    <cellStyle name="Normal 12 4 2 9_AAUP CBI Calc" xfId="39360" xr:uid="{55681371-7E21-4D8B-9EA8-8CEA73966BD8}"/>
    <cellStyle name="Normal 12 4 2_AAUP CBI Calc" xfId="39361" xr:uid="{F47A3528-BC66-4125-A95E-749AF1A02BF3}"/>
    <cellStyle name="Normal 12 4 20" xfId="39362" xr:uid="{DBA889F2-C724-4748-890F-71FA21D30FDB}"/>
    <cellStyle name="Normal 12 4 20 2" xfId="39363" xr:uid="{53E328F8-114E-426B-B850-B1C4C1A638C2}"/>
    <cellStyle name="Normal 12 4 21" xfId="39364" xr:uid="{15D46F9C-5383-4B52-938B-79E43693632E}"/>
    <cellStyle name="Normal 12 4 21 2" xfId="39365" xr:uid="{6D9D1995-4310-4954-8235-366CBCD30B1A}"/>
    <cellStyle name="Normal 12 4 22" xfId="39366" xr:uid="{E2F42D78-494B-4679-8437-D306FE029BBD}"/>
    <cellStyle name="Normal 12 4 22 2" xfId="39367" xr:uid="{87AAF9B9-73D2-4FD7-AB5B-EBB998EF1B23}"/>
    <cellStyle name="Normal 12 4 23" xfId="39368" xr:uid="{C6E0267D-268B-45F3-8316-22095523047D}"/>
    <cellStyle name="Normal 12 4 23 2" xfId="39369" xr:uid="{E3566AA1-8FAA-4CD9-A4A4-513EC3A7A2A7}"/>
    <cellStyle name="Normal 12 4 24" xfId="39370" xr:uid="{7BD5CB4F-7BAF-4785-8936-EB59A3091548}"/>
    <cellStyle name="Normal 12 4 3" xfId="39371" xr:uid="{F604C745-D97F-4D39-87A2-FD7DE5E3B88E}"/>
    <cellStyle name="Normal 12 4 3 10" xfId="39372" xr:uid="{C3070927-C853-4A54-AC88-4A1731E4AC7F}"/>
    <cellStyle name="Normal 12 4 3 10 2" xfId="39373" xr:uid="{7C14DF69-D7D9-41A3-B40E-F89B26DA6921}"/>
    <cellStyle name="Normal 12 4 3 10 2 2" xfId="39374" xr:uid="{A5031BB7-1D72-4C41-A8F1-B269F3B34DCE}"/>
    <cellStyle name="Normal 12 4 3 10 2 2 2" xfId="39375" xr:uid="{8BFF5481-96FD-400D-BBE0-3ADE9B3AD5E9}"/>
    <cellStyle name="Normal 12 4 3 10 2 3" xfId="39376" xr:uid="{2F1DD52E-EE78-4306-A2F0-71811CA0AA23}"/>
    <cellStyle name="Normal 12 4 3 10 2 3 2" xfId="39377" xr:uid="{17B6D2C6-F244-4726-8319-7C2A8D403F8D}"/>
    <cellStyle name="Normal 12 4 3 10 2 4" xfId="39378" xr:uid="{6129CB28-3F65-4A90-9FE6-3856B6826082}"/>
    <cellStyle name="Normal 12 4 3 10 2 4 2" xfId="39379" xr:uid="{B2F17C55-E442-441E-948E-13960E28FCF2}"/>
    <cellStyle name="Normal 12 4 3 10 2 5" xfId="39380" xr:uid="{9218CA13-E30E-4C08-8420-B6C20F7FCE67}"/>
    <cellStyle name="Normal 12 4 3 10 2 5 2" xfId="39381" xr:uid="{8B4FC069-F550-45DF-AC67-2E7F5C425458}"/>
    <cellStyle name="Normal 12 4 3 10 2 6" xfId="39382" xr:uid="{6DA82EE1-4132-447D-A6BA-D762F68E59B3}"/>
    <cellStyle name="Normal 12 4 3 10 2 6 2" xfId="39383" xr:uid="{D311AC42-3F78-43D8-A50D-B4828DD6E455}"/>
    <cellStyle name="Normal 12 4 3 10 2 7" xfId="39384" xr:uid="{0F92BF2D-27B4-45D2-BBA6-9FDCE71696EE}"/>
    <cellStyle name="Normal 12 4 3 10 2 7 2" xfId="39385" xr:uid="{D5387B9E-D2A7-4CDC-929F-CFA53527A8AC}"/>
    <cellStyle name="Normal 12 4 3 10 2 8" xfId="39386" xr:uid="{60561C7F-0FA1-49E1-8A84-0364456448DA}"/>
    <cellStyle name="Normal 12 4 3 10 2_FY15" xfId="39387" xr:uid="{5320D39A-9E87-4B90-AB9E-689EEA6BEA76}"/>
    <cellStyle name="Normal 12 4 3 10 3" xfId="39388" xr:uid="{29272118-1D92-45E6-BB58-7C3E4CB679D2}"/>
    <cellStyle name="Normal 12 4 3 10 3 2" xfId="39389" xr:uid="{E802FF68-597E-445A-B673-0B675AFA7758}"/>
    <cellStyle name="Normal 12 4 3 10 4" xfId="39390" xr:uid="{CF7C52D9-35F3-4AE1-827C-9606A9DFECE6}"/>
    <cellStyle name="Normal 12 4 3 10 4 2" xfId="39391" xr:uid="{1A991A9C-2536-4BAB-AAF0-205C7302B077}"/>
    <cellStyle name="Normal 12 4 3 10 5" xfId="39392" xr:uid="{15D4312C-5574-408D-BC54-A4C9A41085DA}"/>
    <cellStyle name="Normal 12 4 3 10 5 2" xfId="39393" xr:uid="{07D11597-830C-431C-AA65-770836B42004}"/>
    <cellStyle name="Normal 12 4 3 10 6" xfId="39394" xr:uid="{2F6227B2-07F5-40DD-87E5-6D8DE90F4E80}"/>
    <cellStyle name="Normal 12 4 3 10 6 2" xfId="39395" xr:uid="{40A24188-59CF-4471-9454-E9B8BD7063A7}"/>
    <cellStyle name="Normal 12 4 3 10 7" xfId="39396" xr:uid="{20719D97-3234-4E70-A1FB-E66682CADA93}"/>
    <cellStyle name="Normal 12 4 3 10 7 2" xfId="39397" xr:uid="{F091D59C-552C-4441-9907-70723A88B5CC}"/>
    <cellStyle name="Normal 12 4 3 10 8" xfId="39398" xr:uid="{61F8CC4A-BA37-4F0A-8BEE-2D325D37EEEF}"/>
    <cellStyle name="Normal 12 4 3 10 8 2" xfId="39399" xr:uid="{625BEBFC-BE27-4E71-86EF-7FACD70F42B1}"/>
    <cellStyle name="Normal 12 4 3 10 9" xfId="39400" xr:uid="{E4D97558-8A34-4C74-8B72-B50B9B7C3DF8}"/>
    <cellStyle name="Normal 12 4 3 10_FY15" xfId="39401" xr:uid="{B0E09671-754E-41C8-B2A8-E6F13E96CD58}"/>
    <cellStyle name="Normal 12 4 3 11" xfId="39402" xr:uid="{11D763B5-D56E-4313-9DAE-B376DE509430}"/>
    <cellStyle name="Normal 12 4 3 11 2" xfId="39403" xr:uid="{28389070-7B27-4457-B404-2F292F3C3D3C}"/>
    <cellStyle name="Normal 12 4 3 11 2 2" xfId="39404" xr:uid="{530FD0B8-B623-4018-801D-B6968483E786}"/>
    <cellStyle name="Normal 12 4 3 11 3" xfId="39405" xr:uid="{B1884C51-2CE6-4E65-82D5-0DA61DF9A1AD}"/>
    <cellStyle name="Normal 12 4 3 11 3 2" xfId="39406" xr:uid="{D25EE14D-1282-4E5A-9B4A-ED3DFB69FB9D}"/>
    <cellStyle name="Normal 12 4 3 11 4" xfId="39407" xr:uid="{7D77C219-D66C-49CD-97A1-DE2A461B87FD}"/>
    <cellStyle name="Normal 12 4 3 11 4 2" xfId="39408" xr:uid="{5C899B71-BDE2-45CB-886D-F96A62047A90}"/>
    <cellStyle name="Normal 12 4 3 11 5" xfId="39409" xr:uid="{D686D5E4-626F-4274-8835-7CDEF782A6F9}"/>
    <cellStyle name="Normal 12 4 3 11 5 2" xfId="39410" xr:uid="{2DA215B8-DB59-4642-8231-A8952AD6A3F5}"/>
    <cellStyle name="Normal 12 4 3 11 6" xfId="39411" xr:uid="{40004A09-A799-4E34-91DD-AE8B2EF3378C}"/>
    <cellStyle name="Normal 12 4 3 11 6 2" xfId="39412" xr:uid="{78B01C9F-4C12-4A47-B209-46F7883604BC}"/>
    <cellStyle name="Normal 12 4 3 11 7" xfId="39413" xr:uid="{F134C25E-ACB6-42CC-8D22-971B235FF5DB}"/>
    <cellStyle name="Normal 12 4 3 11 7 2" xfId="39414" xr:uid="{D68A3C20-9A1D-4149-9B64-7D2809962754}"/>
    <cellStyle name="Normal 12 4 3 11 8" xfId="39415" xr:uid="{2C8D56E7-5A7A-4DFC-A293-1EAEA7046C62}"/>
    <cellStyle name="Normal 12 4 3 11_FY15" xfId="39416" xr:uid="{79BF5858-02FE-49BE-BCF8-2EFFF70FBB59}"/>
    <cellStyle name="Normal 12 4 3 12" xfId="39417" xr:uid="{FA1B87A4-2626-4593-9052-4945050C17F0}"/>
    <cellStyle name="Normal 12 4 3 12 2" xfId="39418" xr:uid="{9FD3A7D2-A469-42D4-A690-0B56E2C736C6}"/>
    <cellStyle name="Normal 12 4 3 12 2 2" xfId="39419" xr:uid="{A563842D-51FF-49F4-B1E3-0637C6465F11}"/>
    <cellStyle name="Normal 12 4 3 12 3" xfId="39420" xr:uid="{C4A61726-2BA5-4D39-8C69-3414AD3C1DB7}"/>
    <cellStyle name="Normal 12 4 3 12 3 2" xfId="39421" xr:uid="{B52AF426-BC4B-4C75-B089-8218951499A9}"/>
    <cellStyle name="Normal 12 4 3 12 4" xfId="39422" xr:uid="{8EFFE1F0-0CD3-4680-9AC4-FA4386F8CC42}"/>
    <cellStyle name="Normal 12 4 3 12 4 2" xfId="39423" xr:uid="{26DF54E3-7FAF-475A-A1BC-484FC91A5FF3}"/>
    <cellStyle name="Normal 12 4 3 12 5" xfId="39424" xr:uid="{AC516E84-B010-4026-B11A-D8776E22C875}"/>
    <cellStyle name="Normal 12 4 3 12_FY15" xfId="39425" xr:uid="{349C6543-13DC-4C8A-AA02-A0073AF86BE1}"/>
    <cellStyle name="Normal 12 4 3 13" xfId="39426" xr:uid="{96C43D7B-4BCC-4D35-9536-ACB7149D471C}"/>
    <cellStyle name="Normal 12 4 3 13 2" xfId="39427" xr:uid="{DD665D56-C3B0-40C3-86E4-AB97C25F2DBB}"/>
    <cellStyle name="Normal 12 4 3 14" xfId="39428" xr:uid="{B3579BB7-9146-40EA-AE06-DB288FFEBDF2}"/>
    <cellStyle name="Normal 12 4 3 14 2" xfId="39429" xr:uid="{D9D1750B-F786-445E-9DEA-E697572AA9E4}"/>
    <cellStyle name="Normal 12 4 3 15" xfId="39430" xr:uid="{09B7C88E-0FAB-4D5D-8184-4CF5B69EDB43}"/>
    <cellStyle name="Normal 12 4 3 15 2" xfId="39431" xr:uid="{0C368426-44AE-4C30-BB73-73D882D40FE9}"/>
    <cellStyle name="Normal 12 4 3 16" xfId="39432" xr:uid="{0A162953-6EBF-428C-BB53-8C0E8B307612}"/>
    <cellStyle name="Normal 12 4 3 16 2" xfId="39433" xr:uid="{6DD846EA-8412-4846-A671-AC34334BF79D}"/>
    <cellStyle name="Normal 12 4 3 17" xfId="39434" xr:uid="{8F07B85B-1054-43CE-B264-A45C43D5FC80}"/>
    <cellStyle name="Normal 12 4 3 17 2" xfId="39435" xr:uid="{76EDDC5B-D019-428C-A693-B5EEFC5B2017}"/>
    <cellStyle name="Normal 12 4 3 18" xfId="39436" xr:uid="{7AC3821F-F0E3-416F-A636-2D6E5EC8D9DB}"/>
    <cellStyle name="Normal 12 4 3 18 2" xfId="39437" xr:uid="{33F41446-437F-4923-B420-457CE86F0C85}"/>
    <cellStyle name="Normal 12 4 3 19" xfId="39438" xr:uid="{C3D6E302-D3B7-406D-AFB6-C045C6DF5468}"/>
    <cellStyle name="Normal 12 4 3 2" xfId="39439" xr:uid="{49A852D7-493A-41CF-BB57-B0B9A74E328F}"/>
    <cellStyle name="Normal 12 4 3 2 10" xfId="39440" xr:uid="{2CBF325E-633A-4DFE-B66F-966E84D06E14}"/>
    <cellStyle name="Normal 12 4 3 2 10 2" xfId="39441" xr:uid="{6FF28125-C509-453C-8122-AF6BD030B383}"/>
    <cellStyle name="Normal 12 4 3 2 11" xfId="39442" xr:uid="{F90D46D2-6794-48AF-96CC-AA33427F7EAF}"/>
    <cellStyle name="Normal 12 4 3 2 11 2" xfId="39443" xr:uid="{AF589385-6D4E-4F28-B7F2-824F7524ACBD}"/>
    <cellStyle name="Normal 12 4 3 2 12" xfId="39444" xr:uid="{1FB122CD-6718-4925-902C-04B66FDA0ACC}"/>
    <cellStyle name="Normal 12 4 3 2 12 2" xfId="39445" xr:uid="{0D69F6A5-645C-4715-914B-55B45B4EA142}"/>
    <cellStyle name="Normal 12 4 3 2 13" xfId="39446" xr:uid="{5ACF31FD-9788-4268-9F41-598852C4A31F}"/>
    <cellStyle name="Normal 12 4 3 2 13 2" xfId="39447" xr:uid="{0BDE83ED-B78E-43B8-B8E2-F540F2D50010}"/>
    <cellStyle name="Normal 12 4 3 2 14" xfId="39448" xr:uid="{D60ADB11-5394-40C3-B56B-0A53DF42EE54}"/>
    <cellStyle name="Normal 12 4 3 2 14 2" xfId="39449" xr:uid="{7670F4A0-659B-4FCC-967B-547A96D98AA4}"/>
    <cellStyle name="Normal 12 4 3 2 15" xfId="39450" xr:uid="{F6E0CC5C-615D-43DE-BE8F-AC5838248510}"/>
    <cellStyle name="Normal 12 4 3 2 15 2" xfId="39451" xr:uid="{E48DD2FD-7011-4246-84B5-7F4F054F90F2}"/>
    <cellStyle name="Normal 12 4 3 2 16" xfId="39452" xr:uid="{901ED87C-58D6-4476-8F8E-02B9F57BAFC2}"/>
    <cellStyle name="Normal 12 4 3 2 2" xfId="39453" xr:uid="{7724D635-BFE0-4879-92BB-527D5DA6F16F}"/>
    <cellStyle name="Normal 12 4 3 2 2 10" xfId="39454" xr:uid="{3C83FACB-23F9-47E5-91E8-412F112614BD}"/>
    <cellStyle name="Normal 12 4 3 2 2 10 2" xfId="39455" xr:uid="{01EE8B97-658A-4962-A903-A5B45DA63140}"/>
    <cellStyle name="Normal 12 4 3 2 2 11" xfId="39456" xr:uid="{4D0D26C9-9E6A-41AA-9E81-99B3D63DD4ED}"/>
    <cellStyle name="Normal 12 4 3 2 2 11 2" xfId="39457" xr:uid="{DA1257AF-CD2F-4FF5-9449-ABEF02FF39C9}"/>
    <cellStyle name="Normal 12 4 3 2 2 12" xfId="39458" xr:uid="{411B7741-1055-4AE9-9860-904A6546E48F}"/>
    <cellStyle name="Normal 12 4 3 2 2 2" xfId="39459" xr:uid="{673DA161-4D3B-4D9E-BE2A-19A1218E34B4}"/>
    <cellStyle name="Normal 12 4 3 2 2 2 10" xfId="39460" xr:uid="{330FE6A6-45EB-4D8E-9DBC-33573F1C4065}"/>
    <cellStyle name="Normal 12 4 3 2 2 2 2" xfId="39461" xr:uid="{F8B5215A-A3ED-4423-95D4-6F2B8E3A55B9}"/>
    <cellStyle name="Normal 12 4 3 2 2 2 2 2" xfId="39462" xr:uid="{CE4A0F41-A510-4F45-A17D-5677FF136332}"/>
    <cellStyle name="Normal 12 4 3 2 2 2 2 2 2" xfId="39463" xr:uid="{24391556-D45E-4418-9123-5D50658776FE}"/>
    <cellStyle name="Normal 12 4 3 2 2 2 2 2 2 2" xfId="39464" xr:uid="{7B7845C4-7C82-4C83-B5F2-1E89A1F0CDEB}"/>
    <cellStyle name="Normal 12 4 3 2 2 2 2 2 3" xfId="39465" xr:uid="{EEC1C6D4-CACC-4A53-BA4D-83B9CFE186C4}"/>
    <cellStyle name="Normal 12 4 3 2 2 2 2 2 3 2" xfId="39466" xr:uid="{C561EB34-B43B-4CDB-8387-812F5367DB6D}"/>
    <cellStyle name="Normal 12 4 3 2 2 2 2 2 4" xfId="39467" xr:uid="{F0EB8D44-2D7F-4F2E-8008-E160003291E2}"/>
    <cellStyle name="Normal 12 4 3 2 2 2 2 2 4 2" xfId="39468" xr:uid="{9DB3E23C-C3A6-4E5A-AB4A-9A1202075B9E}"/>
    <cellStyle name="Normal 12 4 3 2 2 2 2 2 5" xfId="39469" xr:uid="{6E0D333F-80F2-424B-BD04-4DED5A804C88}"/>
    <cellStyle name="Normal 12 4 3 2 2 2 2 2 5 2" xfId="39470" xr:uid="{8C1B1E8A-B00C-4598-878E-C860A7AD6D89}"/>
    <cellStyle name="Normal 12 4 3 2 2 2 2 2 6" xfId="39471" xr:uid="{785B994B-B0D8-4F5A-AE0C-94F552BBB1AF}"/>
    <cellStyle name="Normal 12 4 3 2 2 2 2 2 6 2" xfId="39472" xr:uid="{1A53EDB8-9D82-49B1-801E-AE5DE643A372}"/>
    <cellStyle name="Normal 12 4 3 2 2 2 2 2 7" xfId="39473" xr:uid="{68C8B28F-3B94-40B7-BBD1-E8F9EB366EFF}"/>
    <cellStyle name="Normal 12 4 3 2 2 2 2 2 7 2" xfId="39474" xr:uid="{E61BABAE-1B47-4E6B-94C6-DBDBDCCDD924}"/>
    <cellStyle name="Normal 12 4 3 2 2 2 2 2 8" xfId="39475" xr:uid="{A20338B4-7E0B-44CE-A572-B822A69D785C}"/>
    <cellStyle name="Normal 12 4 3 2 2 2 2 2_FY15" xfId="39476" xr:uid="{8D6E40F1-7AE2-4E14-9084-C43B930313B9}"/>
    <cellStyle name="Normal 12 4 3 2 2 2 2 3" xfId="39477" xr:uid="{5FE967DA-D556-43BE-A672-AD18037AFDAF}"/>
    <cellStyle name="Normal 12 4 3 2 2 2 2 3 2" xfId="39478" xr:uid="{D63F5A99-C88D-4737-9583-ADA5FEC260D9}"/>
    <cellStyle name="Normal 12 4 3 2 2 2 2 4" xfId="39479" xr:uid="{2F02CAB8-28E9-4952-8D90-12EC39C37E03}"/>
    <cellStyle name="Normal 12 4 3 2 2 2 2 4 2" xfId="39480" xr:uid="{CD054825-9D2B-411C-8665-59CA5163803D}"/>
    <cellStyle name="Normal 12 4 3 2 2 2 2 5" xfId="39481" xr:uid="{340C7E24-2128-4E26-B78D-156837F5B7D4}"/>
    <cellStyle name="Normal 12 4 3 2 2 2 2 5 2" xfId="39482" xr:uid="{E4215345-0735-4BB7-879D-63BA381570E4}"/>
    <cellStyle name="Normal 12 4 3 2 2 2 2 6" xfId="39483" xr:uid="{9FC73EF8-7ABB-4DC7-A34D-357B29AE9165}"/>
    <cellStyle name="Normal 12 4 3 2 2 2 2 6 2" xfId="39484" xr:uid="{432FF7BC-80DC-4E51-9EEF-22BCBE047976}"/>
    <cellStyle name="Normal 12 4 3 2 2 2 2 7" xfId="39485" xr:uid="{1614CECB-CD11-4129-AB49-D149881C44B9}"/>
    <cellStyle name="Normal 12 4 3 2 2 2 2 7 2" xfId="39486" xr:uid="{49513573-68FD-49B0-A3D1-F44DCBA44DC0}"/>
    <cellStyle name="Normal 12 4 3 2 2 2 2 8" xfId="39487" xr:uid="{DADD9768-C2B5-490B-8AD5-9D42B2D25422}"/>
    <cellStyle name="Normal 12 4 3 2 2 2 2 8 2" xfId="39488" xr:uid="{33BBB646-23F9-4E7F-936F-9968379BD396}"/>
    <cellStyle name="Normal 12 4 3 2 2 2 2 9" xfId="39489" xr:uid="{B57CF21B-3E6A-458D-A135-E01B1351986F}"/>
    <cellStyle name="Normal 12 4 3 2 2 2 2_FY15" xfId="39490" xr:uid="{7FD9939C-D8DB-4FC4-8EFE-EE47C7E63371}"/>
    <cellStyle name="Normal 12 4 3 2 2 2 3" xfId="39491" xr:uid="{7BCA7F9C-84DF-4E3D-BDF4-685DBCED46F8}"/>
    <cellStyle name="Normal 12 4 3 2 2 2 3 2" xfId="39492" xr:uid="{B9620550-E81F-463E-AB6D-06A6255017D9}"/>
    <cellStyle name="Normal 12 4 3 2 2 2 3 2 2" xfId="39493" xr:uid="{0472E26C-73C5-4FC8-BEB4-6C302F9FFFCE}"/>
    <cellStyle name="Normal 12 4 3 2 2 2 3 3" xfId="39494" xr:uid="{DFB84DB7-4BE5-467E-A391-E37CE11DC3C5}"/>
    <cellStyle name="Normal 12 4 3 2 2 2 3 3 2" xfId="39495" xr:uid="{C1617E81-1433-420F-A124-60D6C1B2B846}"/>
    <cellStyle name="Normal 12 4 3 2 2 2 3 4" xfId="39496" xr:uid="{DDAA7CFF-37B0-4243-84AD-9AE34E374AF3}"/>
    <cellStyle name="Normal 12 4 3 2 2 2 3 4 2" xfId="39497" xr:uid="{347C504E-4267-480C-860A-0864D4E576A6}"/>
    <cellStyle name="Normal 12 4 3 2 2 2 3 5" xfId="39498" xr:uid="{521E35A1-A902-4BC8-BE39-270D966076B4}"/>
    <cellStyle name="Normal 12 4 3 2 2 2 3 5 2" xfId="39499" xr:uid="{929B6C33-FEB7-46A1-B8E9-07D630B8B097}"/>
    <cellStyle name="Normal 12 4 3 2 2 2 3 6" xfId="39500" xr:uid="{730D4629-8D38-4155-AE56-3A4DEB92B322}"/>
    <cellStyle name="Normal 12 4 3 2 2 2 3 6 2" xfId="39501" xr:uid="{94727299-29F7-494F-8D2F-5308A157EA42}"/>
    <cellStyle name="Normal 12 4 3 2 2 2 3 7" xfId="39502" xr:uid="{A9C71247-C99C-4FB8-B929-471342C7E37D}"/>
    <cellStyle name="Normal 12 4 3 2 2 2 3 7 2" xfId="39503" xr:uid="{2212560C-65A8-473E-864E-D6528C5B6ACE}"/>
    <cellStyle name="Normal 12 4 3 2 2 2 3 8" xfId="39504" xr:uid="{44828500-CAFB-4A0F-A64C-1B74C3AB6F49}"/>
    <cellStyle name="Normal 12 4 3 2 2 2 3_FY15" xfId="39505" xr:uid="{7D53CD3E-93F9-4BC0-BA7E-EBECDDF3C7DC}"/>
    <cellStyle name="Normal 12 4 3 2 2 2 4" xfId="39506" xr:uid="{A75A6FF2-8E7B-4D1D-9CDE-E33CA4733CF8}"/>
    <cellStyle name="Normal 12 4 3 2 2 2 4 2" xfId="39507" xr:uid="{D9F8713F-1CD1-47E6-B1AD-DB60AE8A8351}"/>
    <cellStyle name="Normal 12 4 3 2 2 2 5" xfId="39508" xr:uid="{E438FA1F-0914-43EF-A690-27C2EC3DBB65}"/>
    <cellStyle name="Normal 12 4 3 2 2 2 5 2" xfId="39509" xr:uid="{7EAA055B-1A47-4920-A30F-2036BA3BA2DD}"/>
    <cellStyle name="Normal 12 4 3 2 2 2 6" xfId="39510" xr:uid="{A83A5A9D-D255-433B-AF8B-5FAB0E9398B8}"/>
    <cellStyle name="Normal 12 4 3 2 2 2 6 2" xfId="39511" xr:uid="{84066697-5DF4-458C-B716-FBD2A1276687}"/>
    <cellStyle name="Normal 12 4 3 2 2 2 7" xfId="39512" xr:uid="{1F0496AD-C66F-416E-87B4-82D77929CCDF}"/>
    <cellStyle name="Normal 12 4 3 2 2 2 7 2" xfId="39513" xr:uid="{66AF1CAE-969B-44EA-913D-7BC640C17325}"/>
    <cellStyle name="Normal 12 4 3 2 2 2 8" xfId="39514" xr:uid="{6141407A-E98A-4748-A2CF-4BE9852BC74C}"/>
    <cellStyle name="Normal 12 4 3 2 2 2 8 2" xfId="39515" xr:uid="{F12D5536-1442-42D3-97F5-420E69BDF3F0}"/>
    <cellStyle name="Normal 12 4 3 2 2 2 9" xfId="39516" xr:uid="{26894984-CCC9-441B-90D9-72B9A7A99A15}"/>
    <cellStyle name="Normal 12 4 3 2 2 2 9 2" xfId="39517" xr:uid="{239F3347-4349-4A0B-8F23-C4917B1C1026}"/>
    <cellStyle name="Normal 12 4 3 2 2 2_AAUP CBI Calc" xfId="39518" xr:uid="{7F71E744-80A6-49EF-B313-95B328144DCC}"/>
    <cellStyle name="Normal 12 4 3 2 2 3" xfId="39519" xr:uid="{443DB2CB-7E8A-46D0-92D0-B46743B844F9}"/>
    <cellStyle name="Normal 12 4 3 2 2 3 2" xfId="39520" xr:uid="{70CF89AE-3D36-40E9-82FB-5196219AABF4}"/>
    <cellStyle name="Normal 12 4 3 2 2 3 2 2" xfId="39521" xr:uid="{6CD873FA-B7A1-475F-B3FC-55421D95B3BC}"/>
    <cellStyle name="Normal 12 4 3 2 2 3 2 2 2" xfId="39522" xr:uid="{197D7934-8A0C-4764-8C4D-534220A67B9A}"/>
    <cellStyle name="Normal 12 4 3 2 2 3 2 3" xfId="39523" xr:uid="{D1F4C89F-0DD0-4F98-9CFA-ECDD3CF9EBE2}"/>
    <cellStyle name="Normal 12 4 3 2 2 3 2 3 2" xfId="39524" xr:uid="{70A5DA94-956A-4808-BA9A-DFCD48253326}"/>
    <cellStyle name="Normal 12 4 3 2 2 3 2 4" xfId="39525" xr:uid="{2AB092A7-FF7E-4D19-9C3E-467880D8AB68}"/>
    <cellStyle name="Normal 12 4 3 2 2 3 2 4 2" xfId="39526" xr:uid="{62A26A02-EB44-484C-8594-B115015EA5B4}"/>
    <cellStyle name="Normal 12 4 3 2 2 3 2 5" xfId="39527" xr:uid="{61AD9200-5644-4FBE-BDB3-4117E71540C9}"/>
    <cellStyle name="Normal 12 4 3 2 2 3 2 5 2" xfId="39528" xr:uid="{EAAC6002-3123-460A-985B-59FBD09FA4FD}"/>
    <cellStyle name="Normal 12 4 3 2 2 3 2 6" xfId="39529" xr:uid="{AAF80A54-F93B-4316-BD84-A4E8E2C6B863}"/>
    <cellStyle name="Normal 12 4 3 2 2 3 2 6 2" xfId="39530" xr:uid="{D8E910FE-3A02-4720-B84A-149C161EC51D}"/>
    <cellStyle name="Normal 12 4 3 2 2 3 2 7" xfId="39531" xr:uid="{F5AABD1A-5360-41EA-B50D-60FC5C6A1ACA}"/>
    <cellStyle name="Normal 12 4 3 2 2 3 2 7 2" xfId="39532" xr:uid="{2E4DAB75-377F-4A04-8A8C-41AFF4545B0D}"/>
    <cellStyle name="Normal 12 4 3 2 2 3 2 8" xfId="39533" xr:uid="{19664B54-07E9-49FC-BAAD-BE5632A4D68A}"/>
    <cellStyle name="Normal 12 4 3 2 2 3 2_FY15" xfId="39534" xr:uid="{CF582C8A-6078-4982-9301-DDF527C06886}"/>
    <cellStyle name="Normal 12 4 3 2 2 3 3" xfId="39535" xr:uid="{E99A4D5C-A6D9-40AB-8ECC-AA2DFACFE652}"/>
    <cellStyle name="Normal 12 4 3 2 2 3 3 2" xfId="39536" xr:uid="{49C6E622-A523-49F3-A3BA-6C9780A8A867}"/>
    <cellStyle name="Normal 12 4 3 2 2 3 4" xfId="39537" xr:uid="{3586EC84-98F5-442F-A97B-69901C9107B7}"/>
    <cellStyle name="Normal 12 4 3 2 2 3 4 2" xfId="39538" xr:uid="{6C6E63EF-F67A-4173-AB4C-60812D2C80A3}"/>
    <cellStyle name="Normal 12 4 3 2 2 3 5" xfId="39539" xr:uid="{54015903-A9F0-4B80-A8BA-F817936688EF}"/>
    <cellStyle name="Normal 12 4 3 2 2 3 5 2" xfId="39540" xr:uid="{0B35CB77-009B-4CA9-B64C-8698DF57D06A}"/>
    <cellStyle name="Normal 12 4 3 2 2 3 6" xfId="39541" xr:uid="{5F2F80A8-0D17-4512-9B8D-38B718811407}"/>
    <cellStyle name="Normal 12 4 3 2 2 3 6 2" xfId="39542" xr:uid="{E48EE0F7-A21D-408D-BDAC-2C543D338700}"/>
    <cellStyle name="Normal 12 4 3 2 2 3 7" xfId="39543" xr:uid="{B3C3EEB7-D60F-47C4-B5E3-7ACCB5F66A05}"/>
    <cellStyle name="Normal 12 4 3 2 2 3 7 2" xfId="39544" xr:uid="{874BC193-DE52-4F5A-A861-A070A6317748}"/>
    <cellStyle name="Normal 12 4 3 2 2 3 8" xfId="39545" xr:uid="{6A831AEF-93A5-48E7-8E49-7E5768276BB9}"/>
    <cellStyle name="Normal 12 4 3 2 2 3 8 2" xfId="39546" xr:uid="{F377F3CF-F8BC-4A55-8BB0-A8A6D17FE6EE}"/>
    <cellStyle name="Normal 12 4 3 2 2 3 9" xfId="39547" xr:uid="{8C5E84AB-8067-4E0A-83A1-422E8D3F617E}"/>
    <cellStyle name="Normal 12 4 3 2 2 3_FY15" xfId="39548" xr:uid="{D7B0DE26-583B-4AAF-BBD7-4EED6A5410D8}"/>
    <cellStyle name="Normal 12 4 3 2 2 4" xfId="39549" xr:uid="{E90F92B7-3612-46EA-9CC2-430577DBE3D3}"/>
    <cellStyle name="Normal 12 4 3 2 2 4 2" xfId="39550" xr:uid="{41F85FA1-E428-4B11-A42C-A31E3AE34C08}"/>
    <cellStyle name="Normal 12 4 3 2 2 4 2 2" xfId="39551" xr:uid="{5A4AECB3-F958-400A-915F-9A720909092C}"/>
    <cellStyle name="Normal 12 4 3 2 2 4 2 2 2" xfId="39552" xr:uid="{0330A3D2-8E9A-45AD-8D4E-1F9350E7D7D8}"/>
    <cellStyle name="Normal 12 4 3 2 2 4 2 3" xfId="39553" xr:uid="{87203AFF-3A01-46FB-9B9C-F562A7F617E4}"/>
    <cellStyle name="Normal 12 4 3 2 2 4 2 3 2" xfId="39554" xr:uid="{D85215AA-B37F-46EE-850D-1851AD0C3167}"/>
    <cellStyle name="Normal 12 4 3 2 2 4 2 4" xfId="39555" xr:uid="{3F8DE270-B9CA-429F-8873-E87AB7AF7826}"/>
    <cellStyle name="Normal 12 4 3 2 2 4 2 4 2" xfId="39556" xr:uid="{772AEEFF-9AA5-4C31-B163-688DA2FA86A6}"/>
    <cellStyle name="Normal 12 4 3 2 2 4 2 5" xfId="39557" xr:uid="{956B7355-42CE-4D77-81A3-4A08ABDF1B8D}"/>
    <cellStyle name="Normal 12 4 3 2 2 4 2 5 2" xfId="39558" xr:uid="{B9EE6B13-CD65-433E-BC53-D21FEADB1A05}"/>
    <cellStyle name="Normal 12 4 3 2 2 4 2 6" xfId="39559" xr:uid="{AF86EF55-6BC6-4FC5-BF16-753886D4EB8A}"/>
    <cellStyle name="Normal 12 4 3 2 2 4 2 6 2" xfId="39560" xr:uid="{AE6C2842-E195-4DEA-9FF5-9BEAF2DDCC61}"/>
    <cellStyle name="Normal 12 4 3 2 2 4 2 7" xfId="39561" xr:uid="{E4D91B82-AEC4-4227-BFEE-B5CE7909CA06}"/>
    <cellStyle name="Normal 12 4 3 2 2 4 2 7 2" xfId="39562" xr:uid="{F04553C0-7A2B-4A06-9C38-5196F60EFCEB}"/>
    <cellStyle name="Normal 12 4 3 2 2 4 2 8" xfId="39563" xr:uid="{F9137C90-613F-43BD-B297-0E1DCC418796}"/>
    <cellStyle name="Normal 12 4 3 2 2 4 2_FY15" xfId="39564" xr:uid="{7D7B751B-43E9-4D42-9E9A-C2A3F5AAA237}"/>
    <cellStyle name="Normal 12 4 3 2 2 4 3" xfId="39565" xr:uid="{3F2D94F9-EBEE-4646-89D4-CD6F78082688}"/>
    <cellStyle name="Normal 12 4 3 2 2 4 3 2" xfId="39566" xr:uid="{B7A7CD86-2679-41CB-B1C0-C9779F15C058}"/>
    <cellStyle name="Normal 12 4 3 2 2 4 4" xfId="39567" xr:uid="{51209465-D787-4971-909A-AB60EAAAC43D}"/>
    <cellStyle name="Normal 12 4 3 2 2 4 4 2" xfId="39568" xr:uid="{5A384A05-44F7-40AC-A5C3-D0E0E049E33B}"/>
    <cellStyle name="Normal 12 4 3 2 2 4 5" xfId="39569" xr:uid="{CFB351D2-C863-4152-ADFF-AC885EFA9532}"/>
    <cellStyle name="Normal 12 4 3 2 2 4 5 2" xfId="39570" xr:uid="{39BC4C28-C038-4E74-85E0-EA52293A4027}"/>
    <cellStyle name="Normal 12 4 3 2 2 4 6" xfId="39571" xr:uid="{1B25B8DA-2845-460A-9D9A-23873EA27B67}"/>
    <cellStyle name="Normal 12 4 3 2 2 4 6 2" xfId="39572" xr:uid="{9D9022D3-8CF1-41D0-BCCC-F9BC48A777A0}"/>
    <cellStyle name="Normal 12 4 3 2 2 4 7" xfId="39573" xr:uid="{DDCDC8F2-6FFE-400C-A19C-7C5C58EC63B8}"/>
    <cellStyle name="Normal 12 4 3 2 2 4 7 2" xfId="39574" xr:uid="{680E2869-424C-4675-85B8-0D2B0101704E}"/>
    <cellStyle name="Normal 12 4 3 2 2 4 8" xfId="39575" xr:uid="{E7F45924-3728-447B-B88F-5777486935A4}"/>
    <cellStyle name="Normal 12 4 3 2 2 4 8 2" xfId="39576" xr:uid="{6A67F507-EB8B-4158-9B59-2637E1915279}"/>
    <cellStyle name="Normal 12 4 3 2 2 4 9" xfId="39577" xr:uid="{E60092A4-FB43-425D-98C9-606936E07C29}"/>
    <cellStyle name="Normal 12 4 3 2 2 4_FY15" xfId="39578" xr:uid="{288F8D2E-C183-4CC6-A48A-59FBBED481A4}"/>
    <cellStyle name="Normal 12 4 3 2 2 5" xfId="39579" xr:uid="{F1798D72-A3A4-426E-A68B-CC2748B26E48}"/>
    <cellStyle name="Normal 12 4 3 2 2 5 2" xfId="39580" xr:uid="{EBDE8157-0B6F-4895-836C-D5197981D762}"/>
    <cellStyle name="Normal 12 4 3 2 2 5 2 2" xfId="39581" xr:uid="{FB8B1232-6E30-4C89-8D2A-9B36A7C41D6F}"/>
    <cellStyle name="Normal 12 4 3 2 2 5 3" xfId="39582" xr:uid="{129FBE70-4904-40CA-B7F4-7B22DE011C1A}"/>
    <cellStyle name="Normal 12 4 3 2 2 5 3 2" xfId="39583" xr:uid="{A6F3625C-5C0B-4113-AF81-3583AB20C7A2}"/>
    <cellStyle name="Normal 12 4 3 2 2 5 4" xfId="39584" xr:uid="{A48C7B3B-EC89-4D81-AFCE-B47EA77C8CF8}"/>
    <cellStyle name="Normal 12 4 3 2 2 5 4 2" xfId="39585" xr:uid="{6A58F8F1-E479-4C94-9897-CA5D3DC4D92A}"/>
    <cellStyle name="Normal 12 4 3 2 2 5 5" xfId="39586" xr:uid="{184A26B7-34CE-40A1-985A-F5FC17FC1B3B}"/>
    <cellStyle name="Normal 12 4 3 2 2 5 5 2" xfId="39587" xr:uid="{AC628CBB-871F-488E-B638-6E38D1CA959E}"/>
    <cellStyle name="Normal 12 4 3 2 2 5 6" xfId="39588" xr:uid="{9735A95C-DCAC-4232-AEFB-D717563919D3}"/>
    <cellStyle name="Normal 12 4 3 2 2 5 6 2" xfId="39589" xr:uid="{8A83536B-DD27-4FF2-90C7-165CF437E53C}"/>
    <cellStyle name="Normal 12 4 3 2 2 5 7" xfId="39590" xr:uid="{C75F4591-2C8C-4466-B719-6B8D56EC594C}"/>
    <cellStyle name="Normal 12 4 3 2 2 5 7 2" xfId="39591" xr:uid="{9EDE3B53-9564-4114-BC56-948B901D6A84}"/>
    <cellStyle name="Normal 12 4 3 2 2 5 8" xfId="39592" xr:uid="{1407F253-34C2-446E-A786-21E23E20A656}"/>
    <cellStyle name="Normal 12 4 3 2 2 5_FY15" xfId="39593" xr:uid="{2AD6D2E8-4AD4-48CB-8601-51FC1B75F719}"/>
    <cellStyle name="Normal 12 4 3 2 2 6" xfId="39594" xr:uid="{2F2B608A-8CC5-4779-AE1A-4F9D67CB9A18}"/>
    <cellStyle name="Normal 12 4 3 2 2 6 2" xfId="39595" xr:uid="{2EBC9D40-3F0B-47F1-B81B-E1E62DE2F406}"/>
    <cellStyle name="Normal 12 4 3 2 2 7" xfId="39596" xr:uid="{F0DF2640-E611-4254-8AA5-66B2A20954CD}"/>
    <cellStyle name="Normal 12 4 3 2 2 7 2" xfId="39597" xr:uid="{1DC070BE-EF19-4AEE-BE14-3BD6A4951054}"/>
    <cellStyle name="Normal 12 4 3 2 2 8" xfId="39598" xr:uid="{3DAEE6A2-D6C9-4BD3-AE83-97CA05485932}"/>
    <cellStyle name="Normal 12 4 3 2 2 8 2" xfId="39599" xr:uid="{062DACFE-20BC-4AC5-8C31-98FB91B0ABE6}"/>
    <cellStyle name="Normal 12 4 3 2 2 9" xfId="39600" xr:uid="{4C9E1A9B-CFFF-4CD5-807B-9B39599C0467}"/>
    <cellStyle name="Normal 12 4 3 2 2 9 2" xfId="39601" xr:uid="{20438FEF-9C02-498F-8A71-50A41E407B86}"/>
    <cellStyle name="Normal 12 4 3 2 2_AAUP CBI Calc" xfId="39602" xr:uid="{7091C167-6934-4293-B03B-02B8AD7CC1BE}"/>
    <cellStyle name="Normal 12 4 3 2 3" xfId="39603" xr:uid="{3FB0CD3D-F43B-4F93-A001-5E71B188841E}"/>
    <cellStyle name="Normal 12 4 3 2 3 10" xfId="39604" xr:uid="{0C7AE46A-7D01-4BE1-8E66-152E7896989E}"/>
    <cellStyle name="Normal 12 4 3 2 3 2" xfId="39605" xr:uid="{E7267B18-7C15-4B17-B6F0-DEAC454BA0AA}"/>
    <cellStyle name="Normal 12 4 3 2 3 2 2" xfId="39606" xr:uid="{3E16EC1F-2ECF-4B1B-BA93-D02C98BE5FF6}"/>
    <cellStyle name="Normal 12 4 3 2 3 2 2 2" xfId="39607" xr:uid="{13C878AB-028C-4A66-9493-13B0557868F2}"/>
    <cellStyle name="Normal 12 4 3 2 3 2 2 2 2" xfId="39608" xr:uid="{303386BF-E58F-4AC2-94E5-6509A2EF84B3}"/>
    <cellStyle name="Normal 12 4 3 2 3 2 2 3" xfId="39609" xr:uid="{84778B20-188B-4120-84A9-206E1FFDED28}"/>
    <cellStyle name="Normal 12 4 3 2 3 2 2 3 2" xfId="39610" xr:uid="{958584BA-38ED-4858-918C-7D5010FE87A2}"/>
    <cellStyle name="Normal 12 4 3 2 3 2 2 4" xfId="39611" xr:uid="{9B07124B-F62D-49B3-8DEC-F9A575CD1A66}"/>
    <cellStyle name="Normal 12 4 3 2 3 2 2 4 2" xfId="39612" xr:uid="{B5A26A5A-F6DE-4A1F-A63C-51EE7E429509}"/>
    <cellStyle name="Normal 12 4 3 2 3 2 2 5" xfId="39613" xr:uid="{547265C0-FB11-4617-BD39-D7F3D012E992}"/>
    <cellStyle name="Normal 12 4 3 2 3 2 2 5 2" xfId="39614" xr:uid="{2EF0E25C-288A-4B25-B89F-4D0CF9281FDB}"/>
    <cellStyle name="Normal 12 4 3 2 3 2 2 6" xfId="39615" xr:uid="{65DCA2D9-D441-443C-8DA1-A24FC9FD8C52}"/>
    <cellStyle name="Normal 12 4 3 2 3 2 2 6 2" xfId="39616" xr:uid="{2E1C6948-10EC-46B6-9B31-6B5D55F1D672}"/>
    <cellStyle name="Normal 12 4 3 2 3 2 2 7" xfId="39617" xr:uid="{F9E84998-291B-4EB5-9306-7BF891270C3B}"/>
    <cellStyle name="Normal 12 4 3 2 3 2 2 7 2" xfId="39618" xr:uid="{A0597986-3867-4438-BDFD-A8B3EFBD9190}"/>
    <cellStyle name="Normal 12 4 3 2 3 2 2 8" xfId="39619" xr:uid="{64E3C3B3-FB31-4916-8C3B-281FF6213199}"/>
    <cellStyle name="Normal 12 4 3 2 3 2 2_FY15" xfId="39620" xr:uid="{1204F29E-8512-42D7-B1B8-7C6D783C977E}"/>
    <cellStyle name="Normal 12 4 3 2 3 2 3" xfId="39621" xr:uid="{F2E094BA-4F9A-467A-BB43-3B5C6DCC2F1F}"/>
    <cellStyle name="Normal 12 4 3 2 3 2 3 2" xfId="39622" xr:uid="{99275C87-E8DA-4BB0-8137-FA317A7BDAE1}"/>
    <cellStyle name="Normal 12 4 3 2 3 2 4" xfId="39623" xr:uid="{9B9C24EE-8063-4BF6-96C8-8A2550D0EB5F}"/>
    <cellStyle name="Normal 12 4 3 2 3 2 4 2" xfId="39624" xr:uid="{06CDBAD7-2F88-4562-9058-74E2D9FA491F}"/>
    <cellStyle name="Normal 12 4 3 2 3 2 5" xfId="39625" xr:uid="{6BE20F42-0C9F-49A6-BDE5-68167A4E65FF}"/>
    <cellStyle name="Normal 12 4 3 2 3 2 5 2" xfId="39626" xr:uid="{2D9B2DE8-D3E9-4ED5-BDE0-2673B68DC236}"/>
    <cellStyle name="Normal 12 4 3 2 3 2 6" xfId="39627" xr:uid="{4B677604-C685-4A37-9CE8-4D01CCFAF8B1}"/>
    <cellStyle name="Normal 12 4 3 2 3 2 6 2" xfId="39628" xr:uid="{2A00FCAE-6098-4350-AFCE-91087B466702}"/>
    <cellStyle name="Normal 12 4 3 2 3 2 7" xfId="39629" xr:uid="{B55DE706-2333-4183-8A7D-7D9C474AB4EA}"/>
    <cellStyle name="Normal 12 4 3 2 3 2 7 2" xfId="39630" xr:uid="{55B73DDD-07C3-4A65-A242-54EE62EC89F1}"/>
    <cellStyle name="Normal 12 4 3 2 3 2 8" xfId="39631" xr:uid="{5A7FECF2-E55E-418D-A2A9-CAE83303F421}"/>
    <cellStyle name="Normal 12 4 3 2 3 2 8 2" xfId="39632" xr:uid="{241E6E58-E31A-443A-BA10-8B9E0F635021}"/>
    <cellStyle name="Normal 12 4 3 2 3 2 9" xfId="39633" xr:uid="{A163044A-7475-4841-85D3-1FA7E71368DE}"/>
    <cellStyle name="Normal 12 4 3 2 3 2_FY15" xfId="39634" xr:uid="{866BF5BB-C3CF-4BFB-B8AF-29139B73A90E}"/>
    <cellStyle name="Normal 12 4 3 2 3 3" xfId="39635" xr:uid="{E076BE31-018D-4F31-BCB5-C4E8322C986F}"/>
    <cellStyle name="Normal 12 4 3 2 3 3 2" xfId="39636" xr:uid="{4D83FAF9-7DE0-4675-82D5-0000EC7A0C65}"/>
    <cellStyle name="Normal 12 4 3 2 3 3 2 2" xfId="39637" xr:uid="{30581E24-C68B-4622-B912-68011C9AC278}"/>
    <cellStyle name="Normal 12 4 3 2 3 3 3" xfId="39638" xr:uid="{76756A42-587E-4855-8067-8EB44DC821A0}"/>
    <cellStyle name="Normal 12 4 3 2 3 3 3 2" xfId="39639" xr:uid="{F06DB62B-3F41-431B-AA68-66E71265B472}"/>
    <cellStyle name="Normal 12 4 3 2 3 3 4" xfId="39640" xr:uid="{A99D1571-DD2C-4A35-8175-F41A6388FF9B}"/>
    <cellStyle name="Normal 12 4 3 2 3 3 4 2" xfId="39641" xr:uid="{0552E6C3-3650-465B-B2C3-29D988131A4F}"/>
    <cellStyle name="Normal 12 4 3 2 3 3 5" xfId="39642" xr:uid="{4B320D83-AEE3-45E6-AB99-39985F83958F}"/>
    <cellStyle name="Normal 12 4 3 2 3 3 5 2" xfId="39643" xr:uid="{DC13C702-2D97-4BA8-8C86-324E42F94F77}"/>
    <cellStyle name="Normal 12 4 3 2 3 3 6" xfId="39644" xr:uid="{D23A6DC1-1311-4203-8B2A-99CDE584861C}"/>
    <cellStyle name="Normal 12 4 3 2 3 3 6 2" xfId="39645" xr:uid="{6255B022-64E3-4303-ADA9-C3401C52FDCA}"/>
    <cellStyle name="Normal 12 4 3 2 3 3 7" xfId="39646" xr:uid="{3FB01B3B-4314-448F-A797-6C1BEB87579F}"/>
    <cellStyle name="Normal 12 4 3 2 3 3 7 2" xfId="39647" xr:uid="{85AE1B71-DBBE-400C-9346-5D55946D554A}"/>
    <cellStyle name="Normal 12 4 3 2 3 3 8" xfId="39648" xr:uid="{19711AA1-E0AF-4322-A796-C68036F8C6FF}"/>
    <cellStyle name="Normal 12 4 3 2 3 3_FY15" xfId="39649" xr:uid="{AA7C8996-ED0B-4612-BD6C-A4D7E2BAD894}"/>
    <cellStyle name="Normal 12 4 3 2 3 4" xfId="39650" xr:uid="{8E2C4996-BE9E-4B72-9C68-A2B057AB59A5}"/>
    <cellStyle name="Normal 12 4 3 2 3 4 2" xfId="39651" xr:uid="{BD95F968-C288-4349-A7D1-453468B0B35C}"/>
    <cellStyle name="Normal 12 4 3 2 3 5" xfId="39652" xr:uid="{3A7AE610-6CAB-48CF-8B05-1AF328CD4B91}"/>
    <cellStyle name="Normal 12 4 3 2 3 5 2" xfId="39653" xr:uid="{3BDC51DF-431B-484C-84CB-D166C3E6FC58}"/>
    <cellStyle name="Normal 12 4 3 2 3 6" xfId="39654" xr:uid="{CAAC0A92-93A8-4F68-9E8E-095200EF5668}"/>
    <cellStyle name="Normal 12 4 3 2 3 6 2" xfId="39655" xr:uid="{897DA4E0-690B-4464-887F-AA7A0B3BA84D}"/>
    <cellStyle name="Normal 12 4 3 2 3 7" xfId="39656" xr:uid="{6BD8AD81-22FC-44E5-8C1A-47FB2A8262F7}"/>
    <cellStyle name="Normal 12 4 3 2 3 7 2" xfId="39657" xr:uid="{AE2BDE74-D9C9-4D40-B4B2-813AF8B2703A}"/>
    <cellStyle name="Normal 12 4 3 2 3 8" xfId="39658" xr:uid="{9515D94B-97C7-41B4-BA8C-41FA08563D4F}"/>
    <cellStyle name="Normal 12 4 3 2 3 8 2" xfId="39659" xr:uid="{9BC1C161-2090-4482-ADAD-C2607822B26D}"/>
    <cellStyle name="Normal 12 4 3 2 3 9" xfId="39660" xr:uid="{E8D5A843-CCE0-4946-BC9F-C893113D0E2A}"/>
    <cellStyle name="Normal 12 4 3 2 3 9 2" xfId="39661" xr:uid="{6FA951B1-8BA1-47FA-9691-8AED3F79A896}"/>
    <cellStyle name="Normal 12 4 3 2 3_AAUP CBI Calc" xfId="39662" xr:uid="{50E58A26-337D-4480-9447-8DBBA82853A1}"/>
    <cellStyle name="Normal 12 4 3 2 4" xfId="39663" xr:uid="{F85BF364-964D-4BB3-9096-A7C0EA1083C0}"/>
    <cellStyle name="Normal 12 4 3 2 4 10" xfId="39664" xr:uid="{76ABE19F-B423-42D6-B6DC-CDA844D2CA13}"/>
    <cellStyle name="Normal 12 4 3 2 4 2" xfId="39665" xr:uid="{9A68F20D-5055-408A-9405-AE8F1742B937}"/>
    <cellStyle name="Normal 12 4 3 2 4 2 2" xfId="39666" xr:uid="{22C7AFF2-3937-4BB3-8CC2-E05FC6FB6531}"/>
    <cellStyle name="Normal 12 4 3 2 4 2 2 2" xfId="39667" xr:uid="{572FE9FE-DE63-46B8-A5C5-2E3FF4C62551}"/>
    <cellStyle name="Normal 12 4 3 2 4 2 2 2 2" xfId="39668" xr:uid="{87B2F909-2348-46E8-95C3-5460135A2491}"/>
    <cellStyle name="Normal 12 4 3 2 4 2 2 3" xfId="39669" xr:uid="{2A946552-F081-45F6-A56D-4280D440A56E}"/>
    <cellStyle name="Normal 12 4 3 2 4 2 2 3 2" xfId="39670" xr:uid="{583B2185-03D5-407A-9CAE-ECECDDD783B1}"/>
    <cellStyle name="Normal 12 4 3 2 4 2 2 4" xfId="39671" xr:uid="{6547CF5D-0C7B-42B8-8237-333BCDAEB8F9}"/>
    <cellStyle name="Normal 12 4 3 2 4 2 2 4 2" xfId="39672" xr:uid="{73C36132-32C7-4EF2-AC28-65400786A9C6}"/>
    <cellStyle name="Normal 12 4 3 2 4 2 2 5" xfId="39673" xr:uid="{C1262C7A-BE56-4366-A602-522BF87973F6}"/>
    <cellStyle name="Normal 12 4 3 2 4 2 2 5 2" xfId="39674" xr:uid="{056FABE9-742F-4FE3-93EF-B48A99A32211}"/>
    <cellStyle name="Normal 12 4 3 2 4 2 2 6" xfId="39675" xr:uid="{368FD948-304A-4B88-BF33-C81D2BFE0FFC}"/>
    <cellStyle name="Normal 12 4 3 2 4 2 2 6 2" xfId="39676" xr:uid="{7E0746D2-A916-496E-947D-1AEC40539098}"/>
    <cellStyle name="Normal 12 4 3 2 4 2 2 7" xfId="39677" xr:uid="{26C73B06-C7D8-4224-82B9-1A6C98582965}"/>
    <cellStyle name="Normal 12 4 3 2 4 2 2 7 2" xfId="39678" xr:uid="{FC414CBB-C3E9-4B25-8C70-244C81354ACE}"/>
    <cellStyle name="Normal 12 4 3 2 4 2 2 8" xfId="39679" xr:uid="{F7894DAF-8A07-48E9-8D66-4DB0298A4E47}"/>
    <cellStyle name="Normal 12 4 3 2 4 2 2_FY15" xfId="39680" xr:uid="{280FD045-3036-476E-9B77-366C4B711001}"/>
    <cellStyle name="Normal 12 4 3 2 4 2 3" xfId="39681" xr:uid="{7EF5FF32-4CBC-4DB6-91BC-7B88196DAA2C}"/>
    <cellStyle name="Normal 12 4 3 2 4 2 3 2" xfId="39682" xr:uid="{B12963A4-FE2A-4CA9-B1D5-38B603748F46}"/>
    <cellStyle name="Normal 12 4 3 2 4 2 4" xfId="39683" xr:uid="{965FD15B-A64B-479E-9598-4DEBECC05D68}"/>
    <cellStyle name="Normal 12 4 3 2 4 2 4 2" xfId="39684" xr:uid="{FEFFFF37-0EF3-4EAD-91A5-62D9D1E49363}"/>
    <cellStyle name="Normal 12 4 3 2 4 2 5" xfId="39685" xr:uid="{D9682C72-7F39-4C9B-AEFB-0A098C9822B9}"/>
    <cellStyle name="Normal 12 4 3 2 4 2 5 2" xfId="39686" xr:uid="{3EDF56D6-1C34-4016-A71B-7DFCF1F9606C}"/>
    <cellStyle name="Normal 12 4 3 2 4 2 6" xfId="39687" xr:uid="{8DAB5224-6D25-4C8B-B5E2-90A76DA8C67C}"/>
    <cellStyle name="Normal 12 4 3 2 4 2 6 2" xfId="39688" xr:uid="{F074E7B8-92F6-46D9-AB19-B82E9CDEA317}"/>
    <cellStyle name="Normal 12 4 3 2 4 2 7" xfId="39689" xr:uid="{F9C6D367-28B5-4E41-B0E4-D83C71C05018}"/>
    <cellStyle name="Normal 12 4 3 2 4 2 7 2" xfId="39690" xr:uid="{6DABE5DC-C61E-4B5A-8C8E-11A0D648E4E2}"/>
    <cellStyle name="Normal 12 4 3 2 4 2 8" xfId="39691" xr:uid="{8BE6FE88-1A2C-4E40-AE3F-4A1FD90DCE81}"/>
    <cellStyle name="Normal 12 4 3 2 4 2 8 2" xfId="39692" xr:uid="{F4AD9C6E-6402-4A61-A450-18F45A82F8F8}"/>
    <cellStyle name="Normal 12 4 3 2 4 2 9" xfId="39693" xr:uid="{8F85682C-9A8A-43E7-B087-193F0309BCD8}"/>
    <cellStyle name="Normal 12 4 3 2 4 2_FY15" xfId="39694" xr:uid="{EFB31C88-91E9-4F0E-A328-6943FF66B3C5}"/>
    <cellStyle name="Normal 12 4 3 2 4 3" xfId="39695" xr:uid="{393C498D-87D9-4575-8D4A-147B696E7CAC}"/>
    <cellStyle name="Normal 12 4 3 2 4 3 2" xfId="39696" xr:uid="{482F916B-723A-4588-AED1-9FB7139D7DA3}"/>
    <cellStyle name="Normal 12 4 3 2 4 3 2 2" xfId="39697" xr:uid="{9209F76E-F7C2-4D76-A6E9-25C221F09D2F}"/>
    <cellStyle name="Normal 12 4 3 2 4 3 3" xfId="39698" xr:uid="{91478CD0-B044-4177-94EC-D86495624E14}"/>
    <cellStyle name="Normal 12 4 3 2 4 3 3 2" xfId="39699" xr:uid="{A383EB4D-0216-4C43-AE48-7B650C0D6058}"/>
    <cellStyle name="Normal 12 4 3 2 4 3 4" xfId="39700" xr:uid="{9DEC8FFF-E6D5-484B-B733-8562CF170D8B}"/>
    <cellStyle name="Normal 12 4 3 2 4 3 4 2" xfId="39701" xr:uid="{039EB1BB-756A-469D-97AA-2331405ACE99}"/>
    <cellStyle name="Normal 12 4 3 2 4 3 5" xfId="39702" xr:uid="{AC125A55-F898-464F-BA15-065E28EEC501}"/>
    <cellStyle name="Normal 12 4 3 2 4 3 5 2" xfId="39703" xr:uid="{434FEB09-071D-4CBA-A394-CE196BA59FB9}"/>
    <cellStyle name="Normal 12 4 3 2 4 3 6" xfId="39704" xr:uid="{C8133213-401F-4E07-A007-272EE8763FA3}"/>
    <cellStyle name="Normal 12 4 3 2 4 3 6 2" xfId="39705" xr:uid="{F6B9F4B4-2880-4454-96A4-2CF7D166CA40}"/>
    <cellStyle name="Normal 12 4 3 2 4 3 7" xfId="39706" xr:uid="{015E1583-AA30-49B6-A22D-D7EDEB433C63}"/>
    <cellStyle name="Normal 12 4 3 2 4 3 7 2" xfId="39707" xr:uid="{FA098012-41C7-46A8-AE6C-A6E51C6D0BA8}"/>
    <cellStyle name="Normal 12 4 3 2 4 3 8" xfId="39708" xr:uid="{25A920F4-341E-4429-B03F-95D24C645EFF}"/>
    <cellStyle name="Normal 12 4 3 2 4 3_FY15" xfId="39709" xr:uid="{401DD59B-40E8-44D3-9411-4068B4F7ED5A}"/>
    <cellStyle name="Normal 12 4 3 2 4 4" xfId="39710" xr:uid="{7AE0225A-1D61-4251-8FD6-C6EC14862B7D}"/>
    <cellStyle name="Normal 12 4 3 2 4 4 2" xfId="39711" xr:uid="{6AFCA355-77FF-4D39-962B-75F043470A79}"/>
    <cellStyle name="Normal 12 4 3 2 4 5" xfId="39712" xr:uid="{CB63AF75-47B7-4AE0-9649-68271BB26F75}"/>
    <cellStyle name="Normal 12 4 3 2 4 5 2" xfId="39713" xr:uid="{5BD5DFC4-D9AE-473F-B9D7-24846EF48CA9}"/>
    <cellStyle name="Normal 12 4 3 2 4 6" xfId="39714" xr:uid="{D87A8460-D632-4FFA-B2B6-90A24C446F3F}"/>
    <cellStyle name="Normal 12 4 3 2 4 6 2" xfId="39715" xr:uid="{73189B92-C854-4D01-8B0F-D44D76A0AF37}"/>
    <cellStyle name="Normal 12 4 3 2 4 7" xfId="39716" xr:uid="{12FA0F0F-33C5-4ADA-B5BC-F86BC4239A62}"/>
    <cellStyle name="Normal 12 4 3 2 4 7 2" xfId="39717" xr:uid="{E0B466AD-EDC0-4183-9CDC-0466F4CBA707}"/>
    <cellStyle name="Normal 12 4 3 2 4 8" xfId="39718" xr:uid="{D2FA8BF4-1638-40B2-B96E-2BE7F73DB6BE}"/>
    <cellStyle name="Normal 12 4 3 2 4 8 2" xfId="39719" xr:uid="{6740F4B1-B039-4584-8126-B84D8869EF28}"/>
    <cellStyle name="Normal 12 4 3 2 4 9" xfId="39720" xr:uid="{9E026607-EC5B-45B0-9A35-0D2C734155E6}"/>
    <cellStyle name="Normal 12 4 3 2 4 9 2" xfId="39721" xr:uid="{F312A9B6-17C7-418C-856B-2C0E93E652D1}"/>
    <cellStyle name="Normal 12 4 3 2 4_AAUP CBI Calc" xfId="39722" xr:uid="{DE8C49D0-1573-423B-AFC4-0CF436DA75E2}"/>
    <cellStyle name="Normal 12 4 3 2 5" xfId="39723" xr:uid="{595D3B15-D771-4216-BC52-CE316AD0A3D7}"/>
    <cellStyle name="Normal 12 4 3 2 5 10" xfId="39724" xr:uid="{A9A56369-3CEF-4219-B922-26B5E3A8588D}"/>
    <cellStyle name="Normal 12 4 3 2 5 2" xfId="39725" xr:uid="{0BA3E998-A7B8-4F5B-B370-0F047DD9D086}"/>
    <cellStyle name="Normal 12 4 3 2 5 2 2" xfId="39726" xr:uid="{B8C41B83-BF3C-4F1B-8B0A-069F7EC9830F}"/>
    <cellStyle name="Normal 12 4 3 2 5 2 2 2" xfId="39727" xr:uid="{43C95E60-7BCD-4A4D-93D1-0EB2F6766F4E}"/>
    <cellStyle name="Normal 12 4 3 2 5 2 2 2 2" xfId="39728" xr:uid="{20B91710-9060-40EE-BDEB-97AA1CC436CB}"/>
    <cellStyle name="Normal 12 4 3 2 5 2 2 3" xfId="39729" xr:uid="{311FCB1F-AE50-4684-95D8-79F96AFFD18E}"/>
    <cellStyle name="Normal 12 4 3 2 5 2 2 3 2" xfId="39730" xr:uid="{A5F74AD5-A634-40A1-A05B-8C37CDDEEA7F}"/>
    <cellStyle name="Normal 12 4 3 2 5 2 2 4" xfId="39731" xr:uid="{66B4CCCB-F350-4610-8C97-F272118ED70D}"/>
    <cellStyle name="Normal 12 4 3 2 5 2 2 4 2" xfId="39732" xr:uid="{38E31902-59A5-4AA1-A8BD-065822A6ADE9}"/>
    <cellStyle name="Normal 12 4 3 2 5 2 2 5" xfId="39733" xr:uid="{DC4E004A-9174-4B47-A6E4-83CA4DF47687}"/>
    <cellStyle name="Normal 12 4 3 2 5 2 2 5 2" xfId="39734" xr:uid="{2A52EE15-11C6-4334-A03C-509D641C9428}"/>
    <cellStyle name="Normal 12 4 3 2 5 2 2 6" xfId="39735" xr:uid="{BD66F9F3-44F4-4ECC-882C-7307E172059B}"/>
    <cellStyle name="Normal 12 4 3 2 5 2 2 6 2" xfId="39736" xr:uid="{9A667F69-BFF3-43DE-9650-29C5EBBCC607}"/>
    <cellStyle name="Normal 12 4 3 2 5 2 2 7" xfId="39737" xr:uid="{69AFC65D-22DD-4664-B69B-55483DBE1C37}"/>
    <cellStyle name="Normal 12 4 3 2 5 2 2 7 2" xfId="39738" xr:uid="{D0051094-F945-4143-8407-6D6319E47D6C}"/>
    <cellStyle name="Normal 12 4 3 2 5 2 2 8" xfId="39739" xr:uid="{69D02740-6500-4F4F-961A-327AC8A4C8A6}"/>
    <cellStyle name="Normal 12 4 3 2 5 2 2_FY15" xfId="39740" xr:uid="{63FC8582-55BA-4AAA-B363-8785690067B1}"/>
    <cellStyle name="Normal 12 4 3 2 5 2 3" xfId="39741" xr:uid="{C17A84DB-F7FF-4D2D-A760-F227713CF258}"/>
    <cellStyle name="Normal 12 4 3 2 5 2 3 2" xfId="39742" xr:uid="{6BFAD107-710D-46E1-B422-2EB788BB43A5}"/>
    <cellStyle name="Normal 12 4 3 2 5 2 4" xfId="39743" xr:uid="{3DBA00EE-C3B0-4D9C-99CD-D01C4E506E1D}"/>
    <cellStyle name="Normal 12 4 3 2 5 2 4 2" xfId="39744" xr:uid="{D3816848-FC79-4402-A522-7A7C0A49006E}"/>
    <cellStyle name="Normal 12 4 3 2 5 2 5" xfId="39745" xr:uid="{1846E9F4-87FB-4BC6-B2FD-1D8F42F281B7}"/>
    <cellStyle name="Normal 12 4 3 2 5 2 5 2" xfId="39746" xr:uid="{4FF41927-633C-485E-9120-56FFA04A79D7}"/>
    <cellStyle name="Normal 12 4 3 2 5 2 6" xfId="39747" xr:uid="{42611613-B582-4B46-8AEB-9865FBE557DD}"/>
    <cellStyle name="Normal 12 4 3 2 5 2 6 2" xfId="39748" xr:uid="{A5FE9460-06B8-42AB-A8E1-ADAFA7F0FE57}"/>
    <cellStyle name="Normal 12 4 3 2 5 2 7" xfId="39749" xr:uid="{0800881E-3052-46D0-AB17-14AD633BB7F8}"/>
    <cellStyle name="Normal 12 4 3 2 5 2 7 2" xfId="39750" xr:uid="{47F1F877-CBFC-4943-AAC5-CEDF139106B3}"/>
    <cellStyle name="Normal 12 4 3 2 5 2 8" xfId="39751" xr:uid="{E2E0310D-76A1-4451-8C72-3E10473990D5}"/>
    <cellStyle name="Normal 12 4 3 2 5 2 8 2" xfId="39752" xr:uid="{C71D0A39-5204-4BBE-80A1-293F390EC870}"/>
    <cellStyle name="Normal 12 4 3 2 5 2 9" xfId="39753" xr:uid="{1D28CD79-ED71-4D83-B1CA-B771A09AC980}"/>
    <cellStyle name="Normal 12 4 3 2 5 2_FY15" xfId="39754" xr:uid="{DDCF78BE-EFD0-4022-8D43-775A7147CF6D}"/>
    <cellStyle name="Normal 12 4 3 2 5 3" xfId="39755" xr:uid="{1479FA4B-5F97-40A7-8318-14EE3804C0D1}"/>
    <cellStyle name="Normal 12 4 3 2 5 3 2" xfId="39756" xr:uid="{2F99EF21-0065-4ADC-B725-1729F5F458FE}"/>
    <cellStyle name="Normal 12 4 3 2 5 3 2 2" xfId="39757" xr:uid="{3F223DAC-0D23-43B6-B33B-0F6658586361}"/>
    <cellStyle name="Normal 12 4 3 2 5 3 3" xfId="39758" xr:uid="{C300D167-81C4-4D5D-A2B0-E23B98A483E5}"/>
    <cellStyle name="Normal 12 4 3 2 5 3 3 2" xfId="39759" xr:uid="{B27240CB-346E-4700-ADD6-4AC73D30F9B4}"/>
    <cellStyle name="Normal 12 4 3 2 5 3 4" xfId="39760" xr:uid="{4BAB47EB-7CFC-4659-BA83-BFC4F0AF93E9}"/>
    <cellStyle name="Normal 12 4 3 2 5 3 4 2" xfId="39761" xr:uid="{47CB944A-E907-46CD-8D7B-F71663293201}"/>
    <cellStyle name="Normal 12 4 3 2 5 3 5" xfId="39762" xr:uid="{40AAF5BA-8DD6-4D9C-99BF-AB3CE22171CB}"/>
    <cellStyle name="Normal 12 4 3 2 5 3 5 2" xfId="39763" xr:uid="{B3100F75-5C90-496F-A13D-2F5DD383BB52}"/>
    <cellStyle name="Normal 12 4 3 2 5 3 6" xfId="39764" xr:uid="{824B8A6A-4ED8-4A4A-A3D2-3585FBB70E16}"/>
    <cellStyle name="Normal 12 4 3 2 5 3 6 2" xfId="39765" xr:uid="{6D83AFA9-4F23-4B9C-9408-DBBB250A1FC6}"/>
    <cellStyle name="Normal 12 4 3 2 5 3 7" xfId="39766" xr:uid="{E48AC83F-16F5-4728-A819-1CDF93D2B621}"/>
    <cellStyle name="Normal 12 4 3 2 5 3 7 2" xfId="39767" xr:uid="{52DE3F68-966A-4038-BB33-C4A2D3AD4937}"/>
    <cellStyle name="Normal 12 4 3 2 5 3 8" xfId="39768" xr:uid="{9256BD9B-807B-4C0A-B0C3-08DF6D98F17C}"/>
    <cellStyle name="Normal 12 4 3 2 5 3_FY15" xfId="39769" xr:uid="{6CD91B26-8B25-4F05-ACBE-1419E0FA08DB}"/>
    <cellStyle name="Normal 12 4 3 2 5 4" xfId="39770" xr:uid="{A2A098DE-D8C5-4EC6-A9AD-42CF25379366}"/>
    <cellStyle name="Normal 12 4 3 2 5 4 2" xfId="39771" xr:uid="{3C0D7F3A-25D7-480A-91FB-E38A6858BC5B}"/>
    <cellStyle name="Normal 12 4 3 2 5 5" xfId="39772" xr:uid="{C16654B5-60AD-413C-8418-4332C6707F44}"/>
    <cellStyle name="Normal 12 4 3 2 5 5 2" xfId="39773" xr:uid="{AFBB5B59-3EDF-4023-9E70-CA22041806DE}"/>
    <cellStyle name="Normal 12 4 3 2 5 6" xfId="39774" xr:uid="{C4D03E36-0763-4753-AA8A-CF1C72683143}"/>
    <cellStyle name="Normal 12 4 3 2 5 6 2" xfId="39775" xr:uid="{9D3F3023-2FB4-4CE4-B0A1-F3ABCF07989B}"/>
    <cellStyle name="Normal 12 4 3 2 5 7" xfId="39776" xr:uid="{57136655-AA3F-4111-AC48-43BAF157A9B6}"/>
    <cellStyle name="Normal 12 4 3 2 5 7 2" xfId="39777" xr:uid="{D314A044-5862-4428-900C-E60FCBA15413}"/>
    <cellStyle name="Normal 12 4 3 2 5 8" xfId="39778" xr:uid="{8F8DAF0B-A71F-4E88-B84A-5950D1AF949A}"/>
    <cellStyle name="Normal 12 4 3 2 5 8 2" xfId="39779" xr:uid="{009255CB-BD36-4F61-AA4F-9E51AD19518F}"/>
    <cellStyle name="Normal 12 4 3 2 5 9" xfId="39780" xr:uid="{ED18D271-80AB-44AB-B66B-703094056948}"/>
    <cellStyle name="Normal 12 4 3 2 5 9 2" xfId="39781" xr:uid="{6CBD068B-3A5F-4A44-BF90-8EC3CB804123}"/>
    <cellStyle name="Normal 12 4 3 2 5_AAUP CBI Calc" xfId="39782" xr:uid="{3CA2C3AD-6365-44E1-BB5D-D9884DBBE59C}"/>
    <cellStyle name="Normal 12 4 3 2 6" xfId="39783" xr:uid="{ACEA6520-246E-444D-A5CD-7B8BFC55820C}"/>
    <cellStyle name="Normal 12 4 3 2 6 10" xfId="39784" xr:uid="{DE35B3A0-4839-4C78-9D13-838514606CB1}"/>
    <cellStyle name="Normal 12 4 3 2 6 2" xfId="39785" xr:uid="{5BD9E55C-1CA7-45DC-B37D-556B697CCE98}"/>
    <cellStyle name="Normal 12 4 3 2 6 2 2" xfId="39786" xr:uid="{FC75A956-EC21-4C4A-BAB4-9BDD84553BC5}"/>
    <cellStyle name="Normal 12 4 3 2 6 2 2 2" xfId="39787" xr:uid="{39DF4D66-0E6F-4361-9609-419C8A0BB2F9}"/>
    <cellStyle name="Normal 12 4 3 2 6 2 2 2 2" xfId="39788" xr:uid="{16AB670C-4846-417F-9719-D361A4937DD8}"/>
    <cellStyle name="Normal 12 4 3 2 6 2 2 3" xfId="39789" xr:uid="{C53CCD0B-E60D-4358-B1D1-1FDAD64500B5}"/>
    <cellStyle name="Normal 12 4 3 2 6 2 2 3 2" xfId="39790" xr:uid="{3262CF83-A67F-400C-8EF8-ACDBD1B9541D}"/>
    <cellStyle name="Normal 12 4 3 2 6 2 2 4" xfId="39791" xr:uid="{DD3F2010-5BC9-4DF2-BA78-C76DE2D648F0}"/>
    <cellStyle name="Normal 12 4 3 2 6 2 2 4 2" xfId="39792" xr:uid="{0A886EDC-7001-4854-8E7F-C59561B4165E}"/>
    <cellStyle name="Normal 12 4 3 2 6 2 2 5" xfId="39793" xr:uid="{E1F8B8C5-1C21-48CA-BA09-CDCF31BA8D03}"/>
    <cellStyle name="Normal 12 4 3 2 6 2 2 5 2" xfId="39794" xr:uid="{783427CB-BB25-4F24-BE47-1FB97FF9DC91}"/>
    <cellStyle name="Normal 12 4 3 2 6 2 2 6" xfId="39795" xr:uid="{52BB6899-8577-46F7-AE39-FCD1767792EC}"/>
    <cellStyle name="Normal 12 4 3 2 6 2 2 6 2" xfId="39796" xr:uid="{EBA6F804-3979-48C4-AA41-351B682182E9}"/>
    <cellStyle name="Normal 12 4 3 2 6 2 2 7" xfId="39797" xr:uid="{6809C8E5-FF0B-4543-90C4-389DE777C407}"/>
    <cellStyle name="Normal 12 4 3 2 6 2 2 7 2" xfId="39798" xr:uid="{99CDC176-2B80-4E98-A725-41BFB7365833}"/>
    <cellStyle name="Normal 12 4 3 2 6 2 2 8" xfId="39799" xr:uid="{04E3D124-8863-45BD-9100-F48BD7497CFF}"/>
    <cellStyle name="Normal 12 4 3 2 6 2 2_FY15" xfId="39800" xr:uid="{A78877FC-B9CF-4328-B832-104E9E652C12}"/>
    <cellStyle name="Normal 12 4 3 2 6 2 3" xfId="39801" xr:uid="{432A04F2-C0FF-4EAC-9C2A-611AA0755CC4}"/>
    <cellStyle name="Normal 12 4 3 2 6 2 3 2" xfId="39802" xr:uid="{283B23BD-2688-454F-B18C-C6B2D5AE591B}"/>
    <cellStyle name="Normal 12 4 3 2 6 2 4" xfId="39803" xr:uid="{9363FCCC-CF95-4257-BDD7-8D4C48949F4D}"/>
    <cellStyle name="Normal 12 4 3 2 6 2 4 2" xfId="39804" xr:uid="{ACDE5AE5-541E-4FF7-B90D-32F1888A73B1}"/>
    <cellStyle name="Normal 12 4 3 2 6 2 5" xfId="39805" xr:uid="{A27A1D92-21D4-4688-8C1A-CA1F135C774C}"/>
    <cellStyle name="Normal 12 4 3 2 6 2 5 2" xfId="39806" xr:uid="{B07E551C-51AE-4193-9A3B-438E1344D56C}"/>
    <cellStyle name="Normal 12 4 3 2 6 2 6" xfId="39807" xr:uid="{6B2ABCFB-9753-4D25-801B-9617BA6AF44C}"/>
    <cellStyle name="Normal 12 4 3 2 6 2 6 2" xfId="39808" xr:uid="{FA4B434A-5343-47FB-924D-78F1388F09E3}"/>
    <cellStyle name="Normal 12 4 3 2 6 2 7" xfId="39809" xr:uid="{67189F0E-DDBB-4E80-B953-D3EE0BF0C4D5}"/>
    <cellStyle name="Normal 12 4 3 2 6 2 7 2" xfId="39810" xr:uid="{A6BC955B-71FC-4211-8AB3-B74125FDC2CB}"/>
    <cellStyle name="Normal 12 4 3 2 6 2 8" xfId="39811" xr:uid="{4FA95F73-1CE6-4410-9224-EA9C4E0FE000}"/>
    <cellStyle name="Normal 12 4 3 2 6 2 8 2" xfId="39812" xr:uid="{51371F9E-5FA8-4EE6-BB77-A4988775CF0B}"/>
    <cellStyle name="Normal 12 4 3 2 6 2 9" xfId="39813" xr:uid="{002799D3-E055-4CED-912C-57267A99BC26}"/>
    <cellStyle name="Normal 12 4 3 2 6 2_FY15" xfId="39814" xr:uid="{26576EE6-F22C-4409-9004-03285467167C}"/>
    <cellStyle name="Normal 12 4 3 2 6 3" xfId="39815" xr:uid="{E7785D5A-1E1D-4F58-99AF-76177013184C}"/>
    <cellStyle name="Normal 12 4 3 2 6 3 2" xfId="39816" xr:uid="{1188AF46-9E2F-45EC-977B-FB9F6C7BE7E0}"/>
    <cellStyle name="Normal 12 4 3 2 6 3 2 2" xfId="39817" xr:uid="{08457B8C-7842-45FE-9662-015CB16B36BC}"/>
    <cellStyle name="Normal 12 4 3 2 6 3 3" xfId="39818" xr:uid="{4C3E042A-7C5B-490A-9E84-8F456B17695D}"/>
    <cellStyle name="Normal 12 4 3 2 6 3 3 2" xfId="39819" xr:uid="{C8B07E35-9361-426A-9FB1-C0E5A924FB28}"/>
    <cellStyle name="Normal 12 4 3 2 6 3 4" xfId="39820" xr:uid="{38CC406B-46BC-4D9C-A929-CEB2D9CDBD90}"/>
    <cellStyle name="Normal 12 4 3 2 6 3 4 2" xfId="39821" xr:uid="{3293C02B-4B70-4AA8-A5EF-A40E8088A15F}"/>
    <cellStyle name="Normal 12 4 3 2 6 3 5" xfId="39822" xr:uid="{479798A6-2238-43D0-A136-7A57232648E4}"/>
    <cellStyle name="Normal 12 4 3 2 6 3 5 2" xfId="39823" xr:uid="{92DBC8E1-C529-41AE-8C98-53E94B38D97C}"/>
    <cellStyle name="Normal 12 4 3 2 6 3 6" xfId="39824" xr:uid="{037C551F-5129-4A2F-A6D3-760FAAA04FA7}"/>
    <cellStyle name="Normal 12 4 3 2 6 3 6 2" xfId="39825" xr:uid="{0F36639C-7E2A-4CE7-ADF0-7EA27351B815}"/>
    <cellStyle name="Normal 12 4 3 2 6 3 7" xfId="39826" xr:uid="{7CC0F7F6-238F-45FE-A354-960208B612BE}"/>
    <cellStyle name="Normal 12 4 3 2 6 3 7 2" xfId="39827" xr:uid="{1FAC2FDD-1261-43AA-9D0C-B254FE719A49}"/>
    <cellStyle name="Normal 12 4 3 2 6 3 8" xfId="39828" xr:uid="{8E77CD24-68E0-4A7A-91BD-D5970D641EA4}"/>
    <cellStyle name="Normal 12 4 3 2 6 3_FY15" xfId="39829" xr:uid="{4E3F76DB-415A-4824-963D-C636A1A235B8}"/>
    <cellStyle name="Normal 12 4 3 2 6 4" xfId="39830" xr:uid="{E250B6B5-0CD5-4D77-A492-C33DE77C1627}"/>
    <cellStyle name="Normal 12 4 3 2 6 4 2" xfId="39831" xr:uid="{EED9D471-672A-430B-8FD9-DDCFE51693CF}"/>
    <cellStyle name="Normal 12 4 3 2 6 5" xfId="39832" xr:uid="{317FC755-56A5-459D-B042-011029959B28}"/>
    <cellStyle name="Normal 12 4 3 2 6 5 2" xfId="39833" xr:uid="{72169562-74E4-4C30-A12D-04691885A340}"/>
    <cellStyle name="Normal 12 4 3 2 6 6" xfId="39834" xr:uid="{4E2C2416-0C98-4BA9-A397-44BF4CD759D7}"/>
    <cellStyle name="Normal 12 4 3 2 6 6 2" xfId="39835" xr:uid="{E961C868-A300-4B90-8065-6A03617D364D}"/>
    <cellStyle name="Normal 12 4 3 2 6 7" xfId="39836" xr:uid="{CEBA9D57-BE47-432F-96F4-C12D07F5C3AE}"/>
    <cellStyle name="Normal 12 4 3 2 6 7 2" xfId="39837" xr:uid="{3FADF0D2-656E-4399-8F32-47F8146AC29D}"/>
    <cellStyle name="Normal 12 4 3 2 6 8" xfId="39838" xr:uid="{12DE9460-E507-4FC3-9C01-83B23A23281D}"/>
    <cellStyle name="Normal 12 4 3 2 6 8 2" xfId="39839" xr:uid="{126C4FC5-FA18-46D0-B3B8-A04A0F3E0DA8}"/>
    <cellStyle name="Normal 12 4 3 2 6 9" xfId="39840" xr:uid="{57797EC9-9559-418C-BE4B-957CCE0E576F}"/>
    <cellStyle name="Normal 12 4 3 2 6 9 2" xfId="39841" xr:uid="{EEF27C26-B1D5-49B8-A388-42E46A05D2FC}"/>
    <cellStyle name="Normal 12 4 3 2 6_AAUP CBI Calc" xfId="39842" xr:uid="{B40746BA-73F3-451C-B563-D4C2A330BEAE}"/>
    <cellStyle name="Normal 12 4 3 2 7" xfId="39843" xr:uid="{F83CD021-218B-4CCF-862D-795FA9A12AA4}"/>
    <cellStyle name="Normal 12 4 3 2 7 2" xfId="39844" xr:uid="{C0753633-6522-46F0-B177-ADBD41EDA9E1}"/>
    <cellStyle name="Normal 12 4 3 2 7 2 2" xfId="39845" xr:uid="{A2983D50-245A-48AE-BAD7-6617B3EA506C}"/>
    <cellStyle name="Normal 12 4 3 2 7 2 2 2" xfId="39846" xr:uid="{56645E97-8977-47C0-8458-5B189D37C099}"/>
    <cellStyle name="Normal 12 4 3 2 7 2 3" xfId="39847" xr:uid="{AB8A7727-A9B7-468D-AE4F-8E7DEFEC09B0}"/>
    <cellStyle name="Normal 12 4 3 2 7 2 3 2" xfId="39848" xr:uid="{164162D9-32B9-42E8-BF3D-8B21AD9587E2}"/>
    <cellStyle name="Normal 12 4 3 2 7 2 4" xfId="39849" xr:uid="{6B71AEB8-5E41-4C74-8849-AA3241F87A48}"/>
    <cellStyle name="Normal 12 4 3 2 7 2 4 2" xfId="39850" xr:uid="{E00527B3-30CD-4880-B365-6FAFF29B1D0D}"/>
    <cellStyle name="Normal 12 4 3 2 7 2 5" xfId="39851" xr:uid="{E18EC0A9-03B6-4E9A-A91B-DFD840AF0645}"/>
    <cellStyle name="Normal 12 4 3 2 7 2 5 2" xfId="39852" xr:uid="{6C90A188-ECB2-4EEF-ACF1-DED9CD16D25B}"/>
    <cellStyle name="Normal 12 4 3 2 7 2 6" xfId="39853" xr:uid="{F807D973-D392-46BB-8334-5DBDDCCD287C}"/>
    <cellStyle name="Normal 12 4 3 2 7 2 6 2" xfId="39854" xr:uid="{EFC8B8F0-6B9F-4C90-8A14-707DC5D30129}"/>
    <cellStyle name="Normal 12 4 3 2 7 2 7" xfId="39855" xr:uid="{F8748993-3FD9-4BCB-8694-8D8128788545}"/>
    <cellStyle name="Normal 12 4 3 2 7 2 7 2" xfId="39856" xr:uid="{F7957CAD-9348-4A7A-87E9-C94009C1B464}"/>
    <cellStyle name="Normal 12 4 3 2 7 2 8" xfId="39857" xr:uid="{9322D9E5-DC7C-4EFE-ADFC-40F1D2968FBC}"/>
    <cellStyle name="Normal 12 4 3 2 7 2_FY15" xfId="39858" xr:uid="{63A3DFEF-3AC0-4D0B-A1A4-5A7650CE3A22}"/>
    <cellStyle name="Normal 12 4 3 2 7 3" xfId="39859" xr:uid="{62494F4A-5ED0-4FF3-87F6-83F0C46C3A1E}"/>
    <cellStyle name="Normal 12 4 3 2 7 3 2" xfId="39860" xr:uid="{EB2756AD-92FC-4B02-AFD6-984D9EC5C019}"/>
    <cellStyle name="Normal 12 4 3 2 7 4" xfId="39861" xr:uid="{1E5A3A3E-FD4E-4986-9BC1-CEBAE9000683}"/>
    <cellStyle name="Normal 12 4 3 2 7 4 2" xfId="39862" xr:uid="{00764BFA-AA7C-499D-A717-1E433CEFCBB0}"/>
    <cellStyle name="Normal 12 4 3 2 7 5" xfId="39863" xr:uid="{E1EB59D3-524C-4D7B-92B2-76F01BC77A4F}"/>
    <cellStyle name="Normal 12 4 3 2 7 5 2" xfId="39864" xr:uid="{472EBC1B-1207-41B4-AC4D-8D4A51B6C8A6}"/>
    <cellStyle name="Normal 12 4 3 2 7 6" xfId="39865" xr:uid="{0A4E29E0-F298-4C8B-BCF2-4CCF806B8B2D}"/>
    <cellStyle name="Normal 12 4 3 2 7 6 2" xfId="39866" xr:uid="{83B6D97B-7FD2-4756-901D-AB0D2F3EDF89}"/>
    <cellStyle name="Normal 12 4 3 2 7 7" xfId="39867" xr:uid="{E53C95B9-8B8F-443C-B9B1-A50B5F1EA8FC}"/>
    <cellStyle name="Normal 12 4 3 2 7 7 2" xfId="39868" xr:uid="{3889DAE5-2CEC-4299-AB9E-B55FEFF773A9}"/>
    <cellStyle name="Normal 12 4 3 2 7 8" xfId="39869" xr:uid="{6253D68A-16B1-425B-B668-041B285F3B4B}"/>
    <cellStyle name="Normal 12 4 3 2 7 8 2" xfId="39870" xr:uid="{03B65C1E-388D-4A55-862A-2A3252B031FD}"/>
    <cellStyle name="Normal 12 4 3 2 7 9" xfId="39871" xr:uid="{D483C4F7-DCC6-451D-9733-974BC05765B0}"/>
    <cellStyle name="Normal 12 4 3 2 7_FY15" xfId="39872" xr:uid="{D10CC0CD-0E4B-45B6-A5D7-6E3DD839BB3E}"/>
    <cellStyle name="Normal 12 4 3 2 8" xfId="39873" xr:uid="{20805BE1-8D1C-499C-AA53-38322F692FA7}"/>
    <cellStyle name="Normal 12 4 3 2 8 2" xfId="39874" xr:uid="{BB66D8F4-8A82-4345-9EAB-D9093E6F013C}"/>
    <cellStyle name="Normal 12 4 3 2 8 2 2" xfId="39875" xr:uid="{F7E18590-0A88-4D60-8DFD-0E9CA5F58494}"/>
    <cellStyle name="Normal 12 4 3 2 8 2 2 2" xfId="39876" xr:uid="{3CE6B44E-AA7C-42B6-90A1-26CAA152DAEB}"/>
    <cellStyle name="Normal 12 4 3 2 8 2 3" xfId="39877" xr:uid="{887CEF99-3DE6-43B9-BDA3-2D5862D09657}"/>
    <cellStyle name="Normal 12 4 3 2 8 2 3 2" xfId="39878" xr:uid="{9C7DD940-B5B8-4581-B6FF-6EA075500A1F}"/>
    <cellStyle name="Normal 12 4 3 2 8 2 4" xfId="39879" xr:uid="{E7F9A975-57FA-4CEB-A88F-CD06C8900D8D}"/>
    <cellStyle name="Normal 12 4 3 2 8 2 4 2" xfId="39880" xr:uid="{7EFD6852-F218-43B1-AD11-2D654CCF7256}"/>
    <cellStyle name="Normal 12 4 3 2 8 2 5" xfId="39881" xr:uid="{47E35DDD-2F7F-4411-8404-822348CFC8C6}"/>
    <cellStyle name="Normal 12 4 3 2 8 2 5 2" xfId="39882" xr:uid="{3220FD8F-6F40-4EEC-9589-24A39EB9F385}"/>
    <cellStyle name="Normal 12 4 3 2 8 2 6" xfId="39883" xr:uid="{A457B5B3-7BA2-4F84-B427-FCA9A3F85E1D}"/>
    <cellStyle name="Normal 12 4 3 2 8 2 6 2" xfId="39884" xr:uid="{FD80A19A-72CC-4F74-AAB5-C09E7E367313}"/>
    <cellStyle name="Normal 12 4 3 2 8 2 7" xfId="39885" xr:uid="{BB85FA1F-19E1-4091-8B79-0CD5705A7406}"/>
    <cellStyle name="Normal 12 4 3 2 8 2 7 2" xfId="39886" xr:uid="{666982E2-EF32-446C-8B13-10B6E517A577}"/>
    <cellStyle name="Normal 12 4 3 2 8 2 8" xfId="39887" xr:uid="{02EFDBAD-C4F3-4057-B37D-D315EC199504}"/>
    <cellStyle name="Normal 12 4 3 2 8 2_FY15" xfId="39888" xr:uid="{0D4EEDA9-FC96-40A2-94A4-4B91244E6FD4}"/>
    <cellStyle name="Normal 12 4 3 2 8 3" xfId="39889" xr:uid="{0F8A48AD-0674-4E0B-B6CF-51F9620C4907}"/>
    <cellStyle name="Normal 12 4 3 2 8 3 2" xfId="39890" xr:uid="{850E420F-6C7C-48DB-95C3-E0A546C01A3A}"/>
    <cellStyle name="Normal 12 4 3 2 8 4" xfId="39891" xr:uid="{60EB6E5A-71B5-43A9-99BF-FBB9A13CB03E}"/>
    <cellStyle name="Normal 12 4 3 2 8 4 2" xfId="39892" xr:uid="{5583B1A2-52C4-4599-B65D-B8B508A4AEB3}"/>
    <cellStyle name="Normal 12 4 3 2 8 5" xfId="39893" xr:uid="{31D17E00-02CC-4B34-892D-92F18903EDAE}"/>
    <cellStyle name="Normal 12 4 3 2 8 5 2" xfId="39894" xr:uid="{F85F900E-5F5D-4F53-A86A-B3A38F00888F}"/>
    <cellStyle name="Normal 12 4 3 2 8 6" xfId="39895" xr:uid="{BC610C72-66EB-478F-996C-D42191972A2E}"/>
    <cellStyle name="Normal 12 4 3 2 8 6 2" xfId="39896" xr:uid="{7FED19B6-2D64-4A7B-AFE3-5A916B81D90A}"/>
    <cellStyle name="Normal 12 4 3 2 8 7" xfId="39897" xr:uid="{6B741594-E5EB-4839-9C6A-E8A9A781EBBE}"/>
    <cellStyle name="Normal 12 4 3 2 8 7 2" xfId="39898" xr:uid="{8118AF48-A0D8-4098-85F6-0F1835DDE9DB}"/>
    <cellStyle name="Normal 12 4 3 2 8 8" xfId="39899" xr:uid="{3FC7A05B-A421-433E-971F-B8852EAC3617}"/>
    <cellStyle name="Normal 12 4 3 2 8 8 2" xfId="39900" xr:uid="{4F43A5C7-ED5F-4221-8C70-8DF0F315CD57}"/>
    <cellStyle name="Normal 12 4 3 2 8 9" xfId="39901" xr:uid="{D51FAFC7-8FE3-4EC2-9217-5EB8C202274F}"/>
    <cellStyle name="Normal 12 4 3 2 8_FY15" xfId="39902" xr:uid="{A6570E81-8D42-4D9C-ADD8-3A89B8A7C618}"/>
    <cellStyle name="Normal 12 4 3 2 9" xfId="39903" xr:uid="{120B7B17-6779-455C-87FD-8A86D8611F38}"/>
    <cellStyle name="Normal 12 4 3 2 9 2" xfId="39904" xr:uid="{00BA228C-5EF4-4120-B653-752C533390F1}"/>
    <cellStyle name="Normal 12 4 3 2 9 2 2" xfId="39905" xr:uid="{08D55E40-6708-4CF4-BCCB-79610C60A0D7}"/>
    <cellStyle name="Normal 12 4 3 2 9 3" xfId="39906" xr:uid="{EC76704E-94E2-4869-A953-C5660471AC8C}"/>
    <cellStyle name="Normal 12 4 3 2 9 3 2" xfId="39907" xr:uid="{8B7DF131-DCBD-4FD7-AE27-FD3416BC4946}"/>
    <cellStyle name="Normal 12 4 3 2 9 4" xfId="39908" xr:uid="{EECE3077-E3EF-4BFE-AA54-1706A04538D2}"/>
    <cellStyle name="Normal 12 4 3 2 9 4 2" xfId="39909" xr:uid="{7CFF5F5C-89FE-4DAD-AB2A-7DE5BCD0C4EF}"/>
    <cellStyle name="Normal 12 4 3 2 9 5" xfId="39910" xr:uid="{B654F25A-A3E4-4379-BD4C-04B815087389}"/>
    <cellStyle name="Normal 12 4 3 2 9 5 2" xfId="39911" xr:uid="{391A0C93-E4C2-4E7A-AD7A-6E2070C7B11B}"/>
    <cellStyle name="Normal 12 4 3 2 9 6" xfId="39912" xr:uid="{B0B93038-EE38-42FE-B931-6B19D552F840}"/>
    <cellStyle name="Normal 12 4 3 2 9 6 2" xfId="39913" xr:uid="{936E0436-CD92-4F81-8A67-EF2054E41593}"/>
    <cellStyle name="Normal 12 4 3 2 9 7" xfId="39914" xr:uid="{5545A02A-77B3-4B6A-8A21-59597CAD4035}"/>
    <cellStyle name="Normal 12 4 3 2 9 7 2" xfId="39915" xr:uid="{70D2B37F-3B7F-4721-8854-A2E593DE53EC}"/>
    <cellStyle name="Normal 12 4 3 2 9 8" xfId="39916" xr:uid="{965B7F0B-0ABE-4672-8098-74FD74C3BD00}"/>
    <cellStyle name="Normal 12 4 3 2 9_FY15" xfId="39917" xr:uid="{644B48EE-2E97-4CBA-96BC-520D999287B4}"/>
    <cellStyle name="Normal 12 4 3 2_AAUP CBI Calc" xfId="39918" xr:uid="{99D5AE7E-531C-423F-A359-2504F5BE8ADC}"/>
    <cellStyle name="Normal 12 4 3 3" xfId="39919" xr:uid="{B0CE4BEF-3F16-429C-AB4D-7C337AE01341}"/>
    <cellStyle name="Normal 12 4 3 3 10" xfId="39920" xr:uid="{A742220A-C780-481D-A45A-BC001FCD8F28}"/>
    <cellStyle name="Normal 12 4 3 3 10 2" xfId="39921" xr:uid="{2F71A779-CD89-4E5E-974A-5B89E3BE9C58}"/>
    <cellStyle name="Normal 12 4 3 3 11" xfId="39922" xr:uid="{4F6B6AB4-0ED1-40CB-9AE2-3D4BDAB5F1DC}"/>
    <cellStyle name="Normal 12 4 3 3 11 2" xfId="39923" xr:uid="{C03D5962-F76D-4EF6-B76F-320148FE63B0}"/>
    <cellStyle name="Normal 12 4 3 3 12" xfId="39924" xr:uid="{16813599-4314-4F64-BB73-14226A72D063}"/>
    <cellStyle name="Normal 12 4 3 3 12 2" xfId="39925" xr:uid="{B166DED8-A00F-4CFE-A42C-4A18CD6BBF50}"/>
    <cellStyle name="Normal 12 4 3 3 13" xfId="39926" xr:uid="{F3A7A14C-587A-4D4F-946D-34ED7439222A}"/>
    <cellStyle name="Normal 12 4 3 3 13 2" xfId="39927" xr:uid="{920C4A47-B7BC-4A94-8986-7F0ACD29CC0A}"/>
    <cellStyle name="Normal 12 4 3 3 14" xfId="39928" xr:uid="{60AD8801-113E-4DD9-B6D0-2ACB263A09B1}"/>
    <cellStyle name="Normal 12 4 3 3 14 2" xfId="39929" xr:uid="{429DFA22-9547-40BC-8D39-A33204E05289}"/>
    <cellStyle name="Normal 12 4 3 3 15" xfId="39930" xr:uid="{C7857A45-F6B3-47A1-9039-36881EE1474A}"/>
    <cellStyle name="Normal 12 4 3 3 2" xfId="39931" xr:uid="{8518B7FC-0F77-4D37-99AA-FB438F81CBE4}"/>
    <cellStyle name="Normal 12 4 3 3 2 10" xfId="39932" xr:uid="{67BB761B-A003-42BA-9733-D14B64190CB6}"/>
    <cellStyle name="Normal 12 4 3 3 2 10 2" xfId="39933" xr:uid="{CA599045-EE72-46CC-8056-4E97C7E3A155}"/>
    <cellStyle name="Normal 12 4 3 3 2 11" xfId="39934" xr:uid="{67F5D9CD-7086-42AB-AC44-3A36B22789F8}"/>
    <cellStyle name="Normal 12 4 3 3 2 2" xfId="39935" xr:uid="{1D0B47CE-5267-4A35-BF21-AFEFF36D5556}"/>
    <cellStyle name="Normal 12 4 3 3 2 2 2" xfId="39936" xr:uid="{9B9FA87D-A806-47A8-A042-C2ABB447A803}"/>
    <cellStyle name="Normal 12 4 3 3 2 2 2 2" xfId="39937" xr:uid="{1F658231-1F3D-406A-A1F4-4A795BFF2313}"/>
    <cellStyle name="Normal 12 4 3 3 2 2 2 2 2" xfId="39938" xr:uid="{7DFBC422-7F50-4633-B9D6-942BD35C21E8}"/>
    <cellStyle name="Normal 12 4 3 3 2 2 2 3" xfId="39939" xr:uid="{D6B641E0-CE9A-4CB7-9B02-CF322013942E}"/>
    <cellStyle name="Normal 12 4 3 3 2 2 2 3 2" xfId="39940" xr:uid="{A3060AA8-2DFD-4729-BB42-AF47771840C7}"/>
    <cellStyle name="Normal 12 4 3 3 2 2 2 4" xfId="39941" xr:uid="{5E2B6378-EB46-409B-A1B6-4ED97FA23A85}"/>
    <cellStyle name="Normal 12 4 3 3 2 2 2 4 2" xfId="39942" xr:uid="{CE345E17-A820-4791-8585-8D770F642012}"/>
    <cellStyle name="Normal 12 4 3 3 2 2 2 5" xfId="39943" xr:uid="{B8EEF306-08B3-40EA-8A2A-A495B58F135E}"/>
    <cellStyle name="Normal 12 4 3 3 2 2 2 5 2" xfId="39944" xr:uid="{7658CA60-7E06-4524-86BB-EF13218AAAC4}"/>
    <cellStyle name="Normal 12 4 3 3 2 2 2 6" xfId="39945" xr:uid="{6515E3E2-BB55-4FEB-B696-3F31E31A31FB}"/>
    <cellStyle name="Normal 12 4 3 3 2 2 2 6 2" xfId="39946" xr:uid="{34753505-3468-4E44-833A-05882574B482}"/>
    <cellStyle name="Normal 12 4 3 3 2 2 2 7" xfId="39947" xr:uid="{6C31891C-B7B4-4C95-840D-827D6839A8D6}"/>
    <cellStyle name="Normal 12 4 3 3 2 2 2 7 2" xfId="39948" xr:uid="{915E2DF5-7264-4C37-BC56-48A750C4E6FC}"/>
    <cellStyle name="Normal 12 4 3 3 2 2 2 8" xfId="39949" xr:uid="{7F42F147-89E2-4D74-9836-0ABF7D5197B2}"/>
    <cellStyle name="Normal 12 4 3 3 2 2 2_FY15" xfId="39950" xr:uid="{8396C63C-CC75-4661-9AC2-0F8851DA3C29}"/>
    <cellStyle name="Normal 12 4 3 3 2 2 3" xfId="39951" xr:uid="{B7E94435-D8CD-4402-B50F-B5AB785DA671}"/>
    <cellStyle name="Normal 12 4 3 3 2 2 3 2" xfId="39952" xr:uid="{F10D17C0-86E3-40F0-ADB7-AEB7E80FB807}"/>
    <cellStyle name="Normal 12 4 3 3 2 2 4" xfId="39953" xr:uid="{21D68189-F601-44A3-98C3-36263309D2F7}"/>
    <cellStyle name="Normal 12 4 3 3 2 2 4 2" xfId="39954" xr:uid="{DCDDAFD6-8835-4C42-B78C-327C6AFCDAC5}"/>
    <cellStyle name="Normal 12 4 3 3 2 2 5" xfId="39955" xr:uid="{0044D610-36AF-49DB-8117-FDAB88956783}"/>
    <cellStyle name="Normal 12 4 3 3 2 2 5 2" xfId="39956" xr:uid="{9EA14CD7-4B3B-4796-A84F-C7825E05132B}"/>
    <cellStyle name="Normal 12 4 3 3 2 2 6" xfId="39957" xr:uid="{2528335C-66FF-42CF-9266-51615C6CB916}"/>
    <cellStyle name="Normal 12 4 3 3 2 2 6 2" xfId="39958" xr:uid="{B5FBE161-F823-4DA7-8E66-39BB06B8C213}"/>
    <cellStyle name="Normal 12 4 3 3 2 2 7" xfId="39959" xr:uid="{3F3B44F8-55BC-4C1E-8C9D-4CC096005CBB}"/>
    <cellStyle name="Normal 12 4 3 3 2 2 7 2" xfId="39960" xr:uid="{062E2EBD-CD63-4018-A1ED-C23CCCDC6847}"/>
    <cellStyle name="Normal 12 4 3 3 2 2 8" xfId="39961" xr:uid="{EAABDC45-A240-43B5-8B75-22C434B3EF59}"/>
    <cellStyle name="Normal 12 4 3 3 2 2 8 2" xfId="39962" xr:uid="{84075CE4-AE35-41B3-94CD-06F7B06C1A26}"/>
    <cellStyle name="Normal 12 4 3 3 2 2 9" xfId="39963" xr:uid="{3C89EC04-58D9-4F72-8C8E-AD3732C9CD6B}"/>
    <cellStyle name="Normal 12 4 3 3 2 2_FY15" xfId="39964" xr:uid="{44F47EE5-765A-441E-BF53-8FF891FF6A1B}"/>
    <cellStyle name="Normal 12 4 3 3 2 3" xfId="39965" xr:uid="{BD787020-C309-48BF-90A3-06C29CE85CD8}"/>
    <cellStyle name="Normal 12 4 3 3 2 3 2" xfId="39966" xr:uid="{AF170392-8289-4595-84DA-F49BC4D80469}"/>
    <cellStyle name="Normal 12 4 3 3 2 3 2 2" xfId="39967" xr:uid="{9DD56394-9CF8-4726-B93B-B050E285B8A3}"/>
    <cellStyle name="Normal 12 4 3 3 2 3 2 2 2" xfId="39968" xr:uid="{AA3A20B7-DF69-4E8B-A84A-919007D80793}"/>
    <cellStyle name="Normal 12 4 3 3 2 3 2 3" xfId="39969" xr:uid="{D2D69ECF-F45C-463F-96B1-4643CAE9F0D0}"/>
    <cellStyle name="Normal 12 4 3 3 2 3 2 3 2" xfId="39970" xr:uid="{F710E105-8772-431C-AAAB-A177594B4619}"/>
    <cellStyle name="Normal 12 4 3 3 2 3 2 4" xfId="39971" xr:uid="{02EA832A-67CC-42C2-8065-AAE6E23164CE}"/>
    <cellStyle name="Normal 12 4 3 3 2 3 2 4 2" xfId="39972" xr:uid="{063E94F8-2CC5-4253-9382-5A1BEBF045DD}"/>
    <cellStyle name="Normal 12 4 3 3 2 3 2 5" xfId="39973" xr:uid="{09F8E512-F839-4C64-9E97-A11ED6E9E639}"/>
    <cellStyle name="Normal 12 4 3 3 2 3 2 5 2" xfId="39974" xr:uid="{46EC4DCC-BEC8-47B5-BAF5-FD979BD35366}"/>
    <cellStyle name="Normal 12 4 3 3 2 3 2 6" xfId="39975" xr:uid="{06089E3A-D861-4B6B-9DF5-28D9573B3F2F}"/>
    <cellStyle name="Normal 12 4 3 3 2 3 2 6 2" xfId="39976" xr:uid="{19FBE559-C137-4D0C-A253-DADF533E1D6E}"/>
    <cellStyle name="Normal 12 4 3 3 2 3 2 7" xfId="39977" xr:uid="{4D34ACBF-D70A-4A5F-A3D2-757CB4D9EA8F}"/>
    <cellStyle name="Normal 12 4 3 3 2 3 2 7 2" xfId="39978" xr:uid="{C68E8C51-BD91-44B9-B625-68146C2A1883}"/>
    <cellStyle name="Normal 12 4 3 3 2 3 2 8" xfId="39979" xr:uid="{EC88DEE4-9FB1-4145-974E-03E15BA2E23C}"/>
    <cellStyle name="Normal 12 4 3 3 2 3 2_FY15" xfId="39980" xr:uid="{8EDE8838-B0BF-41F7-B228-257F0E1D0788}"/>
    <cellStyle name="Normal 12 4 3 3 2 3 3" xfId="39981" xr:uid="{D2AEB915-D245-4309-AF1F-45064B7F82E2}"/>
    <cellStyle name="Normal 12 4 3 3 2 3 3 2" xfId="39982" xr:uid="{FA4636E0-B7F4-4AFC-8280-C08C3B67AFD0}"/>
    <cellStyle name="Normal 12 4 3 3 2 3 4" xfId="39983" xr:uid="{08728FC2-DBF8-4705-9515-2EE6279E4B38}"/>
    <cellStyle name="Normal 12 4 3 3 2 3 4 2" xfId="39984" xr:uid="{69B45EFE-F67D-4051-BF27-636D0DCC61BF}"/>
    <cellStyle name="Normal 12 4 3 3 2 3 5" xfId="39985" xr:uid="{2923170A-0DDB-4925-B021-20D7AC578767}"/>
    <cellStyle name="Normal 12 4 3 3 2 3 5 2" xfId="39986" xr:uid="{2D106F8F-279E-440F-8FCF-156F759AFDCF}"/>
    <cellStyle name="Normal 12 4 3 3 2 3 6" xfId="39987" xr:uid="{6B21D576-1FF4-4143-B8F5-01AC9E690A92}"/>
    <cellStyle name="Normal 12 4 3 3 2 3 6 2" xfId="39988" xr:uid="{E6D36E4D-E022-4B8A-8667-07AB1FD41F2F}"/>
    <cellStyle name="Normal 12 4 3 3 2 3 7" xfId="39989" xr:uid="{6D79914D-4E1C-47AF-AE4A-3BBDBE6A92F3}"/>
    <cellStyle name="Normal 12 4 3 3 2 3 7 2" xfId="39990" xr:uid="{BB8C4E26-BD43-45BD-8CED-C058248C963E}"/>
    <cellStyle name="Normal 12 4 3 3 2 3 8" xfId="39991" xr:uid="{DBC40677-A776-4E17-9270-2F39D3C5BE08}"/>
    <cellStyle name="Normal 12 4 3 3 2 3 8 2" xfId="39992" xr:uid="{5EB1D07B-F5D6-4A59-B84A-4DA8D2F27066}"/>
    <cellStyle name="Normal 12 4 3 3 2 3 9" xfId="39993" xr:uid="{BD0D9450-AD9A-4EEE-BE53-C77166428A4B}"/>
    <cellStyle name="Normal 12 4 3 3 2 3_FY15" xfId="39994" xr:uid="{8F360E36-D8F5-4BAC-87D0-71A227F773DC}"/>
    <cellStyle name="Normal 12 4 3 3 2 4" xfId="39995" xr:uid="{B0D811ED-208A-4DFA-A329-32FD599AB1ED}"/>
    <cellStyle name="Normal 12 4 3 3 2 4 2" xfId="39996" xr:uid="{C09FED91-B944-4A5E-BC71-7AA9A945732E}"/>
    <cellStyle name="Normal 12 4 3 3 2 4 2 2" xfId="39997" xr:uid="{C3FD919D-6A03-4DE5-9494-362422B8DC9E}"/>
    <cellStyle name="Normal 12 4 3 3 2 4 3" xfId="39998" xr:uid="{9013FD92-CCF7-4AEC-958E-A9EF27C2A677}"/>
    <cellStyle name="Normal 12 4 3 3 2 4 3 2" xfId="39999" xr:uid="{7414004C-3BB5-4506-95B2-99834F30582F}"/>
    <cellStyle name="Normal 12 4 3 3 2 4 4" xfId="40000" xr:uid="{2F1716DC-51EC-4AF9-836C-43846E48110D}"/>
    <cellStyle name="Normal 12 4 3 3 2 4 4 2" xfId="40001" xr:uid="{8FF82E62-5439-49C9-AC95-F4AFD9CCB3EB}"/>
    <cellStyle name="Normal 12 4 3 3 2 4 5" xfId="40002" xr:uid="{46E5B191-23C3-4FE6-B2EC-C7145CDFE5C5}"/>
    <cellStyle name="Normal 12 4 3 3 2 4 5 2" xfId="40003" xr:uid="{A6699C0B-CE3B-47D5-B02E-61F8EE33335F}"/>
    <cellStyle name="Normal 12 4 3 3 2 4 6" xfId="40004" xr:uid="{F89D33D4-3CAE-4164-B761-911829A4BECB}"/>
    <cellStyle name="Normal 12 4 3 3 2 4 6 2" xfId="40005" xr:uid="{E6801DC6-600F-4880-B114-DDB21EC894FD}"/>
    <cellStyle name="Normal 12 4 3 3 2 4 7" xfId="40006" xr:uid="{509B7567-F93B-40F1-9391-C2A05338CABC}"/>
    <cellStyle name="Normal 12 4 3 3 2 4 7 2" xfId="40007" xr:uid="{03675689-5F9D-4D17-AC9B-8C98EB88CD58}"/>
    <cellStyle name="Normal 12 4 3 3 2 4 8" xfId="40008" xr:uid="{14571061-8B34-4685-942E-BE8AA70BFC21}"/>
    <cellStyle name="Normal 12 4 3 3 2 4_FY15" xfId="40009" xr:uid="{D83CFCDE-0C20-404C-89F4-6C7F6295BB02}"/>
    <cellStyle name="Normal 12 4 3 3 2 5" xfId="40010" xr:uid="{9257D23C-7109-496D-8DE8-9D07DE96AD6F}"/>
    <cellStyle name="Normal 12 4 3 3 2 5 2" xfId="40011" xr:uid="{2197FE66-B73F-4BA5-8778-3E6C9FB0AE05}"/>
    <cellStyle name="Normal 12 4 3 3 2 6" xfId="40012" xr:uid="{5B4A4485-B03F-4134-A9A0-519671F0D2D8}"/>
    <cellStyle name="Normal 12 4 3 3 2 6 2" xfId="40013" xr:uid="{AFB88476-D4B7-42D7-8AF7-5204684132BE}"/>
    <cellStyle name="Normal 12 4 3 3 2 7" xfId="40014" xr:uid="{E7FB809A-9F32-4A85-926C-607709CEA7F9}"/>
    <cellStyle name="Normal 12 4 3 3 2 7 2" xfId="40015" xr:uid="{74732250-2F0D-4BED-A4EA-E69231568500}"/>
    <cellStyle name="Normal 12 4 3 3 2 8" xfId="40016" xr:uid="{D80FA02A-6FD7-4A52-B22D-64A33D521879}"/>
    <cellStyle name="Normal 12 4 3 3 2 8 2" xfId="40017" xr:uid="{4511928E-47F3-44D6-BAB5-45DD4121D4CC}"/>
    <cellStyle name="Normal 12 4 3 3 2 9" xfId="40018" xr:uid="{6CA1A1CF-AFDC-4707-9A22-05D171AA4FD2}"/>
    <cellStyle name="Normal 12 4 3 3 2 9 2" xfId="40019" xr:uid="{11F536E8-944F-46A3-AB50-CEEA09B38056}"/>
    <cellStyle name="Normal 12 4 3 3 2_AAUP CBI Calc" xfId="40020" xr:uid="{E11AE011-3C66-4CE2-AF1D-A2C246E04E3F}"/>
    <cellStyle name="Normal 12 4 3 3 3" xfId="40021" xr:uid="{82907DEA-6A95-4224-9D1D-F2A2F15AA419}"/>
    <cellStyle name="Normal 12 4 3 3 3 10" xfId="40022" xr:uid="{FA18AE27-BF86-401D-910C-1312BEEB4038}"/>
    <cellStyle name="Normal 12 4 3 3 3 2" xfId="40023" xr:uid="{84CD4084-E7B1-4C89-A802-12C12F5C5E17}"/>
    <cellStyle name="Normal 12 4 3 3 3 2 2" xfId="40024" xr:uid="{0FE60913-3701-4242-A3D8-0AA770FF5386}"/>
    <cellStyle name="Normal 12 4 3 3 3 2 2 2" xfId="40025" xr:uid="{4AA6FC57-C3AA-4273-8991-ED7BC09A0CDD}"/>
    <cellStyle name="Normal 12 4 3 3 3 2 2 2 2" xfId="40026" xr:uid="{24187672-4FCD-4B6E-B956-0F854546018C}"/>
    <cellStyle name="Normal 12 4 3 3 3 2 2 3" xfId="40027" xr:uid="{A9F2CFDD-5203-4607-B220-E015C6331492}"/>
    <cellStyle name="Normal 12 4 3 3 3 2 2 3 2" xfId="40028" xr:uid="{1C8376FC-85EF-44DF-A954-7C41E3400913}"/>
    <cellStyle name="Normal 12 4 3 3 3 2 2 4" xfId="40029" xr:uid="{62E8E670-2897-42E8-AFF3-6F3504EB901B}"/>
    <cellStyle name="Normal 12 4 3 3 3 2 2 4 2" xfId="40030" xr:uid="{2FE884CF-5B7F-4BE4-9114-57842B237136}"/>
    <cellStyle name="Normal 12 4 3 3 3 2 2 5" xfId="40031" xr:uid="{243D0265-6EA9-4C3E-A280-82DC4A87CF20}"/>
    <cellStyle name="Normal 12 4 3 3 3 2 2 5 2" xfId="40032" xr:uid="{E92EB5E9-54C2-4F53-9C9A-1056B646F6B5}"/>
    <cellStyle name="Normal 12 4 3 3 3 2 2 6" xfId="40033" xr:uid="{B2AE4B65-EE47-4F5C-8EA2-BCE6D7E4D125}"/>
    <cellStyle name="Normal 12 4 3 3 3 2 2 6 2" xfId="40034" xr:uid="{D8BBB436-38C1-4D4E-B250-239669811986}"/>
    <cellStyle name="Normal 12 4 3 3 3 2 2 7" xfId="40035" xr:uid="{741FB30E-C033-438B-A845-0438F005A7A3}"/>
    <cellStyle name="Normal 12 4 3 3 3 2 2 7 2" xfId="40036" xr:uid="{D22CAAA3-B7B8-4D3C-B488-2FDA4634483E}"/>
    <cellStyle name="Normal 12 4 3 3 3 2 2 8" xfId="40037" xr:uid="{13727E1C-3F18-4F66-ABAB-58E4908A99BF}"/>
    <cellStyle name="Normal 12 4 3 3 3 2 2_FY15" xfId="40038" xr:uid="{9EAD81E6-92B5-4792-AB83-EA2FF7E0DD6C}"/>
    <cellStyle name="Normal 12 4 3 3 3 2 3" xfId="40039" xr:uid="{6A740E82-654A-4B04-8275-0A6598039275}"/>
    <cellStyle name="Normal 12 4 3 3 3 2 3 2" xfId="40040" xr:uid="{25A72D4D-522C-4871-B228-A6CB9970FB8C}"/>
    <cellStyle name="Normal 12 4 3 3 3 2 4" xfId="40041" xr:uid="{7828E810-D6D1-4A3C-8A34-1C9FE56EA5BD}"/>
    <cellStyle name="Normal 12 4 3 3 3 2 4 2" xfId="40042" xr:uid="{78C0383A-B0A0-4A56-9A38-87AF1D30902E}"/>
    <cellStyle name="Normal 12 4 3 3 3 2 5" xfId="40043" xr:uid="{D7189C6F-58CA-4DF0-8208-182BAEC024A7}"/>
    <cellStyle name="Normal 12 4 3 3 3 2 5 2" xfId="40044" xr:uid="{21C39225-460C-4B64-82D8-2F7242E37DF7}"/>
    <cellStyle name="Normal 12 4 3 3 3 2 6" xfId="40045" xr:uid="{C902A3F5-D87F-4A43-9C7B-5A5DD41BE07C}"/>
    <cellStyle name="Normal 12 4 3 3 3 2 6 2" xfId="40046" xr:uid="{ABEE3529-2B34-4929-A897-87A51D6C877C}"/>
    <cellStyle name="Normal 12 4 3 3 3 2 7" xfId="40047" xr:uid="{6D36C5D0-417F-4FCD-A068-D66C451BD343}"/>
    <cellStyle name="Normal 12 4 3 3 3 2 7 2" xfId="40048" xr:uid="{AEC95191-0D50-40E3-BBEB-6BFE08332ECA}"/>
    <cellStyle name="Normal 12 4 3 3 3 2 8" xfId="40049" xr:uid="{86FD4005-0708-4736-8505-29936D8BA9B0}"/>
    <cellStyle name="Normal 12 4 3 3 3 2 8 2" xfId="40050" xr:uid="{BB58E83A-E79E-4761-B197-365FF96A6141}"/>
    <cellStyle name="Normal 12 4 3 3 3 2 9" xfId="40051" xr:uid="{1E8AB9F8-DBD0-48AA-B8A4-BA2CA4F58A40}"/>
    <cellStyle name="Normal 12 4 3 3 3 2_FY15" xfId="40052" xr:uid="{B929ABD9-6BC4-44F2-8EFB-62F6109FFEAA}"/>
    <cellStyle name="Normal 12 4 3 3 3 3" xfId="40053" xr:uid="{3BB529A6-FF2A-4645-845C-39D4F0C1F271}"/>
    <cellStyle name="Normal 12 4 3 3 3 3 2" xfId="40054" xr:uid="{F039AAE9-BB03-474B-A75F-620205D0EB05}"/>
    <cellStyle name="Normal 12 4 3 3 3 3 2 2" xfId="40055" xr:uid="{F7609295-5733-45F6-8704-4C78FEA247DB}"/>
    <cellStyle name="Normal 12 4 3 3 3 3 3" xfId="40056" xr:uid="{DD4F3ADD-51F4-4437-85FB-64396FF3F44F}"/>
    <cellStyle name="Normal 12 4 3 3 3 3 3 2" xfId="40057" xr:uid="{B1CF7A63-A8EB-4582-BF1C-7403D6A55ECE}"/>
    <cellStyle name="Normal 12 4 3 3 3 3 4" xfId="40058" xr:uid="{C636C460-3709-4748-AE84-396BC844B57D}"/>
    <cellStyle name="Normal 12 4 3 3 3 3 4 2" xfId="40059" xr:uid="{14D6890E-BD09-4A69-B8E9-593BA01E1AEB}"/>
    <cellStyle name="Normal 12 4 3 3 3 3 5" xfId="40060" xr:uid="{ACD5848E-8FEE-46D9-85A0-9D92568124B8}"/>
    <cellStyle name="Normal 12 4 3 3 3 3 5 2" xfId="40061" xr:uid="{C5208797-B85E-4832-85A5-850D514674F7}"/>
    <cellStyle name="Normal 12 4 3 3 3 3 6" xfId="40062" xr:uid="{1F4EE53D-06F5-4847-A35B-E99557CBC6A2}"/>
    <cellStyle name="Normal 12 4 3 3 3 3 6 2" xfId="40063" xr:uid="{8853FC77-D084-4F7F-BDB4-353F027F2261}"/>
    <cellStyle name="Normal 12 4 3 3 3 3 7" xfId="40064" xr:uid="{27836BF3-2C88-4CB4-9254-5EADDBECEA5B}"/>
    <cellStyle name="Normal 12 4 3 3 3 3 7 2" xfId="40065" xr:uid="{C4E08704-DC7B-40C7-88F8-2FC3D91AEE2A}"/>
    <cellStyle name="Normal 12 4 3 3 3 3 8" xfId="40066" xr:uid="{9C29E52A-8B47-4519-A4CA-224A1CD3C9F6}"/>
    <cellStyle name="Normal 12 4 3 3 3 3_FY15" xfId="40067" xr:uid="{2479F5A8-C8DC-4676-8FF3-6206A8E643B3}"/>
    <cellStyle name="Normal 12 4 3 3 3 4" xfId="40068" xr:uid="{E8A7A2C4-7D1D-4199-A59D-595AAED5BC26}"/>
    <cellStyle name="Normal 12 4 3 3 3 4 2" xfId="40069" xr:uid="{58658E91-987E-4CBA-8B74-EF995734BE56}"/>
    <cellStyle name="Normal 12 4 3 3 3 5" xfId="40070" xr:uid="{5B9D8672-E09C-4E59-8F98-4F6B9F399D4E}"/>
    <cellStyle name="Normal 12 4 3 3 3 5 2" xfId="40071" xr:uid="{156FB3B1-5158-4CB6-B863-BE76D6470180}"/>
    <cellStyle name="Normal 12 4 3 3 3 6" xfId="40072" xr:uid="{8391E1BC-C634-422E-9504-45AC036B552B}"/>
    <cellStyle name="Normal 12 4 3 3 3 6 2" xfId="40073" xr:uid="{095A6A6F-0527-4AFD-A05E-417344B22193}"/>
    <cellStyle name="Normal 12 4 3 3 3 7" xfId="40074" xr:uid="{97258A04-BA8B-432F-9C32-606E4F01ED58}"/>
    <cellStyle name="Normal 12 4 3 3 3 7 2" xfId="40075" xr:uid="{A264016D-9F8D-4107-947D-5365BF1B41A6}"/>
    <cellStyle name="Normal 12 4 3 3 3 8" xfId="40076" xr:uid="{53804FC6-4B1A-4ECB-AE39-A338AA863244}"/>
    <cellStyle name="Normal 12 4 3 3 3 8 2" xfId="40077" xr:uid="{B4FDC0E7-75CD-43F3-8080-C2D54560C1E1}"/>
    <cellStyle name="Normal 12 4 3 3 3 9" xfId="40078" xr:uid="{FA45019E-A041-4413-A46C-B02A9E387B17}"/>
    <cellStyle name="Normal 12 4 3 3 3 9 2" xfId="40079" xr:uid="{A69C3213-A680-4448-99AF-E3249FFA26DC}"/>
    <cellStyle name="Normal 12 4 3 3 3_AAUP CBI Calc" xfId="40080" xr:uid="{BD1DD45E-47AA-40CF-87CC-DC110BEF56D7}"/>
    <cellStyle name="Normal 12 4 3 3 4" xfId="40081" xr:uid="{4EE00FDA-78E5-4AEC-B165-1FB8254935DC}"/>
    <cellStyle name="Normal 12 4 3 3 4 10" xfId="40082" xr:uid="{9EAF90DD-E865-477E-ABA8-2B17D6D3BD8D}"/>
    <cellStyle name="Normal 12 4 3 3 4 2" xfId="40083" xr:uid="{FEC133FB-8939-48B7-9EBB-6F87823EA967}"/>
    <cellStyle name="Normal 12 4 3 3 4 2 2" xfId="40084" xr:uid="{AEA21606-9898-4816-B7E9-105F34AB82ED}"/>
    <cellStyle name="Normal 12 4 3 3 4 2 2 2" xfId="40085" xr:uid="{DA6F6E9F-DA89-44D1-A612-9B46F4B5A7EC}"/>
    <cellStyle name="Normal 12 4 3 3 4 2 2 2 2" xfId="40086" xr:uid="{EF937B4B-555B-48D8-8222-B757A93A40F4}"/>
    <cellStyle name="Normal 12 4 3 3 4 2 2 3" xfId="40087" xr:uid="{58935525-2137-42F6-B504-320017940F7C}"/>
    <cellStyle name="Normal 12 4 3 3 4 2 2 3 2" xfId="40088" xr:uid="{EAC4149B-9EEF-40DE-8916-DD58EE65E94E}"/>
    <cellStyle name="Normal 12 4 3 3 4 2 2 4" xfId="40089" xr:uid="{B5BC5D66-D94A-4B41-A547-6FD6F5372194}"/>
    <cellStyle name="Normal 12 4 3 3 4 2 2 4 2" xfId="40090" xr:uid="{4D3ACCAB-D7A4-487C-8682-E4A754E7C323}"/>
    <cellStyle name="Normal 12 4 3 3 4 2 2 5" xfId="40091" xr:uid="{7B380D3D-5F75-494D-9979-7074772DD483}"/>
    <cellStyle name="Normal 12 4 3 3 4 2 2 5 2" xfId="40092" xr:uid="{565C7D96-5941-40A0-A43E-35DC8E25C03B}"/>
    <cellStyle name="Normal 12 4 3 3 4 2 2 6" xfId="40093" xr:uid="{06BD5B04-6F68-4396-BBA6-7D4BB210869A}"/>
    <cellStyle name="Normal 12 4 3 3 4 2 2 6 2" xfId="40094" xr:uid="{E6AB0230-A02C-4B44-A408-6F17814F4E77}"/>
    <cellStyle name="Normal 12 4 3 3 4 2 2 7" xfId="40095" xr:uid="{BB83D4B0-F421-404C-8D61-E46E950EBB67}"/>
    <cellStyle name="Normal 12 4 3 3 4 2 2 7 2" xfId="40096" xr:uid="{434A6EE0-64FE-467D-8CFA-59FDAC49EA51}"/>
    <cellStyle name="Normal 12 4 3 3 4 2 2 8" xfId="40097" xr:uid="{EA161213-D795-4D9F-89A1-F1018E26AAE4}"/>
    <cellStyle name="Normal 12 4 3 3 4 2 2_FY15" xfId="40098" xr:uid="{BA0A3F46-9B17-41B5-9D72-C3930BE80009}"/>
    <cellStyle name="Normal 12 4 3 3 4 2 3" xfId="40099" xr:uid="{A5484120-C73C-4379-89FE-BBE5B8A04F40}"/>
    <cellStyle name="Normal 12 4 3 3 4 2 3 2" xfId="40100" xr:uid="{0A7C1AA1-6923-48B4-B44D-C69A949BEFCB}"/>
    <cellStyle name="Normal 12 4 3 3 4 2 4" xfId="40101" xr:uid="{683EEF60-89AE-46A6-8B8C-3A892E2A1FC7}"/>
    <cellStyle name="Normal 12 4 3 3 4 2 4 2" xfId="40102" xr:uid="{E4C6C7FB-C25D-4526-BB89-5C3575D19AA9}"/>
    <cellStyle name="Normal 12 4 3 3 4 2 5" xfId="40103" xr:uid="{5C38CCA4-9DE6-426B-8536-DDED7A88A669}"/>
    <cellStyle name="Normal 12 4 3 3 4 2 5 2" xfId="40104" xr:uid="{70EE6D37-B63C-40CB-BD72-163FFCF42C11}"/>
    <cellStyle name="Normal 12 4 3 3 4 2 6" xfId="40105" xr:uid="{FAFF4E52-12C8-4E02-ACD1-816755DDE6B5}"/>
    <cellStyle name="Normal 12 4 3 3 4 2 6 2" xfId="40106" xr:uid="{07E81C7C-DD21-4AF5-B6E8-F96F2A85F776}"/>
    <cellStyle name="Normal 12 4 3 3 4 2 7" xfId="40107" xr:uid="{C0A0D46E-1E5C-4CAE-990A-3F138462AD5D}"/>
    <cellStyle name="Normal 12 4 3 3 4 2 7 2" xfId="40108" xr:uid="{726BA818-5AC3-4C21-A36F-BAA610C40D9D}"/>
    <cellStyle name="Normal 12 4 3 3 4 2 8" xfId="40109" xr:uid="{A0C93F3B-33D9-4D39-929E-8FD5F4078191}"/>
    <cellStyle name="Normal 12 4 3 3 4 2 8 2" xfId="40110" xr:uid="{126CDB03-879D-492B-8E1D-093B08EDC71D}"/>
    <cellStyle name="Normal 12 4 3 3 4 2 9" xfId="40111" xr:uid="{47EECD9D-6ED3-410B-9317-25ADCD3B326C}"/>
    <cellStyle name="Normal 12 4 3 3 4 2_FY15" xfId="40112" xr:uid="{9A7C98FA-7818-4DCD-A4EB-1BE76F771E0F}"/>
    <cellStyle name="Normal 12 4 3 3 4 3" xfId="40113" xr:uid="{12AEE436-17C0-4BC0-BFF7-98E950F4147F}"/>
    <cellStyle name="Normal 12 4 3 3 4 3 2" xfId="40114" xr:uid="{16707838-C1E3-4630-B65D-367F10C0D4AC}"/>
    <cellStyle name="Normal 12 4 3 3 4 3 2 2" xfId="40115" xr:uid="{4D9C39C3-5A12-4CE9-A6B0-B2FD967F6545}"/>
    <cellStyle name="Normal 12 4 3 3 4 3 3" xfId="40116" xr:uid="{00007448-EB2A-40C9-8AD0-E19CCBC08884}"/>
    <cellStyle name="Normal 12 4 3 3 4 3 3 2" xfId="40117" xr:uid="{7F2B2EB8-3EBE-4E8F-A051-6E5EA78CC01E}"/>
    <cellStyle name="Normal 12 4 3 3 4 3 4" xfId="40118" xr:uid="{9D3BB13E-FE93-43DC-8117-245401BA3E8F}"/>
    <cellStyle name="Normal 12 4 3 3 4 3 4 2" xfId="40119" xr:uid="{A0C9AE7D-F039-415F-AFF9-D859D4744A17}"/>
    <cellStyle name="Normal 12 4 3 3 4 3 5" xfId="40120" xr:uid="{63C56F29-28E5-42AE-9AE9-9F55C835D414}"/>
    <cellStyle name="Normal 12 4 3 3 4 3 5 2" xfId="40121" xr:uid="{9633BBB9-0510-461A-B050-BD0B5659000F}"/>
    <cellStyle name="Normal 12 4 3 3 4 3 6" xfId="40122" xr:uid="{3593AFCD-B4DD-4276-B9CF-7106E1B4B846}"/>
    <cellStyle name="Normal 12 4 3 3 4 3 6 2" xfId="40123" xr:uid="{EE5B319F-4970-415E-8A3E-6E8F07CE3A7A}"/>
    <cellStyle name="Normal 12 4 3 3 4 3 7" xfId="40124" xr:uid="{3FFB321E-45CA-4951-B9FB-5D88B85C6187}"/>
    <cellStyle name="Normal 12 4 3 3 4 3 7 2" xfId="40125" xr:uid="{42252FAB-76E8-4260-9CAA-6801780F9F3A}"/>
    <cellStyle name="Normal 12 4 3 3 4 3 8" xfId="40126" xr:uid="{1795499F-43C1-4660-9B7F-C668A6CC090B}"/>
    <cellStyle name="Normal 12 4 3 3 4 3_FY15" xfId="40127" xr:uid="{60726943-FC79-43AF-8A59-AAC03993F498}"/>
    <cellStyle name="Normal 12 4 3 3 4 4" xfId="40128" xr:uid="{4F0B3EA9-B075-42F3-9D26-413356A36167}"/>
    <cellStyle name="Normal 12 4 3 3 4 4 2" xfId="40129" xr:uid="{70568660-36C1-4417-9F10-DC8FB43EE37B}"/>
    <cellStyle name="Normal 12 4 3 3 4 5" xfId="40130" xr:uid="{1CA23242-CB90-4D93-A261-EAE2A6F8DC49}"/>
    <cellStyle name="Normal 12 4 3 3 4 5 2" xfId="40131" xr:uid="{AE62501C-068B-4539-92EC-ACCA668459C5}"/>
    <cellStyle name="Normal 12 4 3 3 4 6" xfId="40132" xr:uid="{92383FA1-A759-41A2-A470-A5AE7D20B369}"/>
    <cellStyle name="Normal 12 4 3 3 4 6 2" xfId="40133" xr:uid="{6F92A470-AD58-416E-B96F-B257AB4107BE}"/>
    <cellStyle name="Normal 12 4 3 3 4 7" xfId="40134" xr:uid="{A8F64060-BA22-4124-BC64-222E9329A220}"/>
    <cellStyle name="Normal 12 4 3 3 4 7 2" xfId="40135" xr:uid="{7ADB5050-CF9F-4B0E-ABBF-761F9128ACCB}"/>
    <cellStyle name="Normal 12 4 3 3 4 8" xfId="40136" xr:uid="{CB75593C-208C-4E3D-BA8C-720CF3AF4E1A}"/>
    <cellStyle name="Normal 12 4 3 3 4 8 2" xfId="40137" xr:uid="{6B35E8EF-F5CD-467B-8E89-F60156ACBE55}"/>
    <cellStyle name="Normal 12 4 3 3 4 9" xfId="40138" xr:uid="{19701EDE-7A77-4090-ABD7-C59767C8FE0D}"/>
    <cellStyle name="Normal 12 4 3 3 4 9 2" xfId="40139" xr:uid="{0EBB8155-AC5F-4367-AFAB-AED3AF3C3B11}"/>
    <cellStyle name="Normal 12 4 3 3 4_AAUP CBI Calc" xfId="40140" xr:uid="{ADB2F77F-366B-44B5-AC92-96F4536F11B4}"/>
    <cellStyle name="Normal 12 4 3 3 5" xfId="40141" xr:uid="{F84CE223-407F-4DDF-B0D5-DEA168DF8887}"/>
    <cellStyle name="Normal 12 4 3 3 5 10" xfId="40142" xr:uid="{BF1CDEBB-3049-4EF4-82A5-824C481BE3F7}"/>
    <cellStyle name="Normal 12 4 3 3 5 2" xfId="40143" xr:uid="{11F5463A-2797-486D-B323-3A0EE064F10B}"/>
    <cellStyle name="Normal 12 4 3 3 5 2 2" xfId="40144" xr:uid="{6A4E47D2-D9A5-4E74-A095-2A09873C456C}"/>
    <cellStyle name="Normal 12 4 3 3 5 2 2 2" xfId="40145" xr:uid="{9F7E3CD8-5C7C-421C-A598-E22609440DFE}"/>
    <cellStyle name="Normal 12 4 3 3 5 2 2 2 2" xfId="40146" xr:uid="{E65FC287-A160-4AE4-B019-16D3EA8665AA}"/>
    <cellStyle name="Normal 12 4 3 3 5 2 2 3" xfId="40147" xr:uid="{A6C6AD6F-EA70-40BB-9032-803B136C04F8}"/>
    <cellStyle name="Normal 12 4 3 3 5 2 2 3 2" xfId="40148" xr:uid="{41CAF6BD-F16F-4771-BA27-DD4BB4DBE9FA}"/>
    <cellStyle name="Normal 12 4 3 3 5 2 2 4" xfId="40149" xr:uid="{0019C4C6-48E5-4690-A529-1BD3FFFBF43B}"/>
    <cellStyle name="Normal 12 4 3 3 5 2 2 4 2" xfId="40150" xr:uid="{6BAD8DD5-94B1-4E91-BFFC-4E205B14D889}"/>
    <cellStyle name="Normal 12 4 3 3 5 2 2 5" xfId="40151" xr:uid="{1A0B70C3-3895-4366-9898-7F1C9726DE59}"/>
    <cellStyle name="Normal 12 4 3 3 5 2 2 5 2" xfId="40152" xr:uid="{5D12BC92-B2FD-4436-AE91-A39E56BEF475}"/>
    <cellStyle name="Normal 12 4 3 3 5 2 2 6" xfId="40153" xr:uid="{101BDA60-AFBC-4E3A-9FD5-D97AFE3AE680}"/>
    <cellStyle name="Normal 12 4 3 3 5 2 2 6 2" xfId="40154" xr:uid="{4DC74E94-79D1-4B8A-B0BF-A0D621BC0DEC}"/>
    <cellStyle name="Normal 12 4 3 3 5 2 2 7" xfId="40155" xr:uid="{6837B124-7239-4B04-92EE-032471EACC44}"/>
    <cellStyle name="Normal 12 4 3 3 5 2 2 7 2" xfId="40156" xr:uid="{AAAF1A99-4C19-4261-B80A-D60988A512C7}"/>
    <cellStyle name="Normal 12 4 3 3 5 2 2 8" xfId="40157" xr:uid="{AC71F613-7352-4EF9-BE59-FA06CF03934B}"/>
    <cellStyle name="Normal 12 4 3 3 5 2 2_FY15" xfId="40158" xr:uid="{8C04A77E-979A-4570-AEC9-8CDD8F6FDD70}"/>
    <cellStyle name="Normal 12 4 3 3 5 2 3" xfId="40159" xr:uid="{C2D080B7-27A0-420D-A12F-68D483C3ABFB}"/>
    <cellStyle name="Normal 12 4 3 3 5 2 3 2" xfId="40160" xr:uid="{7F853740-ABE5-4693-8490-4E820A0DC8C4}"/>
    <cellStyle name="Normal 12 4 3 3 5 2 4" xfId="40161" xr:uid="{C2EEA7E8-495C-492A-B9E9-7B1CE3F75E34}"/>
    <cellStyle name="Normal 12 4 3 3 5 2 4 2" xfId="40162" xr:uid="{020E768D-B460-42B0-A944-9743AABFBC55}"/>
    <cellStyle name="Normal 12 4 3 3 5 2 5" xfId="40163" xr:uid="{94B9C373-822D-417B-BC1A-0C1103BFA87F}"/>
    <cellStyle name="Normal 12 4 3 3 5 2 5 2" xfId="40164" xr:uid="{1CC2993F-6805-474A-8034-EF101A54AEC9}"/>
    <cellStyle name="Normal 12 4 3 3 5 2 6" xfId="40165" xr:uid="{C106FA6F-171A-4F93-B2F9-CD520D3A2E33}"/>
    <cellStyle name="Normal 12 4 3 3 5 2 6 2" xfId="40166" xr:uid="{CBCB8C5F-16A0-4F3D-B519-5D9893AE779F}"/>
    <cellStyle name="Normal 12 4 3 3 5 2 7" xfId="40167" xr:uid="{8026437F-BF6E-48EB-9A28-13B0EC949155}"/>
    <cellStyle name="Normal 12 4 3 3 5 2 7 2" xfId="40168" xr:uid="{57972E11-E759-4802-8FD6-8BDC87551C56}"/>
    <cellStyle name="Normal 12 4 3 3 5 2 8" xfId="40169" xr:uid="{793F41DB-267C-4FAA-9A3F-AF94D69F6249}"/>
    <cellStyle name="Normal 12 4 3 3 5 2 8 2" xfId="40170" xr:uid="{8AA749BC-E20B-458D-9F06-B20E1DF9F432}"/>
    <cellStyle name="Normal 12 4 3 3 5 2 9" xfId="40171" xr:uid="{FC025C0F-75BD-41F5-AA6B-484DCAAAB14E}"/>
    <cellStyle name="Normal 12 4 3 3 5 2_FY15" xfId="40172" xr:uid="{6E78BEBD-DC9F-4737-AD5A-FBF84C52B75B}"/>
    <cellStyle name="Normal 12 4 3 3 5 3" xfId="40173" xr:uid="{CAD2D5BF-5B61-4AA8-91F5-3D21D32C77CC}"/>
    <cellStyle name="Normal 12 4 3 3 5 3 2" xfId="40174" xr:uid="{34151942-9FCF-48A4-906B-C48AED294051}"/>
    <cellStyle name="Normal 12 4 3 3 5 3 2 2" xfId="40175" xr:uid="{0B4D756E-D269-4727-BC35-83E94C867E24}"/>
    <cellStyle name="Normal 12 4 3 3 5 3 3" xfId="40176" xr:uid="{7799346C-0415-4620-9FEE-2061E3B19A6C}"/>
    <cellStyle name="Normal 12 4 3 3 5 3 3 2" xfId="40177" xr:uid="{142DCE96-4052-4E70-A4F7-867E6CB5C552}"/>
    <cellStyle name="Normal 12 4 3 3 5 3 4" xfId="40178" xr:uid="{BCB9DD3D-DCC6-432A-BC97-E48BD449162B}"/>
    <cellStyle name="Normal 12 4 3 3 5 3 4 2" xfId="40179" xr:uid="{A126FB03-1082-4B38-9B5A-28189290FE9C}"/>
    <cellStyle name="Normal 12 4 3 3 5 3 5" xfId="40180" xr:uid="{E3080636-B92C-4C39-8523-BFB4FC2BE730}"/>
    <cellStyle name="Normal 12 4 3 3 5 3 5 2" xfId="40181" xr:uid="{BB750567-1CF3-4AE8-81CB-D682A744B49A}"/>
    <cellStyle name="Normal 12 4 3 3 5 3 6" xfId="40182" xr:uid="{A05948A8-AAC1-44B6-9492-495B4E2A3032}"/>
    <cellStyle name="Normal 12 4 3 3 5 3 6 2" xfId="40183" xr:uid="{A000CE26-FCAD-4C87-A031-E22F9E7AB18C}"/>
    <cellStyle name="Normal 12 4 3 3 5 3 7" xfId="40184" xr:uid="{0CC99719-ADA0-41F9-8DC8-12E2EDCB3A17}"/>
    <cellStyle name="Normal 12 4 3 3 5 3 7 2" xfId="40185" xr:uid="{7C256311-133B-4B79-828F-7801879B15EA}"/>
    <cellStyle name="Normal 12 4 3 3 5 3 8" xfId="40186" xr:uid="{D49825DB-8AF6-4DBB-A566-85626E9D8A72}"/>
    <cellStyle name="Normal 12 4 3 3 5 3_FY15" xfId="40187" xr:uid="{2C458B10-B50D-43A1-BA4C-91021A961C96}"/>
    <cellStyle name="Normal 12 4 3 3 5 4" xfId="40188" xr:uid="{BE25CAAB-D746-44D8-AF84-A059563675F0}"/>
    <cellStyle name="Normal 12 4 3 3 5 4 2" xfId="40189" xr:uid="{57AD1A17-AE7D-4D0D-AE77-99575AB3B6FE}"/>
    <cellStyle name="Normal 12 4 3 3 5 5" xfId="40190" xr:uid="{75CAF3C5-9040-4E50-9AB8-1672DC32618A}"/>
    <cellStyle name="Normal 12 4 3 3 5 5 2" xfId="40191" xr:uid="{BDB556E4-2E18-4A1B-BF2B-0D15A6E6CD85}"/>
    <cellStyle name="Normal 12 4 3 3 5 6" xfId="40192" xr:uid="{0ABE49D2-305E-4931-8BEA-1D958A76A029}"/>
    <cellStyle name="Normal 12 4 3 3 5 6 2" xfId="40193" xr:uid="{88198CA2-6A95-4AEB-9C2A-21D1985DBE01}"/>
    <cellStyle name="Normal 12 4 3 3 5 7" xfId="40194" xr:uid="{4444C5E5-CB3D-487F-952F-055661724C36}"/>
    <cellStyle name="Normal 12 4 3 3 5 7 2" xfId="40195" xr:uid="{126B00C1-61EC-485A-9A2E-47A1AD95EAFC}"/>
    <cellStyle name="Normal 12 4 3 3 5 8" xfId="40196" xr:uid="{C92016C1-62F6-4AAB-A7A6-A00AFFBBBC79}"/>
    <cellStyle name="Normal 12 4 3 3 5 8 2" xfId="40197" xr:uid="{64645375-F389-4EC5-8347-4372FD162B70}"/>
    <cellStyle name="Normal 12 4 3 3 5 9" xfId="40198" xr:uid="{0D77DA07-54D2-49B6-8E7E-48D2934EC9AA}"/>
    <cellStyle name="Normal 12 4 3 3 5 9 2" xfId="40199" xr:uid="{8D69ADF9-5183-4D18-8E62-219F6C50D1BE}"/>
    <cellStyle name="Normal 12 4 3 3 5_AAUP CBI Calc" xfId="40200" xr:uid="{64805CB4-B85D-4E5F-9CDA-FB4A375DF6D2}"/>
    <cellStyle name="Normal 12 4 3 3 6" xfId="40201" xr:uid="{58B116D8-CEAB-4593-BD55-6CD95C701EAE}"/>
    <cellStyle name="Normal 12 4 3 3 6 2" xfId="40202" xr:uid="{8BA99138-AA31-47BC-B882-F1A207522809}"/>
    <cellStyle name="Normal 12 4 3 3 6 2 2" xfId="40203" xr:uid="{2F21A327-D278-4026-A8D6-5DB44FFC5A8E}"/>
    <cellStyle name="Normal 12 4 3 3 6 2 2 2" xfId="40204" xr:uid="{5CF384E0-8CED-41B7-B87B-460DCFF23373}"/>
    <cellStyle name="Normal 12 4 3 3 6 2 3" xfId="40205" xr:uid="{FC2CB240-BDCB-489C-B457-C002CA428700}"/>
    <cellStyle name="Normal 12 4 3 3 6 2 3 2" xfId="40206" xr:uid="{C98613EA-50B2-46FB-8D53-D794B9CE57C5}"/>
    <cellStyle name="Normal 12 4 3 3 6 2 4" xfId="40207" xr:uid="{3798BA5A-C360-4026-973E-9818BBF1401E}"/>
    <cellStyle name="Normal 12 4 3 3 6 2 4 2" xfId="40208" xr:uid="{25858CEA-2711-42BD-AFF9-CF08F4B67C30}"/>
    <cellStyle name="Normal 12 4 3 3 6 2 5" xfId="40209" xr:uid="{B54E90D8-9B3D-4A22-9E91-4BF37829E558}"/>
    <cellStyle name="Normal 12 4 3 3 6 2 5 2" xfId="40210" xr:uid="{E0F3A899-12FF-4FE7-B2FB-754E2328A567}"/>
    <cellStyle name="Normal 12 4 3 3 6 2 6" xfId="40211" xr:uid="{EE59071D-B63E-402E-A659-5CA1396A53D3}"/>
    <cellStyle name="Normal 12 4 3 3 6 2 6 2" xfId="40212" xr:uid="{AB4ECA85-65EF-4D68-8B42-329AE87C1CDE}"/>
    <cellStyle name="Normal 12 4 3 3 6 2 7" xfId="40213" xr:uid="{7739D9D9-B332-4BDA-A45F-070C754CC543}"/>
    <cellStyle name="Normal 12 4 3 3 6 2 7 2" xfId="40214" xr:uid="{5E15EECB-1274-4FC2-9703-548B3B860878}"/>
    <cellStyle name="Normal 12 4 3 3 6 2 8" xfId="40215" xr:uid="{6B7F72E1-ADEC-4C16-A2D4-61BC76D3DECC}"/>
    <cellStyle name="Normal 12 4 3 3 6 2_FY15" xfId="40216" xr:uid="{361E0E3B-0C37-4D46-9A79-B598D0AD8577}"/>
    <cellStyle name="Normal 12 4 3 3 6 3" xfId="40217" xr:uid="{A78634B8-FA75-4A81-BEAA-B8A30F780605}"/>
    <cellStyle name="Normal 12 4 3 3 6 3 2" xfId="40218" xr:uid="{2D6A8096-4AB6-4275-A690-873D0BCC4640}"/>
    <cellStyle name="Normal 12 4 3 3 6 4" xfId="40219" xr:uid="{996D7D6A-E183-4560-AF4B-241639831098}"/>
    <cellStyle name="Normal 12 4 3 3 6 4 2" xfId="40220" xr:uid="{1EAE1E7A-D66E-4299-AF4F-1BA33052ABFB}"/>
    <cellStyle name="Normal 12 4 3 3 6 5" xfId="40221" xr:uid="{6AC60429-3C64-45A7-884C-FB829A641511}"/>
    <cellStyle name="Normal 12 4 3 3 6 5 2" xfId="40222" xr:uid="{46426572-B41A-4484-9CC0-0E26D0273B08}"/>
    <cellStyle name="Normal 12 4 3 3 6 6" xfId="40223" xr:uid="{06D3ACB1-7902-499A-830C-8D2446C82AC1}"/>
    <cellStyle name="Normal 12 4 3 3 6 6 2" xfId="40224" xr:uid="{FAD5E627-8C68-40CD-939D-7ACE1F18FF93}"/>
    <cellStyle name="Normal 12 4 3 3 6 7" xfId="40225" xr:uid="{5FCE1CF4-AE48-46D9-B127-36AD23A645D9}"/>
    <cellStyle name="Normal 12 4 3 3 6 7 2" xfId="40226" xr:uid="{C3CE220F-BC8A-4CC2-A37C-15B0B8633F9B}"/>
    <cellStyle name="Normal 12 4 3 3 6 8" xfId="40227" xr:uid="{633BF4EE-917C-4874-B318-F05635F28CAE}"/>
    <cellStyle name="Normal 12 4 3 3 6 8 2" xfId="40228" xr:uid="{BB95A004-F408-4B5A-9725-75CB8BF096C3}"/>
    <cellStyle name="Normal 12 4 3 3 6 9" xfId="40229" xr:uid="{9A4225F3-3431-4F39-BA7E-B34C277C4336}"/>
    <cellStyle name="Normal 12 4 3 3 6_FY15" xfId="40230" xr:uid="{42D3D794-123E-446B-8C65-54D5361F936B}"/>
    <cellStyle name="Normal 12 4 3 3 7" xfId="40231" xr:uid="{C252079E-ED96-4583-8ED1-161261710613}"/>
    <cellStyle name="Normal 12 4 3 3 7 2" xfId="40232" xr:uid="{AD6E953B-2E8C-4EA1-A322-DC644EE71DFB}"/>
    <cellStyle name="Normal 12 4 3 3 7 2 2" xfId="40233" xr:uid="{9F904C04-8E9F-4086-AFDE-C53584C9F985}"/>
    <cellStyle name="Normal 12 4 3 3 7 2 2 2" xfId="40234" xr:uid="{BF382E5F-1D61-4679-AF23-648E466E9AFB}"/>
    <cellStyle name="Normal 12 4 3 3 7 2 3" xfId="40235" xr:uid="{E4B04BD3-752B-4097-9E85-EA5BC07ADD49}"/>
    <cellStyle name="Normal 12 4 3 3 7 2 3 2" xfId="40236" xr:uid="{27B14198-7844-4BA1-BB11-413A5A6BF5F2}"/>
    <cellStyle name="Normal 12 4 3 3 7 2 4" xfId="40237" xr:uid="{9D588DF7-71DD-480B-8CF7-53774FD39E24}"/>
    <cellStyle name="Normal 12 4 3 3 7 2 4 2" xfId="40238" xr:uid="{364C977F-D985-43B9-8D43-4CD8DC218E62}"/>
    <cellStyle name="Normal 12 4 3 3 7 2 5" xfId="40239" xr:uid="{A3454C35-BE6F-477D-A092-66F20E571595}"/>
    <cellStyle name="Normal 12 4 3 3 7 2 5 2" xfId="40240" xr:uid="{3FB31EE6-ED77-481B-A35A-F5B447F0817B}"/>
    <cellStyle name="Normal 12 4 3 3 7 2 6" xfId="40241" xr:uid="{D761745E-C18A-46E7-89D0-6AE3DD178C45}"/>
    <cellStyle name="Normal 12 4 3 3 7 2 6 2" xfId="40242" xr:uid="{60046FE4-D642-4B7A-B978-2E638CB1C1F5}"/>
    <cellStyle name="Normal 12 4 3 3 7 2 7" xfId="40243" xr:uid="{1A6B67D1-4619-4946-BC24-162024C987CD}"/>
    <cellStyle name="Normal 12 4 3 3 7 2 7 2" xfId="40244" xr:uid="{58261ABE-67F1-4701-AB41-33247CB6184D}"/>
    <cellStyle name="Normal 12 4 3 3 7 2 8" xfId="40245" xr:uid="{48790C1A-512E-4C2E-9E4F-506AC03A0744}"/>
    <cellStyle name="Normal 12 4 3 3 7 2_FY15" xfId="40246" xr:uid="{34B72143-2E87-4D2E-91A5-9426587DAFCC}"/>
    <cellStyle name="Normal 12 4 3 3 7 3" xfId="40247" xr:uid="{F0BAFDA9-D23C-457C-9831-5CC600729D4A}"/>
    <cellStyle name="Normal 12 4 3 3 7 3 2" xfId="40248" xr:uid="{0A11FED2-B47A-49D0-9083-C9616A347314}"/>
    <cellStyle name="Normal 12 4 3 3 7 4" xfId="40249" xr:uid="{B315762B-1315-4343-AB64-DEDACB293398}"/>
    <cellStyle name="Normal 12 4 3 3 7 4 2" xfId="40250" xr:uid="{CAA9E9E0-0EBE-434E-90FC-023C8957BFB8}"/>
    <cellStyle name="Normal 12 4 3 3 7 5" xfId="40251" xr:uid="{8E17968F-4CD9-4656-AEAD-1D0A3F365326}"/>
    <cellStyle name="Normal 12 4 3 3 7 5 2" xfId="40252" xr:uid="{DC076057-CE44-4A31-A81F-8922080DE228}"/>
    <cellStyle name="Normal 12 4 3 3 7 6" xfId="40253" xr:uid="{9229D9FA-BD72-4FDA-BA40-AE8C7A346450}"/>
    <cellStyle name="Normal 12 4 3 3 7 6 2" xfId="40254" xr:uid="{1D1E18A2-5F5E-4EBC-972C-7FEC9EEF4D81}"/>
    <cellStyle name="Normal 12 4 3 3 7 7" xfId="40255" xr:uid="{C6A305EB-947E-48D9-BD9D-59249FC65BA6}"/>
    <cellStyle name="Normal 12 4 3 3 7 7 2" xfId="40256" xr:uid="{040EB713-8D70-4FF4-83FF-A6D9C2A09ADC}"/>
    <cellStyle name="Normal 12 4 3 3 7 8" xfId="40257" xr:uid="{657DFA24-018B-4F67-A27A-69AC71BA87B6}"/>
    <cellStyle name="Normal 12 4 3 3 7 8 2" xfId="40258" xr:uid="{97DA0511-8228-41C7-9D0D-D4A18B23BFEB}"/>
    <cellStyle name="Normal 12 4 3 3 7 9" xfId="40259" xr:uid="{ECC9996F-86E5-449B-8820-1E0641A8B13A}"/>
    <cellStyle name="Normal 12 4 3 3 7_FY15" xfId="40260" xr:uid="{9AC36E54-7117-4D15-9432-7823EEFA019A}"/>
    <cellStyle name="Normal 12 4 3 3 8" xfId="40261" xr:uid="{A23EA7AC-55B6-497C-BCF6-F04F1295C1B5}"/>
    <cellStyle name="Normal 12 4 3 3 8 2" xfId="40262" xr:uid="{02EE1CC0-B0C6-41A6-9D0D-CB764B717B79}"/>
    <cellStyle name="Normal 12 4 3 3 8 2 2" xfId="40263" xr:uid="{45866941-F2CF-4327-A7D1-39D21ED7ACC7}"/>
    <cellStyle name="Normal 12 4 3 3 8 3" xfId="40264" xr:uid="{16204842-38ED-4A4B-8B1C-9EFB450109A4}"/>
    <cellStyle name="Normal 12 4 3 3 8 3 2" xfId="40265" xr:uid="{22C12695-ADBD-41D6-9831-3310D3F57F2A}"/>
    <cellStyle name="Normal 12 4 3 3 8 4" xfId="40266" xr:uid="{CDB2D6DA-B54E-486E-AE3B-317586B30C4A}"/>
    <cellStyle name="Normal 12 4 3 3 8 4 2" xfId="40267" xr:uid="{F28D40A1-D9A7-4216-9F73-ECCF0A3715F2}"/>
    <cellStyle name="Normal 12 4 3 3 8 5" xfId="40268" xr:uid="{26647B04-02CC-47EE-A4F7-BE92910B01DB}"/>
    <cellStyle name="Normal 12 4 3 3 8 5 2" xfId="40269" xr:uid="{053154BA-10F5-405E-9E4F-054B31451C72}"/>
    <cellStyle name="Normal 12 4 3 3 8 6" xfId="40270" xr:uid="{59BC1DC9-9B08-4424-99B3-3173153E743A}"/>
    <cellStyle name="Normal 12 4 3 3 8 6 2" xfId="40271" xr:uid="{311CE51E-E5A6-49FA-8C8C-D625F93B3179}"/>
    <cellStyle name="Normal 12 4 3 3 8 7" xfId="40272" xr:uid="{400B6BE7-2D9C-4F62-8DE2-BE43964ED59F}"/>
    <cellStyle name="Normal 12 4 3 3 8 7 2" xfId="40273" xr:uid="{1350BB08-71B6-4A80-80F8-EFDED5F99B31}"/>
    <cellStyle name="Normal 12 4 3 3 8 8" xfId="40274" xr:uid="{55D990DA-85E8-4B52-99A1-E3B4D6585242}"/>
    <cellStyle name="Normal 12 4 3 3 8_FY15" xfId="40275" xr:uid="{1C3A2CB0-272E-40B3-BB5F-AE6678E1D245}"/>
    <cellStyle name="Normal 12 4 3 3 9" xfId="40276" xr:uid="{B8C77E51-2487-4BD5-9AB7-AAF5DCD8BA73}"/>
    <cellStyle name="Normal 12 4 3 3 9 2" xfId="40277" xr:uid="{CF78130C-C757-43A9-95C8-BC91AD4EC1EC}"/>
    <cellStyle name="Normal 12 4 3 3_AAUP CBI Calc" xfId="40278" xr:uid="{AE40063C-3745-4CEF-B2EC-B412D2015082}"/>
    <cellStyle name="Normal 12 4 3 4" xfId="40279" xr:uid="{DF9D4313-FF17-45D5-AB4B-4BC1BC605915}"/>
    <cellStyle name="Normal 12 4 3 4 10" xfId="40280" xr:uid="{A9FC35B9-7A1D-40DA-9996-5D8AC9E3EE89}"/>
    <cellStyle name="Normal 12 4 3 4 10 2" xfId="40281" xr:uid="{E651D367-0748-48CA-98DC-0A7748995C47}"/>
    <cellStyle name="Normal 12 4 3 4 11" xfId="40282" xr:uid="{735DA567-5DD3-4F99-9FB9-A26B3BBC4E33}"/>
    <cellStyle name="Normal 12 4 3 4 11 2" xfId="40283" xr:uid="{8459977B-45F8-4A39-9955-BF42D41EF18D}"/>
    <cellStyle name="Normal 12 4 3 4 12" xfId="40284" xr:uid="{FCDDC00B-055D-4CB1-A0AD-B41EDD85E02E}"/>
    <cellStyle name="Normal 12 4 3 4 2" xfId="40285" xr:uid="{2FBA95BD-6F37-4D28-BA69-FBC9E92258C2}"/>
    <cellStyle name="Normal 12 4 3 4 2 10" xfId="40286" xr:uid="{1545E135-BE56-4C53-B6F2-C9B8D44C141B}"/>
    <cellStyle name="Normal 12 4 3 4 2 2" xfId="40287" xr:uid="{C76B8501-A933-4D4E-BD7B-C4F38EB7B144}"/>
    <cellStyle name="Normal 12 4 3 4 2 2 2" xfId="40288" xr:uid="{59D0C1FE-4F5B-4B1D-9210-9922E1D4EDF0}"/>
    <cellStyle name="Normal 12 4 3 4 2 2 2 2" xfId="40289" xr:uid="{9FAC927F-1C9A-40F5-90DE-CEB9006D7296}"/>
    <cellStyle name="Normal 12 4 3 4 2 2 2 2 2" xfId="40290" xr:uid="{7D5E8687-DD8F-4933-8B6B-B65F56CC5939}"/>
    <cellStyle name="Normal 12 4 3 4 2 2 2 3" xfId="40291" xr:uid="{C1D2FD17-5297-4392-8CC8-3B58DA0C8AE8}"/>
    <cellStyle name="Normal 12 4 3 4 2 2 2 3 2" xfId="40292" xr:uid="{001F227F-9310-4871-9B08-392F214B0FA0}"/>
    <cellStyle name="Normal 12 4 3 4 2 2 2 4" xfId="40293" xr:uid="{169B1490-2347-4ABB-BF49-871AA28E5396}"/>
    <cellStyle name="Normal 12 4 3 4 2 2 2 4 2" xfId="40294" xr:uid="{71D50307-9EAE-409C-856F-FA6D235537AA}"/>
    <cellStyle name="Normal 12 4 3 4 2 2 2 5" xfId="40295" xr:uid="{6BA5ED1E-46D4-44DE-9FC9-2E1C9AA9977E}"/>
    <cellStyle name="Normal 12 4 3 4 2 2 2 5 2" xfId="40296" xr:uid="{D0A871A0-4DE4-498B-92F4-FEF2AB6AEABD}"/>
    <cellStyle name="Normal 12 4 3 4 2 2 2 6" xfId="40297" xr:uid="{11CDCAEF-AF81-4222-9DF0-2CB39162E86E}"/>
    <cellStyle name="Normal 12 4 3 4 2 2 2 6 2" xfId="40298" xr:uid="{9FD92843-1034-4218-AF4F-0B7091BD7674}"/>
    <cellStyle name="Normal 12 4 3 4 2 2 2 7" xfId="40299" xr:uid="{A2273CE3-C8B8-4EF2-8DD3-20AC5D6C0D57}"/>
    <cellStyle name="Normal 12 4 3 4 2 2 2 7 2" xfId="40300" xr:uid="{59C93040-8D73-4B76-BEE0-D83AFB2CF781}"/>
    <cellStyle name="Normal 12 4 3 4 2 2 2 8" xfId="40301" xr:uid="{D4303A47-8E24-4289-B94E-B8087C7A3CB4}"/>
    <cellStyle name="Normal 12 4 3 4 2 2 2_FY15" xfId="40302" xr:uid="{D7D18B26-E19E-4CEC-BD8B-CF95D4408D75}"/>
    <cellStyle name="Normal 12 4 3 4 2 2 3" xfId="40303" xr:uid="{3B5AE7F0-0FE0-4AEF-AC1F-D66DF15343DC}"/>
    <cellStyle name="Normal 12 4 3 4 2 2 3 2" xfId="40304" xr:uid="{F5D6F887-923F-493F-A1A5-0FD852AE7ABC}"/>
    <cellStyle name="Normal 12 4 3 4 2 2 4" xfId="40305" xr:uid="{48BC0359-874A-428F-9FD0-8BBD21750F61}"/>
    <cellStyle name="Normal 12 4 3 4 2 2 4 2" xfId="40306" xr:uid="{F8484A63-255E-4A3E-80D0-8B75E17596A3}"/>
    <cellStyle name="Normal 12 4 3 4 2 2 5" xfId="40307" xr:uid="{B983B1A5-BBC7-4674-AB1D-FA32EE620826}"/>
    <cellStyle name="Normal 12 4 3 4 2 2 5 2" xfId="40308" xr:uid="{34355E3B-9D28-47EA-8447-E52C726A4F47}"/>
    <cellStyle name="Normal 12 4 3 4 2 2 6" xfId="40309" xr:uid="{463FE328-053D-4D85-9E5E-E95795174C7A}"/>
    <cellStyle name="Normal 12 4 3 4 2 2 6 2" xfId="40310" xr:uid="{BFE1CC2C-AC97-42E5-BB50-E84984D0628F}"/>
    <cellStyle name="Normal 12 4 3 4 2 2 7" xfId="40311" xr:uid="{DEE64614-391D-4D56-B3FA-2F1A76EAF732}"/>
    <cellStyle name="Normal 12 4 3 4 2 2 7 2" xfId="40312" xr:uid="{59EF794A-22E5-4BCE-8CF7-C3A61BFEEA23}"/>
    <cellStyle name="Normal 12 4 3 4 2 2 8" xfId="40313" xr:uid="{F1DEC685-08D6-4EB2-89F7-2EFC0EA41C68}"/>
    <cellStyle name="Normal 12 4 3 4 2 2 8 2" xfId="40314" xr:uid="{7D196247-EC14-4199-AC90-B69A39D74C1F}"/>
    <cellStyle name="Normal 12 4 3 4 2 2 9" xfId="40315" xr:uid="{F3B77AD9-AC6B-4E9E-890E-278134B46DC6}"/>
    <cellStyle name="Normal 12 4 3 4 2 2_FY15" xfId="40316" xr:uid="{63FEA738-BA1E-40FF-96F0-96BDF6D6842E}"/>
    <cellStyle name="Normal 12 4 3 4 2 3" xfId="40317" xr:uid="{5FFFB131-784C-4173-9057-0047C6F1F5B6}"/>
    <cellStyle name="Normal 12 4 3 4 2 3 2" xfId="40318" xr:uid="{BA9B58AF-CA52-42F0-877E-739B7FC462B0}"/>
    <cellStyle name="Normal 12 4 3 4 2 3 2 2" xfId="40319" xr:uid="{BF37F8C2-9EBE-4700-A126-F7EC1ADD099B}"/>
    <cellStyle name="Normal 12 4 3 4 2 3 3" xfId="40320" xr:uid="{65842377-A58D-451C-8DDD-45E734CF03E9}"/>
    <cellStyle name="Normal 12 4 3 4 2 3 3 2" xfId="40321" xr:uid="{762DD9FE-9BD9-4FBB-95F8-D1CCC62E0423}"/>
    <cellStyle name="Normal 12 4 3 4 2 3 4" xfId="40322" xr:uid="{37E658AD-4539-4E69-A9FA-2CA0553E28E6}"/>
    <cellStyle name="Normal 12 4 3 4 2 3 4 2" xfId="40323" xr:uid="{382AA77F-B31E-46AA-B7FA-A105B286C696}"/>
    <cellStyle name="Normal 12 4 3 4 2 3 5" xfId="40324" xr:uid="{2D0F076B-E0B6-4456-A80F-E5AE3C5BFF6A}"/>
    <cellStyle name="Normal 12 4 3 4 2 3 5 2" xfId="40325" xr:uid="{ABE595F5-C5F3-4ADB-877D-D1781BE67A76}"/>
    <cellStyle name="Normal 12 4 3 4 2 3 6" xfId="40326" xr:uid="{4227D018-AC83-4AE6-BDEC-190428916567}"/>
    <cellStyle name="Normal 12 4 3 4 2 3 6 2" xfId="40327" xr:uid="{71EB5ABF-492F-4B5C-96E3-B457200FC141}"/>
    <cellStyle name="Normal 12 4 3 4 2 3 7" xfId="40328" xr:uid="{BEEA06BF-BD7A-4238-BCC1-1A8E0CB63DD8}"/>
    <cellStyle name="Normal 12 4 3 4 2 3 7 2" xfId="40329" xr:uid="{9ABA4F78-9679-44A3-8F01-84A64C77929A}"/>
    <cellStyle name="Normal 12 4 3 4 2 3 8" xfId="40330" xr:uid="{0FCAFD4D-92CF-4724-8DB8-44AF7F71DD61}"/>
    <cellStyle name="Normal 12 4 3 4 2 3_FY15" xfId="40331" xr:uid="{C557427F-A351-4333-88BB-0BFCE113DAB9}"/>
    <cellStyle name="Normal 12 4 3 4 2 4" xfId="40332" xr:uid="{250798B1-E06F-4117-8106-541D287D6F90}"/>
    <cellStyle name="Normal 12 4 3 4 2 4 2" xfId="40333" xr:uid="{8D59DCAD-6A28-4178-A94C-40021803DB8B}"/>
    <cellStyle name="Normal 12 4 3 4 2 5" xfId="40334" xr:uid="{02C9E799-DF22-4D5B-88D9-0B94A54CB206}"/>
    <cellStyle name="Normal 12 4 3 4 2 5 2" xfId="40335" xr:uid="{884EAEAA-2A2A-4C28-8A09-6FA088A9BFFA}"/>
    <cellStyle name="Normal 12 4 3 4 2 6" xfId="40336" xr:uid="{821654B0-64E0-43A4-AD0D-CAFED2F89CF9}"/>
    <cellStyle name="Normal 12 4 3 4 2 6 2" xfId="40337" xr:uid="{F3E92CD1-15B0-4A6F-A925-78BDD359001F}"/>
    <cellStyle name="Normal 12 4 3 4 2 7" xfId="40338" xr:uid="{B5717D44-4FC1-47C1-BB04-6FABCE2206B0}"/>
    <cellStyle name="Normal 12 4 3 4 2 7 2" xfId="40339" xr:uid="{D47C3636-393F-4CEF-9309-7CCBF4CB5F22}"/>
    <cellStyle name="Normal 12 4 3 4 2 8" xfId="40340" xr:uid="{839AD2F2-623B-438E-B08E-F6692E536CD4}"/>
    <cellStyle name="Normal 12 4 3 4 2 8 2" xfId="40341" xr:uid="{64AC59AC-4865-4410-94F1-E36007A5AD69}"/>
    <cellStyle name="Normal 12 4 3 4 2 9" xfId="40342" xr:uid="{C18185FF-7600-4464-AD98-1A92F1054FE8}"/>
    <cellStyle name="Normal 12 4 3 4 2 9 2" xfId="40343" xr:uid="{125533AB-D87B-4D0B-8C83-9DD7914648DA}"/>
    <cellStyle name="Normal 12 4 3 4 2_AAUP CBI Calc" xfId="40344" xr:uid="{7C1A8351-EAE8-4C77-8AC6-FC2C9668D2CE}"/>
    <cellStyle name="Normal 12 4 3 4 3" xfId="40345" xr:uid="{DCD1B701-3E04-47E4-9A98-DFA1E9437FA1}"/>
    <cellStyle name="Normal 12 4 3 4 3 2" xfId="40346" xr:uid="{075D7C61-E7FA-4584-AE88-776198409540}"/>
    <cellStyle name="Normal 12 4 3 4 3 2 2" xfId="40347" xr:uid="{8565F78E-B49A-4B0D-AEEC-6578CA31C4DA}"/>
    <cellStyle name="Normal 12 4 3 4 3 2 2 2" xfId="40348" xr:uid="{C52B2961-5627-43DB-AFC2-8233BEEFC31C}"/>
    <cellStyle name="Normal 12 4 3 4 3 2 3" xfId="40349" xr:uid="{CA63294E-2229-4F35-AEAB-9808B7DA5A09}"/>
    <cellStyle name="Normal 12 4 3 4 3 2 3 2" xfId="40350" xr:uid="{5FABD2B9-CD34-4F8D-BCDB-75C492AC3DBC}"/>
    <cellStyle name="Normal 12 4 3 4 3 2 4" xfId="40351" xr:uid="{0ECF6B6F-3BC9-4536-A4EF-32DE47853134}"/>
    <cellStyle name="Normal 12 4 3 4 3 2 4 2" xfId="40352" xr:uid="{3220AC3C-108B-4666-89C2-619339F89C5E}"/>
    <cellStyle name="Normal 12 4 3 4 3 2 5" xfId="40353" xr:uid="{3A07B325-F9B4-4DE8-B7E1-5492EC7D8CEA}"/>
    <cellStyle name="Normal 12 4 3 4 3 2 5 2" xfId="40354" xr:uid="{1BA64144-5525-498C-AF21-6B3B3DAC6448}"/>
    <cellStyle name="Normal 12 4 3 4 3 2 6" xfId="40355" xr:uid="{538371DF-2FA3-4FED-9B1B-3038A95D168E}"/>
    <cellStyle name="Normal 12 4 3 4 3 2 6 2" xfId="40356" xr:uid="{B6523950-CBCE-426C-926A-708907682D21}"/>
    <cellStyle name="Normal 12 4 3 4 3 2 7" xfId="40357" xr:uid="{7A5F851F-F689-45D3-A934-A8739B4317C7}"/>
    <cellStyle name="Normal 12 4 3 4 3 2 7 2" xfId="40358" xr:uid="{F8B9741F-EB2A-4A85-80DA-B5583117269B}"/>
    <cellStyle name="Normal 12 4 3 4 3 2 8" xfId="40359" xr:uid="{A2C09FCA-C184-459C-A1AF-85A01F821AA5}"/>
    <cellStyle name="Normal 12 4 3 4 3 2_FY15" xfId="40360" xr:uid="{E89638AF-E61C-4F4B-8630-4C97468AE94F}"/>
    <cellStyle name="Normal 12 4 3 4 3 3" xfId="40361" xr:uid="{F88B4BA4-DE0F-4341-8F8A-DFC1B1D61998}"/>
    <cellStyle name="Normal 12 4 3 4 3 3 2" xfId="40362" xr:uid="{1C289F20-B1BE-4E66-B42F-617D1C7A62A5}"/>
    <cellStyle name="Normal 12 4 3 4 3 4" xfId="40363" xr:uid="{0847F6E1-DD8A-4884-B67E-35EE9E8FB0E0}"/>
    <cellStyle name="Normal 12 4 3 4 3 4 2" xfId="40364" xr:uid="{A1CE2513-2AB2-4478-AD10-615A08C5BAF5}"/>
    <cellStyle name="Normal 12 4 3 4 3 5" xfId="40365" xr:uid="{2DCB5A29-6989-4D8A-9555-809740134B4D}"/>
    <cellStyle name="Normal 12 4 3 4 3 5 2" xfId="40366" xr:uid="{C5B69079-631A-43AB-9A84-C91EDB389CE6}"/>
    <cellStyle name="Normal 12 4 3 4 3 6" xfId="40367" xr:uid="{9232AD62-E280-4CCE-A925-1E4F3CE47808}"/>
    <cellStyle name="Normal 12 4 3 4 3 6 2" xfId="40368" xr:uid="{C0781A6B-B8DD-41F9-9692-70D7FE9BDC7F}"/>
    <cellStyle name="Normal 12 4 3 4 3 7" xfId="40369" xr:uid="{03BB6D32-4EE1-4C72-85DE-074B72755C7F}"/>
    <cellStyle name="Normal 12 4 3 4 3 7 2" xfId="40370" xr:uid="{8D22BAFF-AEC0-4F29-98EE-38F97BB8B9F5}"/>
    <cellStyle name="Normal 12 4 3 4 3 8" xfId="40371" xr:uid="{4DCCEDEB-35A6-4933-A975-B7D5EC4FD049}"/>
    <cellStyle name="Normal 12 4 3 4 3 8 2" xfId="40372" xr:uid="{1BDA6FA6-0A09-435D-BCD4-E7BE5ED5A33A}"/>
    <cellStyle name="Normal 12 4 3 4 3 9" xfId="40373" xr:uid="{146B8A69-A56B-4A1B-9BF7-C0CC74FA4124}"/>
    <cellStyle name="Normal 12 4 3 4 3_FY15" xfId="40374" xr:uid="{4C25ACB5-8A97-4F5F-871E-C90137D520C4}"/>
    <cellStyle name="Normal 12 4 3 4 4" xfId="40375" xr:uid="{44262D78-B19C-4378-B71A-4371C1B633E9}"/>
    <cellStyle name="Normal 12 4 3 4 4 2" xfId="40376" xr:uid="{E9BB6208-E55C-4FC0-8C11-C75E60338601}"/>
    <cellStyle name="Normal 12 4 3 4 4 2 2" xfId="40377" xr:uid="{0DCA8D40-43D7-4868-8E69-ED2FE9577DEC}"/>
    <cellStyle name="Normal 12 4 3 4 4 2 2 2" xfId="40378" xr:uid="{42E0FCF0-4603-4010-AFC8-93D1736CC148}"/>
    <cellStyle name="Normal 12 4 3 4 4 2 3" xfId="40379" xr:uid="{A1F0ED44-547F-4AC5-A824-FC1D8C8A28B7}"/>
    <cellStyle name="Normal 12 4 3 4 4 2 3 2" xfId="40380" xr:uid="{2659CC50-AFB6-41A7-9B91-A8AB50FD2ABA}"/>
    <cellStyle name="Normal 12 4 3 4 4 2 4" xfId="40381" xr:uid="{FB116D71-0A31-41C5-9999-95926FFF7AEF}"/>
    <cellStyle name="Normal 12 4 3 4 4 2 4 2" xfId="40382" xr:uid="{61414718-D9B9-4270-9AF5-56F32B4A8DD4}"/>
    <cellStyle name="Normal 12 4 3 4 4 2 5" xfId="40383" xr:uid="{E36BE290-8172-4EF5-87D0-3F06DEBA78D3}"/>
    <cellStyle name="Normal 12 4 3 4 4 2 5 2" xfId="40384" xr:uid="{1D6713AB-8968-4471-A5FA-7711B01A85C1}"/>
    <cellStyle name="Normal 12 4 3 4 4 2 6" xfId="40385" xr:uid="{5DF39367-C90F-4D16-A792-BECAF76F9D16}"/>
    <cellStyle name="Normal 12 4 3 4 4 2 6 2" xfId="40386" xr:uid="{C8B45D9A-6CE5-4F8F-9124-34180F6EBE0A}"/>
    <cellStyle name="Normal 12 4 3 4 4 2 7" xfId="40387" xr:uid="{702E3788-6DE0-44D4-8107-CA359D262554}"/>
    <cellStyle name="Normal 12 4 3 4 4 2 7 2" xfId="40388" xr:uid="{18CCCFFF-D0F0-4042-95B2-0C52726A332E}"/>
    <cellStyle name="Normal 12 4 3 4 4 2 8" xfId="40389" xr:uid="{377A8205-7A3F-4D99-A4C0-215A1931316C}"/>
    <cellStyle name="Normal 12 4 3 4 4 2_FY15" xfId="40390" xr:uid="{F168C589-D92D-40B8-A65F-E888E2A914B6}"/>
    <cellStyle name="Normal 12 4 3 4 4 3" xfId="40391" xr:uid="{D5ECE2C5-E07A-41D7-990E-69872C7B6D9B}"/>
    <cellStyle name="Normal 12 4 3 4 4 3 2" xfId="40392" xr:uid="{F133B045-3789-443E-87A8-3DF1267B9CA1}"/>
    <cellStyle name="Normal 12 4 3 4 4 4" xfId="40393" xr:uid="{30881F38-468A-4F9C-A3E8-3992154C3468}"/>
    <cellStyle name="Normal 12 4 3 4 4 4 2" xfId="40394" xr:uid="{AAE0399B-0D34-4F31-8C37-871757C603CF}"/>
    <cellStyle name="Normal 12 4 3 4 4 5" xfId="40395" xr:uid="{F412F5D9-45A9-4552-9D0A-FAB3C768A2EB}"/>
    <cellStyle name="Normal 12 4 3 4 4 5 2" xfId="40396" xr:uid="{837C3ECD-6305-452F-A10E-73184CCDD4CF}"/>
    <cellStyle name="Normal 12 4 3 4 4 6" xfId="40397" xr:uid="{5825B052-56C9-43BE-A562-16D85595EA83}"/>
    <cellStyle name="Normal 12 4 3 4 4 6 2" xfId="40398" xr:uid="{247B35DF-D6D0-4E78-8F54-017D61EEC456}"/>
    <cellStyle name="Normal 12 4 3 4 4 7" xfId="40399" xr:uid="{6721BA14-9084-4899-B34A-EE8E55C518A9}"/>
    <cellStyle name="Normal 12 4 3 4 4 7 2" xfId="40400" xr:uid="{AC5E540A-01C4-4353-BA78-990AAE653091}"/>
    <cellStyle name="Normal 12 4 3 4 4 8" xfId="40401" xr:uid="{83A1D5B3-2A54-4996-BFCF-D565867081B5}"/>
    <cellStyle name="Normal 12 4 3 4 4 8 2" xfId="40402" xr:uid="{DA208FF5-A475-4B90-B1D1-95511F33FF6B}"/>
    <cellStyle name="Normal 12 4 3 4 4 9" xfId="40403" xr:uid="{23AE99AF-A7AF-4032-8625-B9E89B096DE8}"/>
    <cellStyle name="Normal 12 4 3 4 4_FY15" xfId="40404" xr:uid="{02B67D0B-9A3E-487B-BFE0-128B21AB3508}"/>
    <cellStyle name="Normal 12 4 3 4 5" xfId="40405" xr:uid="{54D18945-8C34-4AFE-B238-402371DB0692}"/>
    <cellStyle name="Normal 12 4 3 4 5 2" xfId="40406" xr:uid="{CEC16205-64E8-42D9-A15B-CBB1BD5FC904}"/>
    <cellStyle name="Normal 12 4 3 4 5 2 2" xfId="40407" xr:uid="{90B117FE-A979-44C1-AC53-B180853D96FD}"/>
    <cellStyle name="Normal 12 4 3 4 5 3" xfId="40408" xr:uid="{01246882-2D98-435C-BAF4-50A5781F35A5}"/>
    <cellStyle name="Normal 12 4 3 4 5 3 2" xfId="40409" xr:uid="{04252F91-C657-4B08-9E2A-75DE9942DB7D}"/>
    <cellStyle name="Normal 12 4 3 4 5 4" xfId="40410" xr:uid="{4338333D-589C-478D-A10D-FAC83A07F748}"/>
    <cellStyle name="Normal 12 4 3 4 5 4 2" xfId="40411" xr:uid="{83F46A91-0EAF-4F20-91F9-DC7F6608C738}"/>
    <cellStyle name="Normal 12 4 3 4 5 5" xfId="40412" xr:uid="{BD31F9BE-F41A-4F2F-9A05-0EB5FB6F7B68}"/>
    <cellStyle name="Normal 12 4 3 4 5 5 2" xfId="40413" xr:uid="{4815EBD4-5685-41DA-9AC6-B64D99192051}"/>
    <cellStyle name="Normal 12 4 3 4 5 6" xfId="40414" xr:uid="{DC477BEE-4853-4C31-8123-EAB94EF6EF1C}"/>
    <cellStyle name="Normal 12 4 3 4 5 6 2" xfId="40415" xr:uid="{69A16C2E-F3EA-41DC-9C1C-3122BDD5E94C}"/>
    <cellStyle name="Normal 12 4 3 4 5 7" xfId="40416" xr:uid="{DFB7CED0-4B34-4080-A503-E654DCD01ECC}"/>
    <cellStyle name="Normal 12 4 3 4 5 7 2" xfId="40417" xr:uid="{3AE88B66-AF15-4922-B9FB-0A7E3CCBEE0A}"/>
    <cellStyle name="Normal 12 4 3 4 5 8" xfId="40418" xr:uid="{896EB207-11CB-4E83-90AB-84610945D78B}"/>
    <cellStyle name="Normal 12 4 3 4 5_FY15" xfId="40419" xr:uid="{43D326E0-8D34-4369-B8F3-4CD6E1EF6713}"/>
    <cellStyle name="Normal 12 4 3 4 6" xfId="40420" xr:uid="{EBE570D4-347C-4367-BC68-6B2ADA848653}"/>
    <cellStyle name="Normal 12 4 3 4 6 2" xfId="40421" xr:uid="{B0FA36DC-1EAF-44A8-AFB4-5720EE581ECC}"/>
    <cellStyle name="Normal 12 4 3 4 7" xfId="40422" xr:uid="{2DC72572-4513-482D-AB94-DD698D1CCE52}"/>
    <cellStyle name="Normal 12 4 3 4 7 2" xfId="40423" xr:uid="{FCAD7059-00B2-40B6-AB8F-BD85A13F79B3}"/>
    <cellStyle name="Normal 12 4 3 4 8" xfId="40424" xr:uid="{5D8CE34A-F895-4E1D-82E1-92A4B3E1855E}"/>
    <cellStyle name="Normal 12 4 3 4 8 2" xfId="40425" xr:uid="{EEAB6399-F559-49BE-BD3B-DF1D64FAE8F5}"/>
    <cellStyle name="Normal 12 4 3 4 9" xfId="40426" xr:uid="{EA4BD7C0-915B-46BF-90DB-D42724A1CEF1}"/>
    <cellStyle name="Normal 12 4 3 4 9 2" xfId="40427" xr:uid="{326F78DC-5C7D-4E18-99EC-3986101BB665}"/>
    <cellStyle name="Normal 12 4 3 4_AAUP CBI Calc" xfId="40428" xr:uid="{3AB7F456-58D0-4256-BAEF-F88658BEAD4D}"/>
    <cellStyle name="Normal 12 4 3 5" xfId="40429" xr:uid="{E288FAD5-8395-469D-8293-1AC01AB04089}"/>
    <cellStyle name="Normal 12 4 3 5 10" xfId="40430" xr:uid="{D53E038F-EBC2-4F7F-8704-BB022F3130B2}"/>
    <cellStyle name="Normal 12 4 3 5 2" xfId="40431" xr:uid="{EA3F82AC-52AA-4ACB-A04E-F341B4B223FE}"/>
    <cellStyle name="Normal 12 4 3 5 2 2" xfId="40432" xr:uid="{585F4095-6659-4699-BE93-B36307985E9E}"/>
    <cellStyle name="Normal 12 4 3 5 2 2 2" xfId="40433" xr:uid="{61832D35-7150-46C7-B55C-8964CB1ADD46}"/>
    <cellStyle name="Normal 12 4 3 5 2 2 2 2" xfId="40434" xr:uid="{FBEC7F91-CDA3-4AE9-A8FB-775FA6D290BC}"/>
    <cellStyle name="Normal 12 4 3 5 2 2 3" xfId="40435" xr:uid="{36221135-5722-4BEF-9D33-4A6435CF2FD2}"/>
    <cellStyle name="Normal 12 4 3 5 2 2 3 2" xfId="40436" xr:uid="{67F8E314-FA9C-4891-9C56-9DE323A4C55C}"/>
    <cellStyle name="Normal 12 4 3 5 2 2 4" xfId="40437" xr:uid="{BCF81DB9-4518-458B-894F-66140E95413F}"/>
    <cellStyle name="Normal 12 4 3 5 2 2 4 2" xfId="40438" xr:uid="{4E9A2F84-5E09-4969-B51E-09A26508120B}"/>
    <cellStyle name="Normal 12 4 3 5 2 2 5" xfId="40439" xr:uid="{85306DBF-C21C-43B2-BD45-05DF5114827B}"/>
    <cellStyle name="Normal 12 4 3 5 2 2 5 2" xfId="40440" xr:uid="{B4E6E4BA-6674-43E5-AC42-3958DA37949B}"/>
    <cellStyle name="Normal 12 4 3 5 2 2 6" xfId="40441" xr:uid="{7DFEADB7-0D05-42E7-9CF8-9F8FED2747B8}"/>
    <cellStyle name="Normal 12 4 3 5 2 2 6 2" xfId="40442" xr:uid="{6324D739-78BE-4AD5-9023-C1ADF1A1FBB5}"/>
    <cellStyle name="Normal 12 4 3 5 2 2 7" xfId="40443" xr:uid="{FBDFA99F-8A8B-4BD7-A863-61F48BDC2E50}"/>
    <cellStyle name="Normal 12 4 3 5 2 2 7 2" xfId="40444" xr:uid="{61564A53-D78B-4897-94A7-9398013118F9}"/>
    <cellStyle name="Normal 12 4 3 5 2 2 8" xfId="40445" xr:uid="{13321F1F-D79E-49FC-BA5D-3E2D7FDC138E}"/>
    <cellStyle name="Normal 12 4 3 5 2 2_FY15" xfId="40446" xr:uid="{C52E383E-35C2-420E-946A-02451B10B3DF}"/>
    <cellStyle name="Normal 12 4 3 5 2 3" xfId="40447" xr:uid="{693CB484-515E-4488-B8FA-C121180662BD}"/>
    <cellStyle name="Normal 12 4 3 5 2 3 2" xfId="40448" xr:uid="{F2E6B38D-8BE2-4872-A01F-DFBA0E2492BF}"/>
    <cellStyle name="Normal 12 4 3 5 2 4" xfId="40449" xr:uid="{6CB72FF8-57B9-42FF-94E0-C9967A152A77}"/>
    <cellStyle name="Normal 12 4 3 5 2 4 2" xfId="40450" xr:uid="{1B1EF264-32D3-4735-8FA2-CA0CE89F61E1}"/>
    <cellStyle name="Normal 12 4 3 5 2 5" xfId="40451" xr:uid="{14F244A8-1E1D-4BAB-A195-820538D1F8D6}"/>
    <cellStyle name="Normal 12 4 3 5 2 5 2" xfId="40452" xr:uid="{45BB3605-4A91-4B6F-881F-9676332B9857}"/>
    <cellStyle name="Normal 12 4 3 5 2 6" xfId="40453" xr:uid="{EC5A55F1-9A00-42A9-824B-6AA4CCEEF667}"/>
    <cellStyle name="Normal 12 4 3 5 2 6 2" xfId="40454" xr:uid="{9582D5A5-7501-4F72-A241-918EDF0FEE2E}"/>
    <cellStyle name="Normal 12 4 3 5 2 7" xfId="40455" xr:uid="{5FCA6597-5C2A-46D1-B6D3-6CFFBA44A159}"/>
    <cellStyle name="Normal 12 4 3 5 2 7 2" xfId="40456" xr:uid="{EC50E694-3AE4-41F8-A3E0-15D6484CFFEB}"/>
    <cellStyle name="Normal 12 4 3 5 2 8" xfId="40457" xr:uid="{41AD94A8-12F9-4973-9482-81A0A6D0C45A}"/>
    <cellStyle name="Normal 12 4 3 5 2 8 2" xfId="40458" xr:uid="{5BAB02E8-DEF6-4A96-A902-6FF7A2D02DF4}"/>
    <cellStyle name="Normal 12 4 3 5 2 9" xfId="40459" xr:uid="{1E9D9406-2460-4F96-9D02-BF4C4B8E6014}"/>
    <cellStyle name="Normal 12 4 3 5 2_FY15" xfId="40460" xr:uid="{F655A758-1E55-4B49-8E80-D1814641A53C}"/>
    <cellStyle name="Normal 12 4 3 5 3" xfId="40461" xr:uid="{1DB4DE69-FFAC-493D-86F7-A22AD6E9CB1A}"/>
    <cellStyle name="Normal 12 4 3 5 3 2" xfId="40462" xr:uid="{6333A42F-91A3-4147-AFD8-915E0EB7B910}"/>
    <cellStyle name="Normal 12 4 3 5 3 2 2" xfId="40463" xr:uid="{1CECF716-F87B-4B53-B507-6AE0A95E1B01}"/>
    <cellStyle name="Normal 12 4 3 5 3 3" xfId="40464" xr:uid="{2C425BA1-2C58-466B-ADAA-E5403B0BFE18}"/>
    <cellStyle name="Normal 12 4 3 5 3 3 2" xfId="40465" xr:uid="{8BA92715-47CF-48B5-88D9-AD28373A9CE1}"/>
    <cellStyle name="Normal 12 4 3 5 3 4" xfId="40466" xr:uid="{6B0D056A-912F-4763-BDA3-4F0928589F0E}"/>
    <cellStyle name="Normal 12 4 3 5 3 4 2" xfId="40467" xr:uid="{C9EF4BCC-8782-47E3-B34E-328A449CF316}"/>
    <cellStyle name="Normal 12 4 3 5 3 5" xfId="40468" xr:uid="{21CD6284-9908-4FA1-B98F-666A2B013B4C}"/>
    <cellStyle name="Normal 12 4 3 5 3 5 2" xfId="40469" xr:uid="{278A5EB3-27F9-4E07-89E1-2770764B7945}"/>
    <cellStyle name="Normal 12 4 3 5 3 6" xfId="40470" xr:uid="{79759CD1-D9BB-47CD-BFF9-5C6FC5BBABCC}"/>
    <cellStyle name="Normal 12 4 3 5 3 6 2" xfId="40471" xr:uid="{7E9A2172-ADA8-4E49-BE5B-704B87E4C5CA}"/>
    <cellStyle name="Normal 12 4 3 5 3 7" xfId="40472" xr:uid="{444368A6-E080-4E15-AD09-B5DEC8C8C164}"/>
    <cellStyle name="Normal 12 4 3 5 3 7 2" xfId="40473" xr:uid="{BA50F2D5-05F2-4DBC-A3AC-BC59144B1E44}"/>
    <cellStyle name="Normal 12 4 3 5 3 8" xfId="40474" xr:uid="{52C7BD76-D869-4CA3-9593-6382F98308D5}"/>
    <cellStyle name="Normal 12 4 3 5 3_FY15" xfId="40475" xr:uid="{31C5EDB4-2386-4A87-9E0D-A7A5F44F3052}"/>
    <cellStyle name="Normal 12 4 3 5 4" xfId="40476" xr:uid="{B5FD4D5D-6244-464F-8228-CBB55B707187}"/>
    <cellStyle name="Normal 12 4 3 5 4 2" xfId="40477" xr:uid="{953CA4D0-896D-4160-99FE-35402452E284}"/>
    <cellStyle name="Normal 12 4 3 5 5" xfId="40478" xr:uid="{790B483F-0E60-4719-A85D-B77268C26757}"/>
    <cellStyle name="Normal 12 4 3 5 5 2" xfId="40479" xr:uid="{2C5AF8F6-F59F-4704-AEB8-F8B384B5F2EA}"/>
    <cellStyle name="Normal 12 4 3 5 6" xfId="40480" xr:uid="{0E290FD6-D321-47D4-9F69-A9E15F1EE205}"/>
    <cellStyle name="Normal 12 4 3 5 6 2" xfId="40481" xr:uid="{DAF2A86E-C2E5-42C0-9F4C-078EC7AEA49C}"/>
    <cellStyle name="Normal 12 4 3 5 7" xfId="40482" xr:uid="{1CE1D742-D71D-45D2-B11E-B0ADFDFADA9E}"/>
    <cellStyle name="Normal 12 4 3 5 7 2" xfId="40483" xr:uid="{994874BD-DD55-40CD-AC5B-52DA103DA51C}"/>
    <cellStyle name="Normal 12 4 3 5 8" xfId="40484" xr:uid="{87A3EF29-D625-4051-9E37-F6094386F900}"/>
    <cellStyle name="Normal 12 4 3 5 8 2" xfId="40485" xr:uid="{FD9C8802-DB84-4CDB-97DF-10CD3B12961C}"/>
    <cellStyle name="Normal 12 4 3 5 9" xfId="40486" xr:uid="{8D75D368-5B30-447A-A920-AF2B573CF9D0}"/>
    <cellStyle name="Normal 12 4 3 5 9 2" xfId="40487" xr:uid="{33B1020E-070E-45E6-8B4F-C18A4F3B7371}"/>
    <cellStyle name="Normal 12 4 3 5_AAUP CBI Calc" xfId="40488" xr:uid="{C7D26456-F822-4577-88F2-842E93D73941}"/>
    <cellStyle name="Normal 12 4 3 6" xfId="40489" xr:uid="{3A2B994B-CB85-43FC-9474-E9E3F10D99DC}"/>
    <cellStyle name="Normal 12 4 3 6 10" xfId="40490" xr:uid="{C07D1409-B7F4-4C19-8DD5-0E7E725EB76A}"/>
    <cellStyle name="Normal 12 4 3 6 2" xfId="40491" xr:uid="{137DF0C0-7355-44F4-B0A8-668A1562AD13}"/>
    <cellStyle name="Normal 12 4 3 6 2 2" xfId="40492" xr:uid="{120AF1AE-46CD-492D-80D7-1332C2A1B13C}"/>
    <cellStyle name="Normal 12 4 3 6 2 2 2" xfId="40493" xr:uid="{CDAB1B88-A658-41FA-B82A-6CB858187750}"/>
    <cellStyle name="Normal 12 4 3 6 2 2 2 2" xfId="40494" xr:uid="{3DD15904-0B8A-440F-801B-292D37BA317F}"/>
    <cellStyle name="Normal 12 4 3 6 2 2 3" xfId="40495" xr:uid="{93901F05-5068-4BBA-B3B4-5C31B7DB50DB}"/>
    <cellStyle name="Normal 12 4 3 6 2 2 3 2" xfId="40496" xr:uid="{34AAADDD-CA2D-4501-A9F6-F6304A4B592F}"/>
    <cellStyle name="Normal 12 4 3 6 2 2 4" xfId="40497" xr:uid="{ECC29DD6-26F1-46F2-AE21-8B8B996FED86}"/>
    <cellStyle name="Normal 12 4 3 6 2 2 4 2" xfId="40498" xr:uid="{6C96E54B-DB1A-43CC-9DD0-08E597044271}"/>
    <cellStyle name="Normal 12 4 3 6 2 2 5" xfId="40499" xr:uid="{E2183D1F-DEAF-47FE-83C5-D13043F4DA47}"/>
    <cellStyle name="Normal 12 4 3 6 2 2 5 2" xfId="40500" xr:uid="{EFF10762-A3DA-40DD-9B9C-19432A46B0B1}"/>
    <cellStyle name="Normal 12 4 3 6 2 2 6" xfId="40501" xr:uid="{96CB2424-775C-4348-A156-4C3F627B5B42}"/>
    <cellStyle name="Normal 12 4 3 6 2 2 6 2" xfId="40502" xr:uid="{B9192932-E06B-4BF8-BCDA-BBB8034A29DD}"/>
    <cellStyle name="Normal 12 4 3 6 2 2 7" xfId="40503" xr:uid="{DD065105-04A8-4926-AB30-C793AF5ADC19}"/>
    <cellStyle name="Normal 12 4 3 6 2 2 7 2" xfId="40504" xr:uid="{412BF34B-882E-412D-AEB8-FC768397E2FA}"/>
    <cellStyle name="Normal 12 4 3 6 2 2 8" xfId="40505" xr:uid="{2BA5E7AC-B038-471D-BC5A-346076F4CDA6}"/>
    <cellStyle name="Normal 12 4 3 6 2 2_FY15" xfId="40506" xr:uid="{3C826E42-FFB7-402B-BAD1-428FA06F32EF}"/>
    <cellStyle name="Normal 12 4 3 6 2 3" xfId="40507" xr:uid="{55E93303-1B26-408A-90C0-F4DBA891DDE9}"/>
    <cellStyle name="Normal 12 4 3 6 2 3 2" xfId="40508" xr:uid="{28210DB9-2FA1-448C-97CA-199D58CEA3B3}"/>
    <cellStyle name="Normal 12 4 3 6 2 4" xfId="40509" xr:uid="{A21F8B23-2D4F-4B23-87C4-0678A8921095}"/>
    <cellStyle name="Normal 12 4 3 6 2 4 2" xfId="40510" xr:uid="{B5C70181-2F59-44BE-AA42-E1D6A03E4BB8}"/>
    <cellStyle name="Normal 12 4 3 6 2 5" xfId="40511" xr:uid="{2DC63360-D897-44E6-8FEE-C73FED7C608E}"/>
    <cellStyle name="Normal 12 4 3 6 2 5 2" xfId="40512" xr:uid="{C927AB43-6231-43B1-841E-AF59BA4F6400}"/>
    <cellStyle name="Normal 12 4 3 6 2 6" xfId="40513" xr:uid="{D7786143-46D7-4128-9AEA-6907C05A930C}"/>
    <cellStyle name="Normal 12 4 3 6 2 6 2" xfId="40514" xr:uid="{E1910385-B9AC-4E1B-8428-F6A550B48820}"/>
    <cellStyle name="Normal 12 4 3 6 2 7" xfId="40515" xr:uid="{F8FDB5A5-3D44-4C27-B116-033EE732870C}"/>
    <cellStyle name="Normal 12 4 3 6 2 7 2" xfId="40516" xr:uid="{8515E869-7D40-4383-899A-8DABBFF2227C}"/>
    <cellStyle name="Normal 12 4 3 6 2 8" xfId="40517" xr:uid="{84EB34E3-5215-4FE3-A086-F3A608162D6E}"/>
    <cellStyle name="Normal 12 4 3 6 2 8 2" xfId="40518" xr:uid="{A1BD761A-2417-48F5-9C1C-839185A8C489}"/>
    <cellStyle name="Normal 12 4 3 6 2 9" xfId="40519" xr:uid="{0C6B4B84-0CA0-4B6C-A1E7-30A952A435E4}"/>
    <cellStyle name="Normal 12 4 3 6 2_FY15" xfId="40520" xr:uid="{366C38DE-E5A5-4327-BA2B-8B9E39335C1C}"/>
    <cellStyle name="Normal 12 4 3 6 3" xfId="40521" xr:uid="{8CDAF0D7-6158-4507-A9BB-1A8E99A9E685}"/>
    <cellStyle name="Normal 12 4 3 6 3 2" xfId="40522" xr:uid="{3C172277-08BF-4B0E-BC3D-21E12F946A00}"/>
    <cellStyle name="Normal 12 4 3 6 3 2 2" xfId="40523" xr:uid="{C2C35DFF-352C-40FD-B779-45830F9BAAC7}"/>
    <cellStyle name="Normal 12 4 3 6 3 3" xfId="40524" xr:uid="{DC9E07D4-B939-4D75-AE69-034E5E118A0A}"/>
    <cellStyle name="Normal 12 4 3 6 3 3 2" xfId="40525" xr:uid="{2B670795-9086-4296-9A23-D3B5EAD1DDE1}"/>
    <cellStyle name="Normal 12 4 3 6 3 4" xfId="40526" xr:uid="{3350DADF-35CF-4D8C-9DC0-4897B01203BE}"/>
    <cellStyle name="Normal 12 4 3 6 3 4 2" xfId="40527" xr:uid="{0ABCB33E-957E-4681-A359-27860E490A0B}"/>
    <cellStyle name="Normal 12 4 3 6 3 5" xfId="40528" xr:uid="{172FF911-9961-456A-9F58-145B667F7A97}"/>
    <cellStyle name="Normal 12 4 3 6 3 5 2" xfId="40529" xr:uid="{09945942-9678-4585-B000-E5B22AAA5C3A}"/>
    <cellStyle name="Normal 12 4 3 6 3 6" xfId="40530" xr:uid="{9D990051-5D58-4A83-8495-69A7F4F71842}"/>
    <cellStyle name="Normal 12 4 3 6 3 6 2" xfId="40531" xr:uid="{150CBB39-BC57-4CEA-8FC2-3991F291B286}"/>
    <cellStyle name="Normal 12 4 3 6 3 7" xfId="40532" xr:uid="{57CB2B9C-3F1D-42FC-B8D6-7E3362DC561C}"/>
    <cellStyle name="Normal 12 4 3 6 3 7 2" xfId="40533" xr:uid="{5D9C68DB-D6CF-4C85-96B0-10015BB57196}"/>
    <cellStyle name="Normal 12 4 3 6 3 8" xfId="40534" xr:uid="{6DBB97A0-172F-4AE4-B0C7-9F81F0CD7CF3}"/>
    <cellStyle name="Normal 12 4 3 6 3_FY15" xfId="40535" xr:uid="{0A0073CC-4F09-4BB3-936E-7413449559BA}"/>
    <cellStyle name="Normal 12 4 3 6 4" xfId="40536" xr:uid="{C3F1E17D-F353-4D7A-BC79-7FC57C3D44DD}"/>
    <cellStyle name="Normal 12 4 3 6 4 2" xfId="40537" xr:uid="{9A8F2745-B594-4A8B-BE9F-F1DC2A3079DF}"/>
    <cellStyle name="Normal 12 4 3 6 5" xfId="40538" xr:uid="{D6763787-7FBA-43BF-A2F7-3E8002698930}"/>
    <cellStyle name="Normal 12 4 3 6 5 2" xfId="40539" xr:uid="{DB592A6D-C1E2-4E22-A608-7C3046F52AE0}"/>
    <cellStyle name="Normal 12 4 3 6 6" xfId="40540" xr:uid="{9884D8CF-2109-48FA-B6ED-9C398E09AF2F}"/>
    <cellStyle name="Normal 12 4 3 6 6 2" xfId="40541" xr:uid="{B026A9E2-87F0-41F1-BDED-95A1A19FBC3E}"/>
    <cellStyle name="Normal 12 4 3 6 7" xfId="40542" xr:uid="{41C7C60B-CCFB-4101-A87F-A22F38A41319}"/>
    <cellStyle name="Normal 12 4 3 6 7 2" xfId="40543" xr:uid="{878A3EB6-82F9-49C1-8F7B-230164007214}"/>
    <cellStyle name="Normal 12 4 3 6 8" xfId="40544" xr:uid="{7551C4AC-4AB4-48A6-AAD0-88BFF49E6EA1}"/>
    <cellStyle name="Normal 12 4 3 6 8 2" xfId="40545" xr:uid="{C431E646-BAF8-43FE-A873-58CC02FE105E}"/>
    <cellStyle name="Normal 12 4 3 6 9" xfId="40546" xr:uid="{32F3FDD1-0BF7-43DD-A83D-F9CA951924DD}"/>
    <cellStyle name="Normal 12 4 3 6 9 2" xfId="40547" xr:uid="{9E56B9C7-9347-44A1-AC82-31513C36511D}"/>
    <cellStyle name="Normal 12 4 3 6_AAUP CBI Calc" xfId="40548" xr:uid="{FE3E18C9-F2C5-4A2D-8A86-40E14F65DD96}"/>
    <cellStyle name="Normal 12 4 3 7" xfId="40549" xr:uid="{042DDFE2-CB04-462C-8D50-E1277112EE13}"/>
    <cellStyle name="Normal 12 4 3 7 10" xfId="40550" xr:uid="{041A0F7D-0CED-4577-A4B3-69E28CF4C4D2}"/>
    <cellStyle name="Normal 12 4 3 7 2" xfId="40551" xr:uid="{BEBFB550-35A6-44D1-8A6A-1185531EAD88}"/>
    <cellStyle name="Normal 12 4 3 7 2 2" xfId="40552" xr:uid="{8CEBD2D3-56F5-4D39-802C-B2A6544A3DBA}"/>
    <cellStyle name="Normal 12 4 3 7 2 2 2" xfId="40553" xr:uid="{56100F28-1CEC-431C-B88F-6EB2EC95996C}"/>
    <cellStyle name="Normal 12 4 3 7 2 2 2 2" xfId="40554" xr:uid="{B7A9F92D-664E-4E89-9FF9-C2FF73C886C8}"/>
    <cellStyle name="Normal 12 4 3 7 2 2 3" xfId="40555" xr:uid="{A619E2F9-E0DE-4641-ADB5-8649A7D47176}"/>
    <cellStyle name="Normal 12 4 3 7 2 2 3 2" xfId="40556" xr:uid="{8874C800-254C-4C99-990F-5559EA2FB66E}"/>
    <cellStyle name="Normal 12 4 3 7 2 2 4" xfId="40557" xr:uid="{19407E0C-2431-46BF-A079-6FBA854E5427}"/>
    <cellStyle name="Normal 12 4 3 7 2 2 4 2" xfId="40558" xr:uid="{42474E82-BFE7-4D08-9162-4CD3AF0B283D}"/>
    <cellStyle name="Normal 12 4 3 7 2 2 5" xfId="40559" xr:uid="{166612DC-DB6E-4FE9-8AB7-BD7C405C5177}"/>
    <cellStyle name="Normal 12 4 3 7 2 2 5 2" xfId="40560" xr:uid="{64E37EA8-842F-42A8-A1D1-A2B02FC5C1A0}"/>
    <cellStyle name="Normal 12 4 3 7 2 2 6" xfId="40561" xr:uid="{520D007D-85FE-42B9-A3F2-EDC05702514A}"/>
    <cellStyle name="Normal 12 4 3 7 2 2 6 2" xfId="40562" xr:uid="{E50711EB-4D66-44A4-849A-512310B29D29}"/>
    <cellStyle name="Normal 12 4 3 7 2 2 7" xfId="40563" xr:uid="{CBA498CA-AD6E-453A-AAD0-922067B6E58F}"/>
    <cellStyle name="Normal 12 4 3 7 2 2 7 2" xfId="40564" xr:uid="{A23951A4-D709-4475-A710-BAD753C815A6}"/>
    <cellStyle name="Normal 12 4 3 7 2 2 8" xfId="40565" xr:uid="{FA938576-6C08-4EFC-B64B-8C4CC95EF6DC}"/>
    <cellStyle name="Normal 12 4 3 7 2 2_FY15" xfId="40566" xr:uid="{A8B67C9F-39C7-4567-9457-9F7B4E7AB015}"/>
    <cellStyle name="Normal 12 4 3 7 2 3" xfId="40567" xr:uid="{BAE648C1-2358-42D0-ABD2-D80B9818C642}"/>
    <cellStyle name="Normal 12 4 3 7 2 3 2" xfId="40568" xr:uid="{7D146145-D265-44DF-99CB-760D88BE7CB7}"/>
    <cellStyle name="Normal 12 4 3 7 2 4" xfId="40569" xr:uid="{450703DC-69DC-4012-9FEB-7C66112A72FE}"/>
    <cellStyle name="Normal 12 4 3 7 2 4 2" xfId="40570" xr:uid="{E124FEC4-EF08-4E69-A2C0-4F33122E90A6}"/>
    <cellStyle name="Normal 12 4 3 7 2 5" xfId="40571" xr:uid="{BCB3D547-D12E-4259-A419-381EB15AD2C3}"/>
    <cellStyle name="Normal 12 4 3 7 2 5 2" xfId="40572" xr:uid="{B54735A5-52B6-4FFA-BEB6-9DEEB9C449D1}"/>
    <cellStyle name="Normal 12 4 3 7 2 6" xfId="40573" xr:uid="{4C9F8765-8519-4EF4-BAD3-00997BB1A428}"/>
    <cellStyle name="Normal 12 4 3 7 2 6 2" xfId="40574" xr:uid="{7056015D-C6C2-444D-BF26-41B8F269C915}"/>
    <cellStyle name="Normal 12 4 3 7 2 7" xfId="40575" xr:uid="{C1212D19-FCB3-4C97-AFC1-35D5F2E92311}"/>
    <cellStyle name="Normal 12 4 3 7 2 7 2" xfId="40576" xr:uid="{1AC8E191-8464-49D9-91BB-810C8F3CFAA9}"/>
    <cellStyle name="Normal 12 4 3 7 2 8" xfId="40577" xr:uid="{CD723AF6-BBCE-481C-A5B4-22B4995E5244}"/>
    <cellStyle name="Normal 12 4 3 7 2 8 2" xfId="40578" xr:uid="{11E1F80B-2DE3-46E6-9906-46C1F1D7A191}"/>
    <cellStyle name="Normal 12 4 3 7 2 9" xfId="40579" xr:uid="{9E767375-3991-434D-B771-9E84DB7FEC30}"/>
    <cellStyle name="Normal 12 4 3 7 2_FY15" xfId="40580" xr:uid="{EBE5A636-B0FC-4721-B82E-04F25D2AA84F}"/>
    <cellStyle name="Normal 12 4 3 7 3" xfId="40581" xr:uid="{966AC7D8-2043-435E-98ED-45A34D365246}"/>
    <cellStyle name="Normal 12 4 3 7 3 2" xfId="40582" xr:uid="{A4B9E673-DA20-48F3-ADEA-361C15B11668}"/>
    <cellStyle name="Normal 12 4 3 7 3 2 2" xfId="40583" xr:uid="{72755825-3C5C-4351-973D-A0B03F8ACECC}"/>
    <cellStyle name="Normal 12 4 3 7 3 3" xfId="40584" xr:uid="{B8012065-5D73-40E0-A30A-56D9BC170918}"/>
    <cellStyle name="Normal 12 4 3 7 3 3 2" xfId="40585" xr:uid="{45A2C6D5-5918-462D-B8B7-AA9C553AB49E}"/>
    <cellStyle name="Normal 12 4 3 7 3 4" xfId="40586" xr:uid="{78A49515-E160-4A3E-8B00-635C34DC0C65}"/>
    <cellStyle name="Normal 12 4 3 7 3 4 2" xfId="40587" xr:uid="{08352A03-FD5F-44D1-9347-EAD3ED2C4187}"/>
    <cellStyle name="Normal 12 4 3 7 3 5" xfId="40588" xr:uid="{08ECBCFF-7018-492D-95A2-349D6052DF13}"/>
    <cellStyle name="Normal 12 4 3 7 3 5 2" xfId="40589" xr:uid="{4D6A4326-DF9C-482C-8C5D-8C9E12E81E49}"/>
    <cellStyle name="Normal 12 4 3 7 3 6" xfId="40590" xr:uid="{F57C4353-4A45-4A25-A168-0F3A1EF6F1BF}"/>
    <cellStyle name="Normal 12 4 3 7 3 6 2" xfId="40591" xr:uid="{4C40597E-330B-4F7E-9BDA-C3D402BCFF75}"/>
    <cellStyle name="Normal 12 4 3 7 3 7" xfId="40592" xr:uid="{B661BD1B-AD29-45C4-AED2-B9FD605065E6}"/>
    <cellStyle name="Normal 12 4 3 7 3 7 2" xfId="40593" xr:uid="{557367FB-4EDA-4D04-BA59-D92F03A442C0}"/>
    <cellStyle name="Normal 12 4 3 7 3 8" xfId="40594" xr:uid="{50E2F29B-6E56-4204-988A-D66BDCC2BEDA}"/>
    <cellStyle name="Normal 12 4 3 7 3_FY15" xfId="40595" xr:uid="{E7256DA1-C113-4B28-A5FA-362EB95BD09A}"/>
    <cellStyle name="Normal 12 4 3 7 4" xfId="40596" xr:uid="{A414B770-D841-4ED3-9776-CBADA987E7CC}"/>
    <cellStyle name="Normal 12 4 3 7 4 2" xfId="40597" xr:uid="{EBAB5E0A-F88C-4B76-9257-0FA749ABC529}"/>
    <cellStyle name="Normal 12 4 3 7 5" xfId="40598" xr:uid="{749C9744-584B-471B-B826-942696DDB85A}"/>
    <cellStyle name="Normal 12 4 3 7 5 2" xfId="40599" xr:uid="{EC3EB600-C921-4467-893D-420B1A2987E0}"/>
    <cellStyle name="Normal 12 4 3 7 6" xfId="40600" xr:uid="{CAECB80F-D03D-4314-A410-2970489C22E3}"/>
    <cellStyle name="Normal 12 4 3 7 6 2" xfId="40601" xr:uid="{1048178A-D9EC-47E0-9BC6-20898C12D1D1}"/>
    <cellStyle name="Normal 12 4 3 7 7" xfId="40602" xr:uid="{ABA7F306-86D7-410A-ADE9-427D8BAA37EF}"/>
    <cellStyle name="Normal 12 4 3 7 7 2" xfId="40603" xr:uid="{95801EFE-0F89-43E2-9251-F5B2B510A906}"/>
    <cellStyle name="Normal 12 4 3 7 8" xfId="40604" xr:uid="{B2B3A646-737C-4AFF-835E-A2F567CA23B4}"/>
    <cellStyle name="Normal 12 4 3 7 8 2" xfId="40605" xr:uid="{595D9E23-2689-4FA1-AC37-632B89EEFBCB}"/>
    <cellStyle name="Normal 12 4 3 7 9" xfId="40606" xr:uid="{B686F3CD-2435-42B2-8DE4-C184E6D0CC8B}"/>
    <cellStyle name="Normal 12 4 3 7 9 2" xfId="40607" xr:uid="{89DE3DA5-5EA6-48A3-A671-D57F86BF34D4}"/>
    <cellStyle name="Normal 12 4 3 7_AAUP CBI Calc" xfId="40608" xr:uid="{BFF49CFA-33EA-48B2-BEED-08F46B17D529}"/>
    <cellStyle name="Normal 12 4 3 8" xfId="40609" xr:uid="{7D707293-0D67-4B03-B7EC-68D4DA3B1860}"/>
    <cellStyle name="Normal 12 4 3 8 10" xfId="40610" xr:uid="{B3FE5BA5-C5E7-4850-B87D-1C41784D3D58}"/>
    <cellStyle name="Normal 12 4 3 8 2" xfId="40611" xr:uid="{BEE11A1F-DAC8-4FAD-84F0-E756D16C948D}"/>
    <cellStyle name="Normal 12 4 3 8 2 2" xfId="40612" xr:uid="{5C435591-3408-482B-AE16-01D75CC7A165}"/>
    <cellStyle name="Normal 12 4 3 8 2 2 2" xfId="40613" xr:uid="{8C192166-B911-46AA-BB69-C3C8F2ED814E}"/>
    <cellStyle name="Normal 12 4 3 8 2 2 2 2" xfId="40614" xr:uid="{BA4291D7-A2C8-4B4F-988B-A61F60D7E3D8}"/>
    <cellStyle name="Normal 12 4 3 8 2 2 3" xfId="40615" xr:uid="{BFA493C8-AC01-463E-AEA9-6CA0F4D49EB4}"/>
    <cellStyle name="Normal 12 4 3 8 2 2 3 2" xfId="40616" xr:uid="{7470A45C-4012-4CDE-B554-6A7D93D0D247}"/>
    <cellStyle name="Normal 12 4 3 8 2 2 4" xfId="40617" xr:uid="{C0B31A8B-2E7D-4855-A90B-BE6667842865}"/>
    <cellStyle name="Normal 12 4 3 8 2 2 4 2" xfId="40618" xr:uid="{3707C86C-BB68-4D41-84C5-93FD2560154D}"/>
    <cellStyle name="Normal 12 4 3 8 2 2 5" xfId="40619" xr:uid="{C94FD8C7-84BC-4507-B9E4-5013D8C5339D}"/>
    <cellStyle name="Normal 12 4 3 8 2 2 5 2" xfId="40620" xr:uid="{1493CD8B-5B02-4948-BEDD-45BC03E3A07F}"/>
    <cellStyle name="Normal 12 4 3 8 2 2 6" xfId="40621" xr:uid="{8E4B8DD5-0545-4EA6-887C-C720E51E2987}"/>
    <cellStyle name="Normal 12 4 3 8 2 2 6 2" xfId="40622" xr:uid="{3C83A5A0-4E1B-420D-8CD2-D418232BD185}"/>
    <cellStyle name="Normal 12 4 3 8 2 2 7" xfId="40623" xr:uid="{AA8EDBC8-E285-4BD3-8780-183F132068BF}"/>
    <cellStyle name="Normal 12 4 3 8 2 2 7 2" xfId="40624" xr:uid="{A824922F-862E-4239-823B-0E406439BC11}"/>
    <cellStyle name="Normal 12 4 3 8 2 2 8" xfId="40625" xr:uid="{E183ABD5-1E60-400C-8B37-987A8B7F38E5}"/>
    <cellStyle name="Normal 12 4 3 8 2 2_FY15" xfId="40626" xr:uid="{DED6221E-315B-4FAE-98CB-2905652FCCD2}"/>
    <cellStyle name="Normal 12 4 3 8 2 3" xfId="40627" xr:uid="{FA6028A3-B867-4B84-9EF7-D84E8C74CE54}"/>
    <cellStyle name="Normal 12 4 3 8 2 3 2" xfId="40628" xr:uid="{E6291966-9EB6-4D77-A44C-86A47F6E7E0F}"/>
    <cellStyle name="Normal 12 4 3 8 2 4" xfId="40629" xr:uid="{10F974D8-20F5-435F-8EA5-420FF599468D}"/>
    <cellStyle name="Normal 12 4 3 8 2 4 2" xfId="40630" xr:uid="{0D511BEB-0D01-4209-B8AB-1B7FB55A9D1E}"/>
    <cellStyle name="Normal 12 4 3 8 2 5" xfId="40631" xr:uid="{DD6F2BA2-FDD2-4217-9A65-2C344423014E}"/>
    <cellStyle name="Normal 12 4 3 8 2 5 2" xfId="40632" xr:uid="{589FB42C-18D8-4A84-9F44-60B88F0DC9F9}"/>
    <cellStyle name="Normal 12 4 3 8 2 6" xfId="40633" xr:uid="{8D4D756E-8157-45ED-8665-C43C58F532F6}"/>
    <cellStyle name="Normal 12 4 3 8 2 6 2" xfId="40634" xr:uid="{EBECAC95-AB33-472A-8637-21BED8FDB04E}"/>
    <cellStyle name="Normal 12 4 3 8 2 7" xfId="40635" xr:uid="{5FFDFC1D-1693-43F5-B0C8-D21039460BDF}"/>
    <cellStyle name="Normal 12 4 3 8 2 7 2" xfId="40636" xr:uid="{A89CD7CD-5577-486F-BAB3-BD9884C93F5C}"/>
    <cellStyle name="Normal 12 4 3 8 2 8" xfId="40637" xr:uid="{857CA1E4-95C8-4721-878C-752D586DF62D}"/>
    <cellStyle name="Normal 12 4 3 8 2 8 2" xfId="40638" xr:uid="{4A5FF8C5-1536-4E11-88F0-CC999AE41208}"/>
    <cellStyle name="Normal 12 4 3 8 2 9" xfId="40639" xr:uid="{5A5DBC99-AB8E-4907-AB29-C0C4ED0AA030}"/>
    <cellStyle name="Normal 12 4 3 8 2_FY15" xfId="40640" xr:uid="{FD6A5AED-665A-47F3-9FCE-F9E654A5A70D}"/>
    <cellStyle name="Normal 12 4 3 8 3" xfId="40641" xr:uid="{048D54DD-09FB-4586-9EC0-6AB72412EB9E}"/>
    <cellStyle name="Normal 12 4 3 8 3 2" xfId="40642" xr:uid="{C266C63E-A414-44EB-B0C6-785385763892}"/>
    <cellStyle name="Normal 12 4 3 8 3 2 2" xfId="40643" xr:uid="{6180B804-42A4-4604-A545-85AF30018BB1}"/>
    <cellStyle name="Normal 12 4 3 8 3 3" xfId="40644" xr:uid="{A2F2EF14-1A0B-4735-B26C-71C546CBFAA6}"/>
    <cellStyle name="Normal 12 4 3 8 3 3 2" xfId="40645" xr:uid="{92FBE3EE-534E-4E85-A0CE-8AF760A6B5B8}"/>
    <cellStyle name="Normal 12 4 3 8 3 4" xfId="40646" xr:uid="{5E51B35F-E35D-4D2C-AAE9-B81AF1369D4A}"/>
    <cellStyle name="Normal 12 4 3 8 3 4 2" xfId="40647" xr:uid="{5FA60138-E6C5-4471-AD21-CE4C33AE1CBF}"/>
    <cellStyle name="Normal 12 4 3 8 3 5" xfId="40648" xr:uid="{70715D1D-6580-4F8F-9896-6617AE56BF49}"/>
    <cellStyle name="Normal 12 4 3 8 3 5 2" xfId="40649" xr:uid="{6C876C05-6CAD-4684-92F5-B5DD3E021E15}"/>
    <cellStyle name="Normal 12 4 3 8 3 6" xfId="40650" xr:uid="{C0AB567A-C06B-446E-99C0-4DD901486D45}"/>
    <cellStyle name="Normal 12 4 3 8 3 6 2" xfId="40651" xr:uid="{E2D46471-311B-44B9-9A36-F89759CAD259}"/>
    <cellStyle name="Normal 12 4 3 8 3 7" xfId="40652" xr:uid="{809DB6A0-F0B1-4D49-9B6A-45C6C382AEF7}"/>
    <cellStyle name="Normal 12 4 3 8 3 7 2" xfId="40653" xr:uid="{99F9A57F-02A1-47AE-8E8D-008DDC3D1E87}"/>
    <cellStyle name="Normal 12 4 3 8 3 8" xfId="40654" xr:uid="{16715588-2679-45E5-A31A-A027EA416CE8}"/>
    <cellStyle name="Normal 12 4 3 8 3_FY15" xfId="40655" xr:uid="{DEAEF2BC-18E8-4E81-8754-B0F5549EDE43}"/>
    <cellStyle name="Normal 12 4 3 8 4" xfId="40656" xr:uid="{B6449E4A-6F75-4CCE-A665-AAA659BC5D66}"/>
    <cellStyle name="Normal 12 4 3 8 4 2" xfId="40657" xr:uid="{D8645032-EF78-40F5-BE2E-23D50CEC5B46}"/>
    <cellStyle name="Normal 12 4 3 8 5" xfId="40658" xr:uid="{F6A40F17-1C84-499E-9F09-DA54EAFD315C}"/>
    <cellStyle name="Normal 12 4 3 8 5 2" xfId="40659" xr:uid="{376FB924-1C66-45D6-9161-387C40CF20A3}"/>
    <cellStyle name="Normal 12 4 3 8 6" xfId="40660" xr:uid="{B4AD2427-9058-4A63-9A40-107136CEC5F5}"/>
    <cellStyle name="Normal 12 4 3 8 6 2" xfId="40661" xr:uid="{3B8CF8A2-A273-4E71-A1C0-D6E9003AED08}"/>
    <cellStyle name="Normal 12 4 3 8 7" xfId="40662" xr:uid="{13E459BD-3ADC-4BCE-A3A5-8DD65E38F3F5}"/>
    <cellStyle name="Normal 12 4 3 8 7 2" xfId="40663" xr:uid="{96FE32EE-30AF-4629-9E0D-C546A0C69A40}"/>
    <cellStyle name="Normal 12 4 3 8 8" xfId="40664" xr:uid="{03BA3C69-A4DB-48FB-B372-A85E008451FD}"/>
    <cellStyle name="Normal 12 4 3 8 8 2" xfId="40665" xr:uid="{84F602D1-4DA3-4325-B975-E0335A24D489}"/>
    <cellStyle name="Normal 12 4 3 8 9" xfId="40666" xr:uid="{2638CCEB-02A7-4C7D-AE0A-7BA928237AC0}"/>
    <cellStyle name="Normal 12 4 3 8 9 2" xfId="40667" xr:uid="{3F3D2B8C-B174-456D-95F7-3471163BFCC4}"/>
    <cellStyle name="Normal 12 4 3 8_AAUP CBI Calc" xfId="40668" xr:uid="{9B5B1B40-81E1-4AE9-BA92-AE44AF7EC102}"/>
    <cellStyle name="Normal 12 4 3 9" xfId="40669" xr:uid="{04B62F45-C03B-4275-85ED-E81D86850E8A}"/>
    <cellStyle name="Normal 12 4 3 9 2" xfId="40670" xr:uid="{3C66E610-F4AF-4D9E-9E2D-29D0E85E2CBF}"/>
    <cellStyle name="Normal 12 4 3 9 2 2" xfId="40671" xr:uid="{A84553F4-9AD2-487F-BE68-9D2B1C4E5D35}"/>
    <cellStyle name="Normal 12 4 3 9 2 2 2" xfId="40672" xr:uid="{ACB766F3-B30A-47C7-A193-C83E2D4F6EDD}"/>
    <cellStyle name="Normal 12 4 3 9 2 3" xfId="40673" xr:uid="{8E0CE84D-4496-470F-9A87-6F8CA653E8A8}"/>
    <cellStyle name="Normal 12 4 3 9 2 3 2" xfId="40674" xr:uid="{35D0B14A-075C-4A2E-8AAD-9AC74719C23E}"/>
    <cellStyle name="Normal 12 4 3 9 2 4" xfId="40675" xr:uid="{D72F50A2-AF8F-48A4-9C33-A2CE588D114E}"/>
    <cellStyle name="Normal 12 4 3 9 2 4 2" xfId="40676" xr:uid="{C23F3FD1-B2B7-4111-9FF0-7D00F0CBB767}"/>
    <cellStyle name="Normal 12 4 3 9 2 5" xfId="40677" xr:uid="{49877079-4A53-4BA8-92A1-9909E287641C}"/>
    <cellStyle name="Normal 12 4 3 9 2 5 2" xfId="40678" xr:uid="{621D947F-76AD-47F7-A535-9745419C84BB}"/>
    <cellStyle name="Normal 12 4 3 9 2 6" xfId="40679" xr:uid="{1DE9E164-9F43-4359-A5DE-9DB68199ABDE}"/>
    <cellStyle name="Normal 12 4 3 9 2 6 2" xfId="40680" xr:uid="{30B0CF6E-F841-4421-A26E-0AB16ECFD8EB}"/>
    <cellStyle name="Normal 12 4 3 9 2 7" xfId="40681" xr:uid="{88CD5DC9-51C6-43A1-80F6-B03D7CDBDD5D}"/>
    <cellStyle name="Normal 12 4 3 9 2 7 2" xfId="40682" xr:uid="{CED1D7C6-2DFE-400A-890E-88B8421EC77E}"/>
    <cellStyle name="Normal 12 4 3 9 2 8" xfId="40683" xr:uid="{A7B25B7F-84EE-42C7-B4F0-96AB3E1312AD}"/>
    <cellStyle name="Normal 12 4 3 9 2_FY15" xfId="40684" xr:uid="{13179888-AE61-4C7C-8895-DC05D3AFA7FD}"/>
    <cellStyle name="Normal 12 4 3 9 3" xfId="40685" xr:uid="{59B00E0C-3AC9-4C9C-966D-B2E88E392CEC}"/>
    <cellStyle name="Normal 12 4 3 9 3 2" xfId="40686" xr:uid="{4563EF18-98CE-44AC-BD06-BA3D0500990A}"/>
    <cellStyle name="Normal 12 4 3 9 4" xfId="40687" xr:uid="{349E58AF-C8F2-4D0E-815D-F6815B85272A}"/>
    <cellStyle name="Normal 12 4 3 9 4 2" xfId="40688" xr:uid="{F2C9BD17-0442-4F8B-8EF9-484BE92867CF}"/>
    <cellStyle name="Normal 12 4 3 9 5" xfId="40689" xr:uid="{F8EE51DB-E5EC-42B9-95E1-6246B748B19D}"/>
    <cellStyle name="Normal 12 4 3 9 5 2" xfId="40690" xr:uid="{12019821-8A2A-4096-BABA-352B7A8F9D13}"/>
    <cellStyle name="Normal 12 4 3 9 6" xfId="40691" xr:uid="{A2F9B3B4-791A-460B-B5B6-946B7FDD4031}"/>
    <cellStyle name="Normal 12 4 3 9 6 2" xfId="40692" xr:uid="{C7BA5C21-5E77-4D95-95EB-25A0EA22257F}"/>
    <cellStyle name="Normal 12 4 3 9 7" xfId="40693" xr:uid="{C2F20309-EDC8-483A-8F04-2D6698EFE31A}"/>
    <cellStyle name="Normal 12 4 3 9 7 2" xfId="40694" xr:uid="{6AC300EE-72A4-46F6-9ECC-57605B4D21A4}"/>
    <cellStyle name="Normal 12 4 3 9 8" xfId="40695" xr:uid="{02AEF305-F421-41BA-BECE-4469648ADB81}"/>
    <cellStyle name="Normal 12 4 3 9 8 2" xfId="40696" xr:uid="{571ED980-42B4-4198-99BA-BD0D86F2BAC7}"/>
    <cellStyle name="Normal 12 4 3 9 9" xfId="40697" xr:uid="{45F50429-730D-49F3-946A-1CDBA6849EAE}"/>
    <cellStyle name="Normal 12 4 3 9_FY15" xfId="40698" xr:uid="{44D0AD82-AC63-4407-BAA6-7B674EBD41B6}"/>
    <cellStyle name="Normal 12 4 3_AAUP CBI Calc" xfId="40699" xr:uid="{1DF0882C-B2F7-4905-9029-67DB0936A32D}"/>
    <cellStyle name="Normal 12 4 4" xfId="40700" xr:uid="{E22BF0F3-FA3B-4076-BF94-A60F94773070}"/>
    <cellStyle name="Normal 12 4 4 10" xfId="40701" xr:uid="{D18CA525-6DB0-4B78-A124-9C35F1859058}"/>
    <cellStyle name="Normal 12 4 4 10 2" xfId="40702" xr:uid="{567C98A9-D27A-4A5B-B8E5-B41EF0CF4EC2}"/>
    <cellStyle name="Normal 12 4 4 10 2 2" xfId="40703" xr:uid="{CACA8951-DE64-443D-B9F3-2BC87A882389}"/>
    <cellStyle name="Normal 12 4 4 10 2 2 2" xfId="40704" xr:uid="{3C398E2C-493C-465C-A02D-8E99BE94B277}"/>
    <cellStyle name="Normal 12 4 4 10 2 3" xfId="40705" xr:uid="{495B0E0A-0F9D-46E6-98D6-4F24059B4104}"/>
    <cellStyle name="Normal 12 4 4 10 2 3 2" xfId="40706" xr:uid="{3FC2B286-AFF8-4367-9DFF-996B5C15BF88}"/>
    <cellStyle name="Normal 12 4 4 10 2 4" xfId="40707" xr:uid="{30636F39-31D6-434E-B209-1A813122E762}"/>
    <cellStyle name="Normal 12 4 4 10 2 4 2" xfId="40708" xr:uid="{270C04AD-7D10-4F83-B46F-8093E5B6DAD1}"/>
    <cellStyle name="Normal 12 4 4 10 2 5" xfId="40709" xr:uid="{CA417925-4B61-4F8E-A548-811E14F73B22}"/>
    <cellStyle name="Normal 12 4 4 10 2 5 2" xfId="40710" xr:uid="{03F907E5-F6CF-47F2-B7FA-9F5C40861161}"/>
    <cellStyle name="Normal 12 4 4 10 2 6" xfId="40711" xr:uid="{13033A88-469B-4E7C-9769-436DA1A319F6}"/>
    <cellStyle name="Normal 12 4 4 10 2 6 2" xfId="40712" xr:uid="{EF92C9E8-76FB-4F07-B20E-818ADA5CD82A}"/>
    <cellStyle name="Normal 12 4 4 10 2 7" xfId="40713" xr:uid="{FC06D8CC-8C15-432F-ACF9-1C9D7A694E29}"/>
    <cellStyle name="Normal 12 4 4 10 2 7 2" xfId="40714" xr:uid="{2114ADF4-8936-45E8-B495-CC83BAF95028}"/>
    <cellStyle name="Normal 12 4 4 10 2 8" xfId="40715" xr:uid="{8F4CF895-216B-4714-AFE8-AB152A119ABA}"/>
    <cellStyle name="Normal 12 4 4 10 2_FY15" xfId="40716" xr:uid="{A9524560-25DD-4F0C-9097-4EC68B5FE2BA}"/>
    <cellStyle name="Normal 12 4 4 10 3" xfId="40717" xr:uid="{F9DF8D8A-C9A8-4EED-BFB7-B71FCEF900AC}"/>
    <cellStyle name="Normal 12 4 4 10 3 2" xfId="40718" xr:uid="{25008716-F97F-4BF1-9C20-BD296AE05CBB}"/>
    <cellStyle name="Normal 12 4 4 10 4" xfId="40719" xr:uid="{4B3CC052-77C6-409E-9DA1-427256698DBE}"/>
    <cellStyle name="Normal 12 4 4 10 4 2" xfId="40720" xr:uid="{0A73EC2E-15FE-4D30-AF8E-C4301EBAB1EE}"/>
    <cellStyle name="Normal 12 4 4 10 5" xfId="40721" xr:uid="{7B3567B5-1664-4191-8EE7-A436908921D1}"/>
    <cellStyle name="Normal 12 4 4 10 5 2" xfId="40722" xr:uid="{4FB53465-A7A6-4B32-B162-33662178700C}"/>
    <cellStyle name="Normal 12 4 4 10 6" xfId="40723" xr:uid="{8766DC2D-AC03-40B3-A9CB-65D786242E36}"/>
    <cellStyle name="Normal 12 4 4 10 6 2" xfId="40724" xr:uid="{FA66B3F6-42D9-4E09-BB7C-CB940243E5FD}"/>
    <cellStyle name="Normal 12 4 4 10 7" xfId="40725" xr:uid="{6D9CC068-C3EF-4C48-9225-42D23BAE0B57}"/>
    <cellStyle name="Normal 12 4 4 10 7 2" xfId="40726" xr:uid="{521FB9CC-E855-4A78-8276-B948DEE6D1BE}"/>
    <cellStyle name="Normal 12 4 4 10 8" xfId="40727" xr:uid="{AA3EAE55-612D-4C71-AE6D-FC643BC45194}"/>
    <cellStyle name="Normal 12 4 4 10 8 2" xfId="40728" xr:uid="{D3A09C80-4035-4C86-9889-3E441C0692FF}"/>
    <cellStyle name="Normal 12 4 4 10 9" xfId="40729" xr:uid="{04032823-4102-4FE1-9AE9-59D77E810F3C}"/>
    <cellStyle name="Normal 12 4 4 10_FY15" xfId="40730" xr:uid="{9F94E17B-DB82-4C24-9D15-A31E48852720}"/>
    <cellStyle name="Normal 12 4 4 11" xfId="40731" xr:uid="{9EFB8B04-4207-4C7B-9917-067A63984922}"/>
    <cellStyle name="Normal 12 4 4 11 2" xfId="40732" xr:uid="{C5D833FF-3640-4D9D-BB3F-A4CBFD17255F}"/>
    <cellStyle name="Normal 12 4 4 11 2 2" xfId="40733" xr:uid="{1AB8EF34-F9EF-49FB-A5D5-83684FECEFC8}"/>
    <cellStyle name="Normal 12 4 4 11 3" xfId="40734" xr:uid="{F07805FD-938C-4229-9EE8-B9B15E2B60CB}"/>
    <cellStyle name="Normal 12 4 4 11 3 2" xfId="40735" xr:uid="{5EE4FFD1-4779-4A47-9B1D-EF2565168069}"/>
    <cellStyle name="Normal 12 4 4 11 4" xfId="40736" xr:uid="{9036BEAC-80FF-481D-9EAA-5ACCE628396D}"/>
    <cellStyle name="Normal 12 4 4 11 4 2" xfId="40737" xr:uid="{7F705DF8-68F3-45CD-A6DB-A3C9D4510947}"/>
    <cellStyle name="Normal 12 4 4 11 5" xfId="40738" xr:uid="{F2DE58C6-5040-4728-9D36-1F90E91D781A}"/>
    <cellStyle name="Normal 12 4 4 11 5 2" xfId="40739" xr:uid="{ED9276DE-FB3D-4E0B-B93C-1008B2C73170}"/>
    <cellStyle name="Normal 12 4 4 11 6" xfId="40740" xr:uid="{90D8C9F7-7673-45B2-952C-FE3A86DFA73B}"/>
    <cellStyle name="Normal 12 4 4 11 6 2" xfId="40741" xr:uid="{E15FBCA4-7041-4981-9C1D-90B4276445F8}"/>
    <cellStyle name="Normal 12 4 4 11 7" xfId="40742" xr:uid="{D189B255-AA71-4FD5-9997-AE483DFF8716}"/>
    <cellStyle name="Normal 12 4 4 11 7 2" xfId="40743" xr:uid="{04A5F2A9-6727-4133-B291-D6CEB7A38D03}"/>
    <cellStyle name="Normal 12 4 4 11 8" xfId="40744" xr:uid="{2D9AF856-B276-4923-87D4-175FF5BF231E}"/>
    <cellStyle name="Normal 12 4 4 11_FY15" xfId="40745" xr:uid="{35ED35FF-1B9B-43E8-A2A9-37FB396A01CB}"/>
    <cellStyle name="Normal 12 4 4 12" xfId="40746" xr:uid="{ED729442-406A-4AC2-897F-9785CC859141}"/>
    <cellStyle name="Normal 12 4 4 12 2" xfId="40747" xr:uid="{ACEAB492-AF28-4FF5-BD07-E2FDECC8E23D}"/>
    <cellStyle name="Normal 12 4 4 13" xfId="40748" xr:uid="{1372945A-83BD-4438-AF5B-81AFC1ACE0B9}"/>
    <cellStyle name="Normal 12 4 4 13 2" xfId="40749" xr:uid="{E1A585FD-D5E2-4ED2-B84F-17DE0E8B2DE2}"/>
    <cellStyle name="Normal 12 4 4 14" xfId="40750" xr:uid="{E859C491-4A53-4489-8EB7-01D7CFDEFCD4}"/>
    <cellStyle name="Normal 12 4 4 14 2" xfId="40751" xr:uid="{C73366C6-174F-4D5A-9031-292061E2F071}"/>
    <cellStyle name="Normal 12 4 4 15" xfId="40752" xr:uid="{A5C83F49-AEAA-401B-804B-5DC70377B219}"/>
    <cellStyle name="Normal 12 4 4 15 2" xfId="40753" xr:uid="{53B84153-0293-4F57-8524-0F53913DBAFA}"/>
    <cellStyle name="Normal 12 4 4 16" xfId="40754" xr:uid="{8E89AEB1-5866-43A4-98A4-37109BA72DAA}"/>
    <cellStyle name="Normal 12 4 4 16 2" xfId="40755" xr:uid="{1DC44D27-E9ED-4602-ABD7-638093BEB212}"/>
    <cellStyle name="Normal 12 4 4 17" xfId="40756" xr:uid="{1AD3C67A-733E-447F-8456-D58C6E671040}"/>
    <cellStyle name="Normal 12 4 4 17 2" xfId="40757" xr:uid="{DAA5934C-E103-4B32-B62F-7C888ABC7570}"/>
    <cellStyle name="Normal 12 4 4 18" xfId="40758" xr:uid="{C9130D84-38C0-4157-899A-97167D6A55EA}"/>
    <cellStyle name="Normal 12 4 4 2" xfId="40759" xr:uid="{544DBAF1-B38A-4188-A97A-4313C23DFC22}"/>
    <cellStyle name="Normal 12 4 4 2 10" xfId="40760" xr:uid="{04CEC4C0-613D-4058-9BB5-1302FE7706E3}"/>
    <cellStyle name="Normal 12 4 4 2 10 2" xfId="40761" xr:uid="{526F3549-D054-4BAC-8475-44CDDA37EEDB}"/>
    <cellStyle name="Normal 12 4 4 2 11" xfId="40762" xr:uid="{0509153F-522C-4AE4-BFA2-94FD0AF971E4}"/>
    <cellStyle name="Normal 12 4 4 2 11 2" xfId="40763" xr:uid="{B2C43957-5977-4ECB-8C57-951944A7F444}"/>
    <cellStyle name="Normal 12 4 4 2 12" xfId="40764" xr:uid="{9E337E4C-7591-4C10-83A3-1DBE86564DE8}"/>
    <cellStyle name="Normal 12 4 4 2 12 2" xfId="40765" xr:uid="{E75C2381-BCAC-4BAD-9239-D2E9C94BC165}"/>
    <cellStyle name="Normal 12 4 4 2 13" xfId="40766" xr:uid="{8CFC52DD-6BE9-4037-B0E7-CF7CE531F5A7}"/>
    <cellStyle name="Normal 12 4 4 2 13 2" xfId="40767" xr:uid="{B6159BAC-8308-487B-B537-83F7100C2710}"/>
    <cellStyle name="Normal 12 4 4 2 14" xfId="40768" xr:uid="{2F30329F-67AA-4539-97CB-B009A1F05DAD}"/>
    <cellStyle name="Normal 12 4 4 2 14 2" xfId="40769" xr:uid="{6E0223F2-CC08-4E88-9A37-A699D7F0462A}"/>
    <cellStyle name="Normal 12 4 4 2 15" xfId="40770" xr:uid="{113C3F09-6272-42CA-A665-7AA21B3B00D9}"/>
    <cellStyle name="Normal 12 4 4 2 15 2" xfId="40771" xr:uid="{187B3845-10F5-4179-8CDE-523F22F593DF}"/>
    <cellStyle name="Normal 12 4 4 2 16" xfId="40772" xr:uid="{A1AF7F4E-B9D4-4383-9491-5FC6AC3A18BD}"/>
    <cellStyle name="Normal 12 4 4 2 2" xfId="40773" xr:uid="{EB3B654D-ADED-4788-8CCB-AEA372AD0CDC}"/>
    <cellStyle name="Normal 12 4 4 2 2 10" xfId="40774" xr:uid="{8E68A057-2CD6-47CC-A71E-59249F1E79BC}"/>
    <cellStyle name="Normal 12 4 4 2 2 10 2" xfId="40775" xr:uid="{5E620CF1-71CF-436A-947E-146B075D5540}"/>
    <cellStyle name="Normal 12 4 4 2 2 11" xfId="40776" xr:uid="{CE7210B6-3183-4D0D-9F9F-3EE93AFE9362}"/>
    <cellStyle name="Normal 12 4 4 2 2 11 2" xfId="40777" xr:uid="{56BA5294-3C4A-4671-B663-FE3C00B05180}"/>
    <cellStyle name="Normal 12 4 4 2 2 12" xfId="40778" xr:uid="{DB127506-4190-4095-89E0-A3B4B3F1C070}"/>
    <cellStyle name="Normal 12 4 4 2 2 2" xfId="40779" xr:uid="{F7ECD776-1DA3-4944-A9B8-41D33B7966C9}"/>
    <cellStyle name="Normal 12 4 4 2 2 2 10" xfId="40780" xr:uid="{BCD048EE-73F0-4DCB-B6F8-C189DD5DE89F}"/>
    <cellStyle name="Normal 12 4 4 2 2 2 2" xfId="40781" xr:uid="{61566881-01B7-4498-AFD1-743A14A96ACC}"/>
    <cellStyle name="Normal 12 4 4 2 2 2 2 2" xfId="40782" xr:uid="{EACE50A1-B95C-4F5B-8FAF-A0980B194038}"/>
    <cellStyle name="Normal 12 4 4 2 2 2 2 2 2" xfId="40783" xr:uid="{7A69ECA3-4F8B-444A-BD95-9212C6691AE8}"/>
    <cellStyle name="Normal 12 4 4 2 2 2 2 2 2 2" xfId="40784" xr:uid="{C27B1D17-8444-4864-9828-BB677E06FE99}"/>
    <cellStyle name="Normal 12 4 4 2 2 2 2 2 3" xfId="40785" xr:uid="{773E3026-DB39-437C-BF6B-1E3F65EB640A}"/>
    <cellStyle name="Normal 12 4 4 2 2 2 2 2 3 2" xfId="40786" xr:uid="{79AA691F-65B7-42E2-950C-443CDE6DBC05}"/>
    <cellStyle name="Normal 12 4 4 2 2 2 2 2 4" xfId="40787" xr:uid="{7334934A-28BD-4B35-8A17-0EECA52CB5DD}"/>
    <cellStyle name="Normal 12 4 4 2 2 2 2 2 4 2" xfId="40788" xr:uid="{D6CB0E09-6BCB-43F5-B48D-A7EB063D1862}"/>
    <cellStyle name="Normal 12 4 4 2 2 2 2 2 5" xfId="40789" xr:uid="{3CF51331-3DD0-47A4-88A1-87F2F63096BF}"/>
    <cellStyle name="Normal 12 4 4 2 2 2 2 2 5 2" xfId="40790" xr:uid="{FFC16729-8A1A-4597-9C9A-C5613350A85F}"/>
    <cellStyle name="Normal 12 4 4 2 2 2 2 2 6" xfId="40791" xr:uid="{326BC911-B863-4BE3-95EE-CEA17A878A99}"/>
    <cellStyle name="Normal 12 4 4 2 2 2 2 2 6 2" xfId="40792" xr:uid="{94C63FCC-9B67-434E-B397-0760AD653836}"/>
    <cellStyle name="Normal 12 4 4 2 2 2 2 2 7" xfId="40793" xr:uid="{14C558BF-E532-4161-BA45-2764EF11F81A}"/>
    <cellStyle name="Normal 12 4 4 2 2 2 2 2 7 2" xfId="40794" xr:uid="{48C0B99A-438F-4B30-8EA4-E3636B3AA8A5}"/>
    <cellStyle name="Normal 12 4 4 2 2 2 2 2 8" xfId="40795" xr:uid="{6E3EC630-D3EC-45FA-8E30-3F466160CF7D}"/>
    <cellStyle name="Normal 12 4 4 2 2 2 2 2_FY15" xfId="40796" xr:uid="{E2F500D1-22EC-44F0-8B20-83377C74EBE5}"/>
    <cellStyle name="Normal 12 4 4 2 2 2 2 3" xfId="40797" xr:uid="{FAC409FB-8011-4C80-B06A-A00E69AD174C}"/>
    <cellStyle name="Normal 12 4 4 2 2 2 2 3 2" xfId="40798" xr:uid="{28B0917B-F916-49A2-8D34-1CEEE7EBF90A}"/>
    <cellStyle name="Normal 12 4 4 2 2 2 2 4" xfId="40799" xr:uid="{92B7C49A-1F62-4817-A404-D6879CA0B306}"/>
    <cellStyle name="Normal 12 4 4 2 2 2 2 4 2" xfId="40800" xr:uid="{389E4423-71F7-4BCF-B34D-9A2F6AD25DC5}"/>
    <cellStyle name="Normal 12 4 4 2 2 2 2 5" xfId="40801" xr:uid="{2A740047-3DE9-4C0E-A5FB-9FCEE521F0CC}"/>
    <cellStyle name="Normal 12 4 4 2 2 2 2 5 2" xfId="40802" xr:uid="{56274FE0-F3BB-47D4-A528-7177D419FE5B}"/>
    <cellStyle name="Normal 12 4 4 2 2 2 2 6" xfId="40803" xr:uid="{8BA18311-AFF0-4520-A764-F9B93B6FA47F}"/>
    <cellStyle name="Normal 12 4 4 2 2 2 2 6 2" xfId="40804" xr:uid="{B90F53D9-C253-44FC-AC06-9895E1187958}"/>
    <cellStyle name="Normal 12 4 4 2 2 2 2 7" xfId="40805" xr:uid="{F00BB81E-5D0E-4EA0-BA0E-2FF99B39967B}"/>
    <cellStyle name="Normal 12 4 4 2 2 2 2 7 2" xfId="40806" xr:uid="{6121F547-888E-45B4-B094-8AEC77AADB0B}"/>
    <cellStyle name="Normal 12 4 4 2 2 2 2 8" xfId="40807" xr:uid="{08D301C0-B531-458F-B7BE-2E832EED3C93}"/>
    <cellStyle name="Normal 12 4 4 2 2 2 2 8 2" xfId="40808" xr:uid="{86EB6B99-EDBA-45B9-9294-40EEA7B6ABF1}"/>
    <cellStyle name="Normal 12 4 4 2 2 2 2 9" xfId="40809" xr:uid="{E8228F7A-E931-4A1A-A7E9-EF4153223A2F}"/>
    <cellStyle name="Normal 12 4 4 2 2 2 2_FY15" xfId="40810" xr:uid="{CCCB22E1-7AD4-4626-9F5A-118BF683E68E}"/>
    <cellStyle name="Normal 12 4 4 2 2 2 3" xfId="40811" xr:uid="{FA4B24FB-C47C-48BA-B151-B092A15C927B}"/>
    <cellStyle name="Normal 12 4 4 2 2 2 3 2" xfId="40812" xr:uid="{C1240489-9F36-4F22-BCD3-F4D624A0E0A8}"/>
    <cellStyle name="Normal 12 4 4 2 2 2 3 2 2" xfId="40813" xr:uid="{9DF1A23E-7BB1-4E03-936B-86435D6E0F22}"/>
    <cellStyle name="Normal 12 4 4 2 2 2 3 3" xfId="40814" xr:uid="{0071F827-2955-4667-BA6D-A39A221396F5}"/>
    <cellStyle name="Normal 12 4 4 2 2 2 3 3 2" xfId="40815" xr:uid="{E3FCEF58-BD37-44D5-AE82-B0D8D7FF673C}"/>
    <cellStyle name="Normal 12 4 4 2 2 2 3 4" xfId="40816" xr:uid="{3EC3287D-4F7A-4D5A-8963-3E1EA48F6E78}"/>
    <cellStyle name="Normal 12 4 4 2 2 2 3 4 2" xfId="40817" xr:uid="{0AD65C9D-B7E0-4E33-B30B-2D3BAE766180}"/>
    <cellStyle name="Normal 12 4 4 2 2 2 3 5" xfId="40818" xr:uid="{DF984871-215D-440B-AD06-2F926A607B0D}"/>
    <cellStyle name="Normal 12 4 4 2 2 2 3 5 2" xfId="40819" xr:uid="{5E151A90-8A5A-4B8F-B0E6-10D3721E780C}"/>
    <cellStyle name="Normal 12 4 4 2 2 2 3 6" xfId="40820" xr:uid="{25B1CF98-A84D-4085-8BB8-690D8754F1C9}"/>
    <cellStyle name="Normal 12 4 4 2 2 2 3 6 2" xfId="40821" xr:uid="{F18AC9BB-AC9E-468D-B38A-C2A4C12F9AA0}"/>
    <cellStyle name="Normal 12 4 4 2 2 2 3 7" xfId="40822" xr:uid="{BF58335F-E7E9-49F6-9443-EF230198B7E6}"/>
    <cellStyle name="Normal 12 4 4 2 2 2 3 7 2" xfId="40823" xr:uid="{921A3420-675C-4A2A-A0F1-0A93BC42E38C}"/>
    <cellStyle name="Normal 12 4 4 2 2 2 3 8" xfId="40824" xr:uid="{509A041B-E17B-461B-997B-F2426240CC7E}"/>
    <cellStyle name="Normal 12 4 4 2 2 2 3_FY15" xfId="40825" xr:uid="{17126F36-A84A-47C8-8C2A-8F8C0F20C3FF}"/>
    <cellStyle name="Normal 12 4 4 2 2 2 4" xfId="40826" xr:uid="{C6D8D8F5-5EC9-48F8-B395-D97620435F45}"/>
    <cellStyle name="Normal 12 4 4 2 2 2 4 2" xfId="40827" xr:uid="{29ED4982-11DB-47F1-90AD-66DED25AE4CE}"/>
    <cellStyle name="Normal 12 4 4 2 2 2 5" xfId="40828" xr:uid="{90C654F8-39EC-42D2-BA32-59634A29A11B}"/>
    <cellStyle name="Normal 12 4 4 2 2 2 5 2" xfId="40829" xr:uid="{3F4FDC7D-6E3F-4D1F-BF70-054272D16113}"/>
    <cellStyle name="Normal 12 4 4 2 2 2 6" xfId="40830" xr:uid="{02AAEC05-64E3-4D58-9004-766EC58DEDA3}"/>
    <cellStyle name="Normal 12 4 4 2 2 2 6 2" xfId="40831" xr:uid="{0BD7BF2C-8E3A-4460-8841-92331F1F5409}"/>
    <cellStyle name="Normal 12 4 4 2 2 2 7" xfId="40832" xr:uid="{559A856A-2C4B-466C-AF26-B5DB155ED13B}"/>
    <cellStyle name="Normal 12 4 4 2 2 2 7 2" xfId="40833" xr:uid="{E9918C73-67AA-4EB4-B07A-588748E421D4}"/>
    <cellStyle name="Normal 12 4 4 2 2 2 8" xfId="40834" xr:uid="{06CAA847-6F2B-421B-AE68-A2B6AFDB3304}"/>
    <cellStyle name="Normal 12 4 4 2 2 2 8 2" xfId="40835" xr:uid="{8B46067E-FDC4-4713-A775-F7B70F8820EC}"/>
    <cellStyle name="Normal 12 4 4 2 2 2 9" xfId="40836" xr:uid="{F28D210C-8DF6-419D-A74E-78ABF7B6A44A}"/>
    <cellStyle name="Normal 12 4 4 2 2 2 9 2" xfId="40837" xr:uid="{16DF2B27-5704-4A92-9E1A-AA6B5E52560B}"/>
    <cellStyle name="Normal 12 4 4 2 2 2_AAUP CBI Calc" xfId="40838" xr:uid="{76E259B2-1508-416B-8B21-C09263AEC9FF}"/>
    <cellStyle name="Normal 12 4 4 2 2 3" xfId="40839" xr:uid="{6B95FE60-8963-4266-9C11-07B3F72DDB76}"/>
    <cellStyle name="Normal 12 4 4 2 2 3 2" xfId="40840" xr:uid="{6B8592F8-7F88-4499-9DA0-A035E7C257D0}"/>
    <cellStyle name="Normal 12 4 4 2 2 3 2 2" xfId="40841" xr:uid="{26EF66D5-ABAE-4562-B227-C23B34A5D8C1}"/>
    <cellStyle name="Normal 12 4 4 2 2 3 2 2 2" xfId="40842" xr:uid="{41CFD397-DD40-4AF7-9BEE-616741B625EE}"/>
    <cellStyle name="Normal 12 4 4 2 2 3 2 3" xfId="40843" xr:uid="{45A497EA-3E3C-4AA1-9E51-8C8A2B96C73E}"/>
    <cellStyle name="Normal 12 4 4 2 2 3 2 3 2" xfId="40844" xr:uid="{C28DD34A-F691-4745-A55F-2923055ED785}"/>
    <cellStyle name="Normal 12 4 4 2 2 3 2 4" xfId="40845" xr:uid="{554B7376-EB06-450A-9C04-A239DF62FDC1}"/>
    <cellStyle name="Normal 12 4 4 2 2 3 2 4 2" xfId="40846" xr:uid="{07364D1A-C0BE-4E4C-B91C-64ADA25436F8}"/>
    <cellStyle name="Normal 12 4 4 2 2 3 2 5" xfId="40847" xr:uid="{FDF998FC-719F-4AA0-990D-1DE0F0667D83}"/>
    <cellStyle name="Normal 12 4 4 2 2 3 2 5 2" xfId="40848" xr:uid="{9F54B362-0294-4FCD-B428-1CCC0825DBCE}"/>
    <cellStyle name="Normal 12 4 4 2 2 3 2 6" xfId="40849" xr:uid="{6FEFCB92-4868-40EC-A72F-5CADDE96BF2F}"/>
    <cellStyle name="Normal 12 4 4 2 2 3 2 6 2" xfId="40850" xr:uid="{EB12145F-B5C7-4B2A-AF1E-6468A0F789D8}"/>
    <cellStyle name="Normal 12 4 4 2 2 3 2 7" xfId="40851" xr:uid="{0DB9CC8C-99E3-4358-BA28-B5D89EBE7C00}"/>
    <cellStyle name="Normal 12 4 4 2 2 3 2 7 2" xfId="40852" xr:uid="{408D7DF6-BBCD-4CC0-9A7A-5BA6F7B30B6C}"/>
    <cellStyle name="Normal 12 4 4 2 2 3 2 8" xfId="40853" xr:uid="{4F138ABA-A04F-46F7-8B39-EC6077AC324B}"/>
    <cellStyle name="Normal 12 4 4 2 2 3 2_FY15" xfId="40854" xr:uid="{A668A6D6-CA08-4E76-BADE-760208CD18F5}"/>
    <cellStyle name="Normal 12 4 4 2 2 3 3" xfId="40855" xr:uid="{51D4C335-5EA5-45E1-976F-AB85D0254D70}"/>
    <cellStyle name="Normal 12 4 4 2 2 3 3 2" xfId="40856" xr:uid="{2B3C49A2-028C-402B-B7C5-D4223030EE8C}"/>
    <cellStyle name="Normal 12 4 4 2 2 3 4" xfId="40857" xr:uid="{3D31AE91-F257-47C4-9130-C23D931ABB3C}"/>
    <cellStyle name="Normal 12 4 4 2 2 3 4 2" xfId="40858" xr:uid="{9B56E7A6-BC97-4979-942F-4D88E97D7BE5}"/>
    <cellStyle name="Normal 12 4 4 2 2 3 5" xfId="40859" xr:uid="{9A6D97C2-314B-43B2-959E-7DAB48F27BC7}"/>
    <cellStyle name="Normal 12 4 4 2 2 3 5 2" xfId="40860" xr:uid="{7C31352D-FFCB-4150-8819-8331B40B6514}"/>
    <cellStyle name="Normal 12 4 4 2 2 3 6" xfId="40861" xr:uid="{168587C6-4DBB-45F0-AF40-FDE48A9C04ED}"/>
    <cellStyle name="Normal 12 4 4 2 2 3 6 2" xfId="40862" xr:uid="{711AB726-D6FC-4281-A303-1CEFA37998DB}"/>
    <cellStyle name="Normal 12 4 4 2 2 3 7" xfId="40863" xr:uid="{4D8C071A-5033-4492-972C-1626618F3DD3}"/>
    <cellStyle name="Normal 12 4 4 2 2 3 7 2" xfId="40864" xr:uid="{735FE954-9FD3-429A-90DB-8AADE419014F}"/>
    <cellStyle name="Normal 12 4 4 2 2 3 8" xfId="40865" xr:uid="{414C15A5-C348-414B-AF1D-911E85D5AB04}"/>
    <cellStyle name="Normal 12 4 4 2 2 3 8 2" xfId="40866" xr:uid="{901156D9-6598-45C3-909D-CD93626747AA}"/>
    <cellStyle name="Normal 12 4 4 2 2 3 9" xfId="40867" xr:uid="{D6CC8D43-C13A-42F2-B4DE-D8AAD0E57079}"/>
    <cellStyle name="Normal 12 4 4 2 2 3_FY15" xfId="40868" xr:uid="{82FCCCA7-2882-4470-BDAB-E8709C47F270}"/>
    <cellStyle name="Normal 12 4 4 2 2 4" xfId="40869" xr:uid="{B6CEB333-4F95-4FFE-B4A2-8D32E7054087}"/>
    <cellStyle name="Normal 12 4 4 2 2 4 2" xfId="40870" xr:uid="{F92BC753-F0B9-4A76-A816-29815877CCDC}"/>
    <cellStyle name="Normal 12 4 4 2 2 4 2 2" xfId="40871" xr:uid="{EAB528E4-1C41-4BBB-B482-B209B5A559DF}"/>
    <cellStyle name="Normal 12 4 4 2 2 4 2 2 2" xfId="40872" xr:uid="{79E39D23-D6CA-4E0B-AE55-7D878F00C143}"/>
    <cellStyle name="Normal 12 4 4 2 2 4 2 3" xfId="40873" xr:uid="{EBF53AB2-4843-4962-90BF-C867C49E6197}"/>
    <cellStyle name="Normal 12 4 4 2 2 4 2 3 2" xfId="40874" xr:uid="{8FC4D66B-1525-4F92-B0B0-2E2A89D93C58}"/>
    <cellStyle name="Normal 12 4 4 2 2 4 2 4" xfId="40875" xr:uid="{E60F9328-E923-49CE-BF24-886889412923}"/>
    <cellStyle name="Normal 12 4 4 2 2 4 2 4 2" xfId="40876" xr:uid="{C0F01DA3-7359-4361-B3F3-C71FD8FE3B88}"/>
    <cellStyle name="Normal 12 4 4 2 2 4 2 5" xfId="40877" xr:uid="{10AF4D00-529F-4C50-9149-D161D204D1F6}"/>
    <cellStyle name="Normal 12 4 4 2 2 4 2 5 2" xfId="40878" xr:uid="{615B41C4-AFAE-4218-9162-83ADEB164714}"/>
    <cellStyle name="Normal 12 4 4 2 2 4 2 6" xfId="40879" xr:uid="{B8363951-C216-48F3-9F90-19632574778E}"/>
    <cellStyle name="Normal 12 4 4 2 2 4 2 6 2" xfId="40880" xr:uid="{43D8FFCC-3768-4AD6-9D93-25A9EFD3210E}"/>
    <cellStyle name="Normal 12 4 4 2 2 4 2 7" xfId="40881" xr:uid="{1017DA2D-CF7D-407B-9F26-61EBF766168A}"/>
    <cellStyle name="Normal 12 4 4 2 2 4 2 7 2" xfId="40882" xr:uid="{4B9E2D15-8534-44B2-AC8E-C08E13AFEE41}"/>
    <cellStyle name="Normal 12 4 4 2 2 4 2 8" xfId="40883" xr:uid="{7DFFE94C-EED5-43DC-8D93-6290D0800471}"/>
    <cellStyle name="Normal 12 4 4 2 2 4 2_FY15" xfId="40884" xr:uid="{6C9DFD6A-FA9C-4F26-B087-F34C28498076}"/>
    <cellStyle name="Normal 12 4 4 2 2 4 3" xfId="40885" xr:uid="{84B5D7E7-702C-426F-9EAC-98C3930D2A8A}"/>
    <cellStyle name="Normal 12 4 4 2 2 4 3 2" xfId="40886" xr:uid="{9E97DF88-5CD7-498F-A5CD-24F7DA903CA7}"/>
    <cellStyle name="Normal 12 4 4 2 2 4 4" xfId="40887" xr:uid="{5088018E-ADEA-4987-87F4-155C3D48758B}"/>
    <cellStyle name="Normal 12 4 4 2 2 4 4 2" xfId="40888" xr:uid="{D47E1849-1CCA-4BF0-BDD8-10255E327684}"/>
    <cellStyle name="Normal 12 4 4 2 2 4 5" xfId="40889" xr:uid="{39FA2A51-ACCC-4F15-86D7-8E4FE0A50B67}"/>
    <cellStyle name="Normal 12 4 4 2 2 4 5 2" xfId="40890" xr:uid="{2B16F6BB-56E5-4553-A9C4-7A5D8FF90F98}"/>
    <cellStyle name="Normal 12 4 4 2 2 4 6" xfId="40891" xr:uid="{1243D8A6-C16C-4C60-A446-E4C5524CEFF2}"/>
    <cellStyle name="Normal 12 4 4 2 2 4 6 2" xfId="40892" xr:uid="{507EFA0A-569F-48AA-8684-96A569E5627E}"/>
    <cellStyle name="Normal 12 4 4 2 2 4 7" xfId="40893" xr:uid="{D26E6252-FC96-4E97-9EDC-EFE60682C038}"/>
    <cellStyle name="Normal 12 4 4 2 2 4 7 2" xfId="40894" xr:uid="{F5913EE8-A624-4C87-A240-6C9F1550CAE1}"/>
    <cellStyle name="Normal 12 4 4 2 2 4 8" xfId="40895" xr:uid="{3E3FAED2-F037-4708-8792-1A988FD20C8E}"/>
    <cellStyle name="Normal 12 4 4 2 2 4 8 2" xfId="40896" xr:uid="{046C46D8-AEAF-48C7-93E0-14F2025288A9}"/>
    <cellStyle name="Normal 12 4 4 2 2 4 9" xfId="40897" xr:uid="{3798E29B-8301-44E1-BCBF-3B1A717BA8C4}"/>
    <cellStyle name="Normal 12 4 4 2 2 4_FY15" xfId="40898" xr:uid="{E92A1F72-BC86-40F5-BE34-728EC161B99A}"/>
    <cellStyle name="Normal 12 4 4 2 2 5" xfId="40899" xr:uid="{5D21FF9B-B3D4-494E-9EFC-7DA6C8E21286}"/>
    <cellStyle name="Normal 12 4 4 2 2 5 2" xfId="40900" xr:uid="{7E2A659D-C850-4636-8EC8-919CD9DEE533}"/>
    <cellStyle name="Normal 12 4 4 2 2 5 2 2" xfId="40901" xr:uid="{EDA88072-314D-437F-B1E0-AC24EAB5FED1}"/>
    <cellStyle name="Normal 12 4 4 2 2 5 3" xfId="40902" xr:uid="{26100087-CFE8-4657-AFC1-A51F06570C0B}"/>
    <cellStyle name="Normal 12 4 4 2 2 5 3 2" xfId="40903" xr:uid="{4FE5E12D-6DB3-4110-A1F2-2DC80EBBEA61}"/>
    <cellStyle name="Normal 12 4 4 2 2 5 4" xfId="40904" xr:uid="{77A51848-AFA4-4CBE-8379-EDF6970585CD}"/>
    <cellStyle name="Normal 12 4 4 2 2 5 4 2" xfId="40905" xr:uid="{076115AD-66D3-4015-867F-79DE6598449E}"/>
    <cellStyle name="Normal 12 4 4 2 2 5 5" xfId="40906" xr:uid="{0FA30919-3C83-4212-9D81-7ED7124DB561}"/>
    <cellStyle name="Normal 12 4 4 2 2 5 5 2" xfId="40907" xr:uid="{FCAA0F88-03E5-42B8-8CB2-724216DD0C6F}"/>
    <cellStyle name="Normal 12 4 4 2 2 5 6" xfId="40908" xr:uid="{0BECA0C1-0F4C-410C-98FE-E1E81709375A}"/>
    <cellStyle name="Normal 12 4 4 2 2 5 6 2" xfId="40909" xr:uid="{636E35B9-AED1-4F3A-95B6-15CD2EBDE019}"/>
    <cellStyle name="Normal 12 4 4 2 2 5 7" xfId="40910" xr:uid="{B36BDD30-F12D-4184-91B4-ADB3596FB0CC}"/>
    <cellStyle name="Normal 12 4 4 2 2 5 7 2" xfId="40911" xr:uid="{004E6236-5D5B-4741-A2F4-99B8A1AAE396}"/>
    <cellStyle name="Normal 12 4 4 2 2 5 8" xfId="40912" xr:uid="{6D4A5F56-55AA-42DC-AA85-3947F108DA7D}"/>
    <cellStyle name="Normal 12 4 4 2 2 5_FY15" xfId="40913" xr:uid="{5A39A219-25A1-483A-A475-B0918FD27D04}"/>
    <cellStyle name="Normal 12 4 4 2 2 6" xfId="40914" xr:uid="{15781410-2A6B-47BA-98EC-07E35E134619}"/>
    <cellStyle name="Normal 12 4 4 2 2 6 2" xfId="40915" xr:uid="{694BC444-C626-44E7-AD3A-DD21F2C8316F}"/>
    <cellStyle name="Normal 12 4 4 2 2 7" xfId="40916" xr:uid="{A4FFDB28-D949-454C-8740-E4C817B70661}"/>
    <cellStyle name="Normal 12 4 4 2 2 7 2" xfId="40917" xr:uid="{AD91CD91-F3F2-4D0A-B2E0-21DA1DFD461D}"/>
    <cellStyle name="Normal 12 4 4 2 2 8" xfId="40918" xr:uid="{60C8A303-51F5-4E6F-B7C6-9CB2A796CCBC}"/>
    <cellStyle name="Normal 12 4 4 2 2 8 2" xfId="40919" xr:uid="{9D68BC88-BCD2-406F-A7FC-6A6D4A023FE2}"/>
    <cellStyle name="Normal 12 4 4 2 2 9" xfId="40920" xr:uid="{314AA327-C7AC-49E5-96E8-50AEF428BAFA}"/>
    <cellStyle name="Normal 12 4 4 2 2 9 2" xfId="40921" xr:uid="{A428527B-11A4-4A61-8713-B53452316941}"/>
    <cellStyle name="Normal 12 4 4 2 2_AAUP CBI Calc" xfId="40922" xr:uid="{A4E64A59-7AE6-4A23-A0EE-FDE97A094AC4}"/>
    <cellStyle name="Normal 12 4 4 2 3" xfId="40923" xr:uid="{11BBC081-7BA4-410E-8A55-7024A79D5634}"/>
    <cellStyle name="Normal 12 4 4 2 3 10" xfId="40924" xr:uid="{60257B37-F6CD-472D-9B36-E71D29A84472}"/>
    <cellStyle name="Normal 12 4 4 2 3 2" xfId="40925" xr:uid="{3E785A22-47EB-457C-8C11-9179E342E49B}"/>
    <cellStyle name="Normal 12 4 4 2 3 2 2" xfId="40926" xr:uid="{1E53B735-2DE1-40E1-A989-E7123942BFBA}"/>
    <cellStyle name="Normal 12 4 4 2 3 2 2 2" xfId="40927" xr:uid="{37ABC135-334B-4600-AF46-B0470FEA8E18}"/>
    <cellStyle name="Normal 12 4 4 2 3 2 2 2 2" xfId="40928" xr:uid="{98D0B35A-3577-47E0-A0A1-678B756D0DE5}"/>
    <cellStyle name="Normal 12 4 4 2 3 2 2 3" xfId="40929" xr:uid="{053F8AC8-285C-42CB-BA5D-04B1A4F33B74}"/>
    <cellStyle name="Normal 12 4 4 2 3 2 2 3 2" xfId="40930" xr:uid="{244AD688-ABF8-4F09-BE32-2CDC2CC806C5}"/>
    <cellStyle name="Normal 12 4 4 2 3 2 2 4" xfId="40931" xr:uid="{FF9FEB6F-52E2-4E0D-91F5-3B7DBAE2CB51}"/>
    <cellStyle name="Normal 12 4 4 2 3 2 2 4 2" xfId="40932" xr:uid="{EFE21A78-107A-4EF2-931B-EEE196FCD182}"/>
    <cellStyle name="Normal 12 4 4 2 3 2 2 5" xfId="40933" xr:uid="{52894C2F-FF45-4E68-9CDB-09124CB670C3}"/>
    <cellStyle name="Normal 12 4 4 2 3 2 2 5 2" xfId="40934" xr:uid="{68F9AF46-DE72-4C4F-B9C5-F74961323E0E}"/>
    <cellStyle name="Normal 12 4 4 2 3 2 2 6" xfId="40935" xr:uid="{7DFDAE01-FC13-4A44-BFBE-BE4CCC04A1F4}"/>
    <cellStyle name="Normal 12 4 4 2 3 2 2 6 2" xfId="40936" xr:uid="{E3597BD6-D52D-4F50-B59D-9E234FC6F63C}"/>
    <cellStyle name="Normal 12 4 4 2 3 2 2 7" xfId="40937" xr:uid="{C927369C-894D-451F-9C59-FE0977062965}"/>
    <cellStyle name="Normal 12 4 4 2 3 2 2 7 2" xfId="40938" xr:uid="{694337C7-2650-4B8D-8F8E-A15791C62449}"/>
    <cellStyle name="Normal 12 4 4 2 3 2 2 8" xfId="40939" xr:uid="{C94B0176-B5B6-4EF8-9453-D838EA49193B}"/>
    <cellStyle name="Normal 12 4 4 2 3 2 2_FY15" xfId="40940" xr:uid="{2CF0BDEF-8258-4A77-BB3F-B446E8667A1D}"/>
    <cellStyle name="Normal 12 4 4 2 3 2 3" xfId="40941" xr:uid="{4F0D6C94-724C-4CFE-BB5C-D98D988EB7E7}"/>
    <cellStyle name="Normal 12 4 4 2 3 2 3 2" xfId="40942" xr:uid="{8122C940-D5E1-42EF-B93D-B291D745EAFC}"/>
    <cellStyle name="Normal 12 4 4 2 3 2 4" xfId="40943" xr:uid="{BC1EE599-E413-4643-A27A-0E6612C409DF}"/>
    <cellStyle name="Normal 12 4 4 2 3 2 4 2" xfId="40944" xr:uid="{7FB8E85A-29A0-4CDB-911B-9576A8DA7503}"/>
    <cellStyle name="Normal 12 4 4 2 3 2 5" xfId="40945" xr:uid="{346F2542-C5A9-4BE2-98C6-AF4DC4C1CDA5}"/>
    <cellStyle name="Normal 12 4 4 2 3 2 5 2" xfId="40946" xr:uid="{B261332D-6AFD-4D02-BA90-DAA8D8F77A3A}"/>
    <cellStyle name="Normal 12 4 4 2 3 2 6" xfId="40947" xr:uid="{8D28598E-D6D8-4EFE-8C8B-CEB292E44039}"/>
    <cellStyle name="Normal 12 4 4 2 3 2 6 2" xfId="40948" xr:uid="{CC60F818-47E8-4DFF-BD12-547DE501BF52}"/>
    <cellStyle name="Normal 12 4 4 2 3 2 7" xfId="40949" xr:uid="{92E23744-00F4-4A2A-B7B2-00AB66339981}"/>
    <cellStyle name="Normal 12 4 4 2 3 2 7 2" xfId="40950" xr:uid="{59D10C9C-22B5-4E89-A46A-3E74BEDF75E5}"/>
    <cellStyle name="Normal 12 4 4 2 3 2 8" xfId="40951" xr:uid="{86E420E1-13B7-4830-9019-FA9F4069DF13}"/>
    <cellStyle name="Normal 12 4 4 2 3 2 8 2" xfId="40952" xr:uid="{D3DC8044-8616-4E8C-9AF3-9F6852707563}"/>
    <cellStyle name="Normal 12 4 4 2 3 2 9" xfId="40953" xr:uid="{5DB7B46A-8FF1-4D73-BA05-FF8F4CA9B0B0}"/>
    <cellStyle name="Normal 12 4 4 2 3 2_FY15" xfId="40954" xr:uid="{20C1720E-CC74-431A-B561-63FBD7195BCE}"/>
    <cellStyle name="Normal 12 4 4 2 3 3" xfId="40955" xr:uid="{6A582043-D251-41F4-8125-8D29BDB531C6}"/>
    <cellStyle name="Normal 12 4 4 2 3 3 2" xfId="40956" xr:uid="{24C64204-D17F-444B-A39F-B7E36C94963B}"/>
    <cellStyle name="Normal 12 4 4 2 3 3 2 2" xfId="40957" xr:uid="{BD22BB0F-C8DE-4B1B-855B-25EEC01DB725}"/>
    <cellStyle name="Normal 12 4 4 2 3 3 3" xfId="40958" xr:uid="{FC4C062E-3EA9-43D7-83FC-7F310BB6EF08}"/>
    <cellStyle name="Normal 12 4 4 2 3 3 3 2" xfId="40959" xr:uid="{B2C60E17-4A8E-4687-A0FC-28DDBEEEEB8F}"/>
    <cellStyle name="Normal 12 4 4 2 3 3 4" xfId="40960" xr:uid="{CB941AE9-EDF4-4FFD-9F3D-4E536AFC7C26}"/>
    <cellStyle name="Normal 12 4 4 2 3 3 4 2" xfId="40961" xr:uid="{9D4661B5-E282-4C64-95B4-9F48CD1EE8E7}"/>
    <cellStyle name="Normal 12 4 4 2 3 3 5" xfId="40962" xr:uid="{7AF24D16-9126-4447-972A-67B08CAC35CC}"/>
    <cellStyle name="Normal 12 4 4 2 3 3 5 2" xfId="40963" xr:uid="{F9262FA4-8B6F-4C45-A060-D4B70356AAF9}"/>
    <cellStyle name="Normal 12 4 4 2 3 3 6" xfId="40964" xr:uid="{37E297CE-18C7-44E2-9D93-FB2685A0444C}"/>
    <cellStyle name="Normal 12 4 4 2 3 3 6 2" xfId="40965" xr:uid="{EA404320-3CD9-4166-BBDC-5CBF16820C12}"/>
    <cellStyle name="Normal 12 4 4 2 3 3 7" xfId="40966" xr:uid="{DCA2F46B-0DED-4EF7-863F-01DECD4AD682}"/>
    <cellStyle name="Normal 12 4 4 2 3 3 7 2" xfId="40967" xr:uid="{AC53DD26-DEA7-43C9-86F7-94B2DB92E0DB}"/>
    <cellStyle name="Normal 12 4 4 2 3 3 8" xfId="40968" xr:uid="{D60D8A84-F282-4C83-B772-8671547C26A4}"/>
    <cellStyle name="Normal 12 4 4 2 3 3_FY15" xfId="40969" xr:uid="{78AEF798-6680-4644-9567-D8C2093600AD}"/>
    <cellStyle name="Normal 12 4 4 2 3 4" xfId="40970" xr:uid="{699A1BF1-E8DE-48C4-92DC-3F0A1F5E9C25}"/>
    <cellStyle name="Normal 12 4 4 2 3 4 2" xfId="40971" xr:uid="{0651BD19-8537-45BA-AF2B-3E268C086048}"/>
    <cellStyle name="Normal 12 4 4 2 3 5" xfId="40972" xr:uid="{ED95D238-EC3B-4218-B927-1B5C593228A4}"/>
    <cellStyle name="Normal 12 4 4 2 3 5 2" xfId="40973" xr:uid="{D7DE0FF0-496D-4791-A4AF-66B6D9855EFC}"/>
    <cellStyle name="Normal 12 4 4 2 3 6" xfId="40974" xr:uid="{EFE4AB4F-A031-44A3-B885-1C108FD2D65D}"/>
    <cellStyle name="Normal 12 4 4 2 3 6 2" xfId="40975" xr:uid="{7C7AF2C6-238A-4292-83B3-0D5F8F684EB3}"/>
    <cellStyle name="Normal 12 4 4 2 3 7" xfId="40976" xr:uid="{68D85FFC-FCBA-44BB-BE70-0A3D8B88DE8C}"/>
    <cellStyle name="Normal 12 4 4 2 3 7 2" xfId="40977" xr:uid="{11105B84-FA19-4FA1-AFFF-D21E9C95C36F}"/>
    <cellStyle name="Normal 12 4 4 2 3 8" xfId="40978" xr:uid="{17720A23-0B30-46CA-ABC7-03B64875822F}"/>
    <cellStyle name="Normal 12 4 4 2 3 8 2" xfId="40979" xr:uid="{BED7735E-4F30-41B3-88FF-843626E572B5}"/>
    <cellStyle name="Normal 12 4 4 2 3 9" xfId="40980" xr:uid="{6FCB2DA6-2F70-4E71-AAA0-DC7D26FFBC4F}"/>
    <cellStyle name="Normal 12 4 4 2 3 9 2" xfId="40981" xr:uid="{D3400443-ED49-4765-B863-E32165F0A44A}"/>
    <cellStyle name="Normal 12 4 4 2 3_AAUP CBI Calc" xfId="40982" xr:uid="{5FF19503-FA2C-4697-B0CF-CDCC137B127D}"/>
    <cellStyle name="Normal 12 4 4 2 4" xfId="40983" xr:uid="{5365D303-6F7F-40E8-9E93-C17D40DF4EAB}"/>
    <cellStyle name="Normal 12 4 4 2 4 10" xfId="40984" xr:uid="{82B44FEB-A71B-4370-AD96-7A1CC794EF6B}"/>
    <cellStyle name="Normal 12 4 4 2 4 2" xfId="40985" xr:uid="{CE1EBE0E-6AE9-49E9-9FC7-CCCD79317C50}"/>
    <cellStyle name="Normal 12 4 4 2 4 2 2" xfId="40986" xr:uid="{0895C2FB-CA76-4062-A272-EF5567FA690B}"/>
    <cellStyle name="Normal 12 4 4 2 4 2 2 2" xfId="40987" xr:uid="{8E578C19-69D1-41A2-9D3C-30241C4B8DB3}"/>
    <cellStyle name="Normal 12 4 4 2 4 2 2 2 2" xfId="40988" xr:uid="{4EE097AC-92DB-47FE-A70B-34ECE91E6997}"/>
    <cellStyle name="Normal 12 4 4 2 4 2 2 3" xfId="40989" xr:uid="{8641A9D9-9C5A-435E-ABED-3B9FAA1CC1A8}"/>
    <cellStyle name="Normal 12 4 4 2 4 2 2 3 2" xfId="40990" xr:uid="{D0CB42DC-00F4-427D-8586-B8F6FA8474A5}"/>
    <cellStyle name="Normal 12 4 4 2 4 2 2 4" xfId="40991" xr:uid="{30E03DB7-440E-4500-A392-10E005321943}"/>
    <cellStyle name="Normal 12 4 4 2 4 2 2 4 2" xfId="40992" xr:uid="{9E7A5AFF-B6F5-4AD1-9A15-D7BAB9C44067}"/>
    <cellStyle name="Normal 12 4 4 2 4 2 2 5" xfId="40993" xr:uid="{56517098-1EA4-4EB2-9F17-AC8982767951}"/>
    <cellStyle name="Normal 12 4 4 2 4 2 2 5 2" xfId="40994" xr:uid="{21233C15-6138-4BD8-8773-F66A9D168DE8}"/>
    <cellStyle name="Normal 12 4 4 2 4 2 2 6" xfId="40995" xr:uid="{DC71A667-0E39-42F6-8181-E84F2030AF71}"/>
    <cellStyle name="Normal 12 4 4 2 4 2 2 6 2" xfId="40996" xr:uid="{A0B3E3E6-978F-450A-9CD3-966D07B1C17F}"/>
    <cellStyle name="Normal 12 4 4 2 4 2 2 7" xfId="40997" xr:uid="{649103E2-9152-485B-9D40-940B9A8155E7}"/>
    <cellStyle name="Normal 12 4 4 2 4 2 2 7 2" xfId="40998" xr:uid="{A2E81F2B-A529-40CB-AF0E-EB34B7FEB90E}"/>
    <cellStyle name="Normal 12 4 4 2 4 2 2 8" xfId="40999" xr:uid="{486F9DB7-B761-42A7-8A19-2A050BDD84CC}"/>
    <cellStyle name="Normal 12 4 4 2 4 2 2_FY15" xfId="41000" xr:uid="{467F8E0E-BD7A-45A6-924C-CF431AA6D639}"/>
    <cellStyle name="Normal 12 4 4 2 4 2 3" xfId="41001" xr:uid="{50AB2E47-9783-472F-A18C-4B0039B3BE41}"/>
    <cellStyle name="Normal 12 4 4 2 4 2 3 2" xfId="41002" xr:uid="{94033B5B-5771-4014-96E9-66B827FE4173}"/>
    <cellStyle name="Normal 12 4 4 2 4 2 4" xfId="41003" xr:uid="{586F4020-914E-4F74-8542-9C2C2082DD78}"/>
    <cellStyle name="Normal 12 4 4 2 4 2 4 2" xfId="41004" xr:uid="{A896A330-0338-419C-B8B3-9C3603ECFDE7}"/>
    <cellStyle name="Normal 12 4 4 2 4 2 5" xfId="41005" xr:uid="{C610854F-9E15-437B-84A5-DE7476F35F20}"/>
    <cellStyle name="Normal 12 4 4 2 4 2 5 2" xfId="41006" xr:uid="{B450F628-DA93-4163-B002-ABC07C92BD1C}"/>
    <cellStyle name="Normal 12 4 4 2 4 2 6" xfId="41007" xr:uid="{F0F65CB1-4CD8-4EB3-93B6-64D594AB5CB9}"/>
    <cellStyle name="Normal 12 4 4 2 4 2 6 2" xfId="41008" xr:uid="{7AE26CC4-E42A-4810-B825-83B182685222}"/>
    <cellStyle name="Normal 12 4 4 2 4 2 7" xfId="41009" xr:uid="{E7DC2C47-1C40-4C3D-B3CE-66C42E104357}"/>
    <cellStyle name="Normal 12 4 4 2 4 2 7 2" xfId="41010" xr:uid="{83ADF1E1-7F90-4F0D-B728-8BF62054B933}"/>
    <cellStyle name="Normal 12 4 4 2 4 2 8" xfId="41011" xr:uid="{6278C4F0-E8D6-4197-AAFD-7F50CD5380DE}"/>
    <cellStyle name="Normal 12 4 4 2 4 2 8 2" xfId="41012" xr:uid="{7481C446-891F-49A7-B4FD-DAABF8B00503}"/>
    <cellStyle name="Normal 12 4 4 2 4 2 9" xfId="41013" xr:uid="{969905DA-6543-43C7-BA53-A4AF77F7DAB9}"/>
    <cellStyle name="Normal 12 4 4 2 4 2_FY15" xfId="41014" xr:uid="{02B7C6F8-E76B-459B-91BB-1EA6A047F0CA}"/>
    <cellStyle name="Normal 12 4 4 2 4 3" xfId="41015" xr:uid="{44AB7B8D-2ECB-4DE7-ABFA-BD9498B70371}"/>
    <cellStyle name="Normal 12 4 4 2 4 3 2" xfId="41016" xr:uid="{4891D883-3B7B-42F2-B444-309EA82C174F}"/>
    <cellStyle name="Normal 12 4 4 2 4 3 2 2" xfId="41017" xr:uid="{F1529015-21E9-4408-80D2-1874ECCB8A9C}"/>
    <cellStyle name="Normal 12 4 4 2 4 3 3" xfId="41018" xr:uid="{9FC74CB1-E668-4B5A-A383-6E34E4D6658C}"/>
    <cellStyle name="Normal 12 4 4 2 4 3 3 2" xfId="41019" xr:uid="{21CFCB19-D703-48CE-AD63-8ECB574CB29A}"/>
    <cellStyle name="Normal 12 4 4 2 4 3 4" xfId="41020" xr:uid="{5E1BEC40-363E-4DF5-B84C-E4196B0DD089}"/>
    <cellStyle name="Normal 12 4 4 2 4 3 4 2" xfId="41021" xr:uid="{7BC505A1-FB67-467B-B527-133D5CDF24C3}"/>
    <cellStyle name="Normal 12 4 4 2 4 3 5" xfId="41022" xr:uid="{FFBC5B45-EE39-4636-BD27-04801B6324C5}"/>
    <cellStyle name="Normal 12 4 4 2 4 3 5 2" xfId="41023" xr:uid="{FC63B281-1D16-41FE-AB28-1C804EDA418B}"/>
    <cellStyle name="Normal 12 4 4 2 4 3 6" xfId="41024" xr:uid="{9BFEB914-A9D0-41CA-BC5C-0A647DE0AC9C}"/>
    <cellStyle name="Normal 12 4 4 2 4 3 6 2" xfId="41025" xr:uid="{70392B1C-5875-48FA-A440-948F678670DC}"/>
    <cellStyle name="Normal 12 4 4 2 4 3 7" xfId="41026" xr:uid="{44239054-573A-41AF-91F3-086310B8BC60}"/>
    <cellStyle name="Normal 12 4 4 2 4 3 7 2" xfId="41027" xr:uid="{344A6395-AAB3-4072-B416-162A3D1ADABB}"/>
    <cellStyle name="Normal 12 4 4 2 4 3 8" xfId="41028" xr:uid="{BE93070A-F51A-4657-BBB9-8B2D94B0ADAF}"/>
    <cellStyle name="Normal 12 4 4 2 4 3_FY15" xfId="41029" xr:uid="{6581747B-A3CA-4B2F-8962-341B86FEB9B6}"/>
    <cellStyle name="Normal 12 4 4 2 4 4" xfId="41030" xr:uid="{99DE3298-963C-41C2-A7A9-375786C51E3C}"/>
    <cellStyle name="Normal 12 4 4 2 4 4 2" xfId="41031" xr:uid="{12240FBD-01AA-4D9D-B8BF-A890CB92C450}"/>
    <cellStyle name="Normal 12 4 4 2 4 5" xfId="41032" xr:uid="{2D6F1B54-9189-40DF-AD68-92CF5FAC56DF}"/>
    <cellStyle name="Normal 12 4 4 2 4 5 2" xfId="41033" xr:uid="{13AFD82C-B693-43B1-B7A6-1B81600A9D5E}"/>
    <cellStyle name="Normal 12 4 4 2 4 6" xfId="41034" xr:uid="{A5F5E491-7169-4085-95F0-107D3F03B021}"/>
    <cellStyle name="Normal 12 4 4 2 4 6 2" xfId="41035" xr:uid="{59F993FE-FFD7-4D13-95FB-7FBFF291DC6A}"/>
    <cellStyle name="Normal 12 4 4 2 4 7" xfId="41036" xr:uid="{FD4AB9E6-1333-4D1A-8323-DA86AA536247}"/>
    <cellStyle name="Normal 12 4 4 2 4 7 2" xfId="41037" xr:uid="{9BF01CD7-9DB8-4016-8CED-113BF281CEDF}"/>
    <cellStyle name="Normal 12 4 4 2 4 8" xfId="41038" xr:uid="{2C395777-3248-49E6-B6E6-39CE85235010}"/>
    <cellStyle name="Normal 12 4 4 2 4 8 2" xfId="41039" xr:uid="{7B66C245-CF50-4214-8A1B-F06A28713879}"/>
    <cellStyle name="Normal 12 4 4 2 4 9" xfId="41040" xr:uid="{5AFF55E5-03D6-40B6-8763-C61B431A27C9}"/>
    <cellStyle name="Normal 12 4 4 2 4 9 2" xfId="41041" xr:uid="{CC750582-E20D-43C5-847C-CAC98822BFFC}"/>
    <cellStyle name="Normal 12 4 4 2 4_AAUP CBI Calc" xfId="41042" xr:uid="{3EE5CE08-D090-4656-AEBE-B71A260CD9BD}"/>
    <cellStyle name="Normal 12 4 4 2 5" xfId="41043" xr:uid="{D76441AC-4596-454A-9099-CD954ADF5D02}"/>
    <cellStyle name="Normal 12 4 4 2 5 10" xfId="41044" xr:uid="{F6E17E92-26E3-4D9B-8E70-D5330361B5F3}"/>
    <cellStyle name="Normal 12 4 4 2 5 2" xfId="41045" xr:uid="{FB3E3023-8D80-4443-A1EF-1FFD9F1F84C1}"/>
    <cellStyle name="Normal 12 4 4 2 5 2 2" xfId="41046" xr:uid="{68E80C1E-8653-43DD-8544-51DA79A11C08}"/>
    <cellStyle name="Normal 12 4 4 2 5 2 2 2" xfId="41047" xr:uid="{D76BBAB9-0A28-467F-94ED-9AA8EFFFFF16}"/>
    <cellStyle name="Normal 12 4 4 2 5 2 2 2 2" xfId="41048" xr:uid="{AE46C90C-AD3E-4922-851C-0ECB8346E5AB}"/>
    <cellStyle name="Normal 12 4 4 2 5 2 2 3" xfId="41049" xr:uid="{8F84D0B8-E894-4111-9788-5D21193CF9A3}"/>
    <cellStyle name="Normal 12 4 4 2 5 2 2 3 2" xfId="41050" xr:uid="{6C65CC6F-2354-4588-AEFA-4E9570DDF2FA}"/>
    <cellStyle name="Normal 12 4 4 2 5 2 2 4" xfId="41051" xr:uid="{6057EEC7-473C-4599-9C08-C033B20C5D41}"/>
    <cellStyle name="Normal 12 4 4 2 5 2 2 4 2" xfId="41052" xr:uid="{69D888F1-22B7-413F-B6DF-D1985A4CF911}"/>
    <cellStyle name="Normal 12 4 4 2 5 2 2 5" xfId="41053" xr:uid="{423D8DA3-C2B7-4871-8167-05B46E930EBB}"/>
    <cellStyle name="Normal 12 4 4 2 5 2 2 5 2" xfId="41054" xr:uid="{5A70C8DF-EA60-41DD-9210-55EE49B1B40F}"/>
    <cellStyle name="Normal 12 4 4 2 5 2 2 6" xfId="41055" xr:uid="{42FD2DB7-1F72-4F30-9D43-350465D44D62}"/>
    <cellStyle name="Normal 12 4 4 2 5 2 2 6 2" xfId="41056" xr:uid="{4F73DAEA-86D1-416D-A82F-5ECA4CBCC706}"/>
    <cellStyle name="Normal 12 4 4 2 5 2 2 7" xfId="41057" xr:uid="{E12BD64E-EFA9-40F7-A64A-6B87A92561D3}"/>
    <cellStyle name="Normal 12 4 4 2 5 2 2 7 2" xfId="41058" xr:uid="{00D20508-5E7E-41BB-8393-E28580D18867}"/>
    <cellStyle name="Normal 12 4 4 2 5 2 2 8" xfId="41059" xr:uid="{4EA206D9-7981-4BCD-B87B-C7564DF62D33}"/>
    <cellStyle name="Normal 12 4 4 2 5 2 2_FY15" xfId="41060" xr:uid="{AD8D2B81-48AB-4C2D-AD9F-6F6003CCF2E1}"/>
    <cellStyle name="Normal 12 4 4 2 5 2 3" xfId="41061" xr:uid="{65A7B3EF-1735-46DC-B792-E6DC39D37514}"/>
    <cellStyle name="Normal 12 4 4 2 5 2 3 2" xfId="41062" xr:uid="{FBFE3C2B-D764-4A8F-BA65-48802079EA33}"/>
    <cellStyle name="Normal 12 4 4 2 5 2 4" xfId="41063" xr:uid="{BC159EA8-AFCA-4DF8-B498-536C37214DCD}"/>
    <cellStyle name="Normal 12 4 4 2 5 2 4 2" xfId="41064" xr:uid="{D2C8D7CA-0982-4505-93B7-CB1B071165D2}"/>
    <cellStyle name="Normal 12 4 4 2 5 2 5" xfId="41065" xr:uid="{7D9F1426-4C76-43B2-B779-2F0245A475F3}"/>
    <cellStyle name="Normal 12 4 4 2 5 2 5 2" xfId="41066" xr:uid="{F9278E6D-3EBB-4973-9EDE-A11377ED8EB8}"/>
    <cellStyle name="Normal 12 4 4 2 5 2 6" xfId="41067" xr:uid="{8B5846E1-72D2-4767-8168-848A10D595D8}"/>
    <cellStyle name="Normal 12 4 4 2 5 2 6 2" xfId="41068" xr:uid="{7D246C7B-D8E2-46D4-8874-6DD61B61065D}"/>
    <cellStyle name="Normal 12 4 4 2 5 2 7" xfId="41069" xr:uid="{3ECA207D-FABA-42D9-83CD-863F39CD85CB}"/>
    <cellStyle name="Normal 12 4 4 2 5 2 7 2" xfId="41070" xr:uid="{54C8373B-ACCF-478F-B4BC-96E7B504E4DD}"/>
    <cellStyle name="Normal 12 4 4 2 5 2 8" xfId="41071" xr:uid="{D40936A4-20AC-405D-8CF0-BBCA0C97B590}"/>
    <cellStyle name="Normal 12 4 4 2 5 2 8 2" xfId="41072" xr:uid="{76717DCD-FCC6-46D0-901F-63AB46E99802}"/>
    <cellStyle name="Normal 12 4 4 2 5 2 9" xfId="41073" xr:uid="{296FE725-6B69-4690-8786-3E78D21BCDFF}"/>
    <cellStyle name="Normal 12 4 4 2 5 2_FY15" xfId="41074" xr:uid="{43D94B81-ED7D-40EF-8D88-A6BF32B26175}"/>
    <cellStyle name="Normal 12 4 4 2 5 3" xfId="41075" xr:uid="{FDE1F946-E1E4-4BB3-BFBF-80C051B24E4C}"/>
    <cellStyle name="Normal 12 4 4 2 5 3 2" xfId="41076" xr:uid="{4ED355A6-3F49-4849-9D25-83AC06894E24}"/>
    <cellStyle name="Normal 12 4 4 2 5 3 2 2" xfId="41077" xr:uid="{C4C29E30-7291-4AC1-A116-C18548372722}"/>
    <cellStyle name="Normal 12 4 4 2 5 3 3" xfId="41078" xr:uid="{D2862F25-1210-4838-A7C1-F67A2486AE2D}"/>
    <cellStyle name="Normal 12 4 4 2 5 3 3 2" xfId="41079" xr:uid="{53185BB6-11B0-4698-962F-FD9057712908}"/>
    <cellStyle name="Normal 12 4 4 2 5 3 4" xfId="41080" xr:uid="{77A43289-73F6-4F35-B151-37A092CD5F25}"/>
    <cellStyle name="Normal 12 4 4 2 5 3 4 2" xfId="41081" xr:uid="{1ECA7D47-D4AD-454D-AB46-D8E5D893D96A}"/>
    <cellStyle name="Normal 12 4 4 2 5 3 5" xfId="41082" xr:uid="{38B15092-6541-4C59-8FCE-1E8BA08F1FD5}"/>
    <cellStyle name="Normal 12 4 4 2 5 3 5 2" xfId="41083" xr:uid="{3FBEBE35-AB41-4169-BFEF-F3FC61688643}"/>
    <cellStyle name="Normal 12 4 4 2 5 3 6" xfId="41084" xr:uid="{FC83D4EE-E6B2-480D-BAA6-A71D70922066}"/>
    <cellStyle name="Normal 12 4 4 2 5 3 6 2" xfId="41085" xr:uid="{BEA932EE-F72A-44E7-A101-B8A02A14053B}"/>
    <cellStyle name="Normal 12 4 4 2 5 3 7" xfId="41086" xr:uid="{1A0DC80B-0C90-48D3-907B-01A1AB231332}"/>
    <cellStyle name="Normal 12 4 4 2 5 3 7 2" xfId="41087" xr:uid="{A240ABE0-83EC-453F-847F-E520D41B6723}"/>
    <cellStyle name="Normal 12 4 4 2 5 3 8" xfId="41088" xr:uid="{9E8F5D1F-7E96-486A-89E1-AEC3F3D87754}"/>
    <cellStyle name="Normal 12 4 4 2 5 3_FY15" xfId="41089" xr:uid="{F6698074-6395-4D6A-94D7-EE6B5D8AFF95}"/>
    <cellStyle name="Normal 12 4 4 2 5 4" xfId="41090" xr:uid="{A5A7C4FF-D81C-4F73-90C7-0456F9CAEEFA}"/>
    <cellStyle name="Normal 12 4 4 2 5 4 2" xfId="41091" xr:uid="{082ADA34-3CC3-4C06-BE93-B3695729EDC5}"/>
    <cellStyle name="Normal 12 4 4 2 5 5" xfId="41092" xr:uid="{9FB7974E-3345-4F8F-BCA1-BF12850C768A}"/>
    <cellStyle name="Normal 12 4 4 2 5 5 2" xfId="41093" xr:uid="{4C82495A-1EB4-47AB-9207-DF270E0BD9AD}"/>
    <cellStyle name="Normal 12 4 4 2 5 6" xfId="41094" xr:uid="{4A0F6F70-72E5-4A96-8B37-D5AD5EFC1427}"/>
    <cellStyle name="Normal 12 4 4 2 5 6 2" xfId="41095" xr:uid="{486260B5-122C-41BD-B2E2-A27C7BBC202D}"/>
    <cellStyle name="Normal 12 4 4 2 5 7" xfId="41096" xr:uid="{727C6585-D33D-47A7-8064-25EC800850EF}"/>
    <cellStyle name="Normal 12 4 4 2 5 7 2" xfId="41097" xr:uid="{3F8ADDDD-FA9C-4E13-A1A7-B8088C4161B1}"/>
    <cellStyle name="Normal 12 4 4 2 5 8" xfId="41098" xr:uid="{6DE21EFD-97D7-4D70-BB86-A12BB96E9FA4}"/>
    <cellStyle name="Normal 12 4 4 2 5 8 2" xfId="41099" xr:uid="{A60DED33-15FF-4E73-A51D-59553457A304}"/>
    <cellStyle name="Normal 12 4 4 2 5 9" xfId="41100" xr:uid="{3AE372BF-D6A7-43CF-BC20-AE7384AB8243}"/>
    <cellStyle name="Normal 12 4 4 2 5 9 2" xfId="41101" xr:uid="{F92CA8AC-0900-4280-AC60-C7437F5B7DD2}"/>
    <cellStyle name="Normal 12 4 4 2 5_AAUP CBI Calc" xfId="41102" xr:uid="{07AA1AA7-122D-439C-9803-ADC22D7B981D}"/>
    <cellStyle name="Normal 12 4 4 2 6" xfId="41103" xr:uid="{4524F5F2-3F9F-48F2-88D6-EC39EADBEF5C}"/>
    <cellStyle name="Normal 12 4 4 2 6 10" xfId="41104" xr:uid="{E919035B-BA81-4C9C-8B37-05838576BB0E}"/>
    <cellStyle name="Normal 12 4 4 2 6 2" xfId="41105" xr:uid="{723D4C2B-3510-4E56-903B-C97F184AE8E9}"/>
    <cellStyle name="Normal 12 4 4 2 6 2 2" xfId="41106" xr:uid="{C9447460-47FA-4D7D-B692-E8A4B6EBAEBA}"/>
    <cellStyle name="Normal 12 4 4 2 6 2 2 2" xfId="41107" xr:uid="{7DC51A89-252A-4F25-AA5B-FE6C7B4CC716}"/>
    <cellStyle name="Normal 12 4 4 2 6 2 2 2 2" xfId="41108" xr:uid="{AAFE84EB-9D62-485E-A1B9-1F0D4C80A397}"/>
    <cellStyle name="Normal 12 4 4 2 6 2 2 3" xfId="41109" xr:uid="{88424437-07B0-4B8F-B2C6-4E4468774447}"/>
    <cellStyle name="Normal 12 4 4 2 6 2 2 3 2" xfId="41110" xr:uid="{199DE9F7-C587-4ECE-A02E-1FA05C31EB56}"/>
    <cellStyle name="Normal 12 4 4 2 6 2 2 4" xfId="41111" xr:uid="{64599034-BD01-411A-B962-5404B30B8BF7}"/>
    <cellStyle name="Normal 12 4 4 2 6 2 2 4 2" xfId="41112" xr:uid="{D0DBA89C-E4D3-4CEF-B1CE-5AC510DCFE6D}"/>
    <cellStyle name="Normal 12 4 4 2 6 2 2 5" xfId="41113" xr:uid="{2DBCBDAE-9B12-42FB-B4C2-5D4DBA65C6CA}"/>
    <cellStyle name="Normal 12 4 4 2 6 2 2 5 2" xfId="41114" xr:uid="{99D4B400-64B6-466B-9F51-B54E8BAF694C}"/>
    <cellStyle name="Normal 12 4 4 2 6 2 2 6" xfId="41115" xr:uid="{09607CA4-0833-4870-B4DC-F2C2D273A2A6}"/>
    <cellStyle name="Normal 12 4 4 2 6 2 2 6 2" xfId="41116" xr:uid="{90156F09-49E9-40F0-A5C1-A41DDF7888BE}"/>
    <cellStyle name="Normal 12 4 4 2 6 2 2 7" xfId="41117" xr:uid="{1FA5E111-DE4B-40CC-AE1E-DCC5D25020DB}"/>
    <cellStyle name="Normal 12 4 4 2 6 2 2 7 2" xfId="41118" xr:uid="{6F2FEDB9-AB3C-404F-AB35-9BC0B57F1B5E}"/>
    <cellStyle name="Normal 12 4 4 2 6 2 2 8" xfId="41119" xr:uid="{6B0F41DA-92A2-464B-935E-BB3E45453C42}"/>
    <cellStyle name="Normal 12 4 4 2 6 2 2_FY15" xfId="41120" xr:uid="{33E34F04-118C-47C6-8EE7-6BBA5CCAB0DF}"/>
    <cellStyle name="Normal 12 4 4 2 6 2 3" xfId="41121" xr:uid="{368AAD3F-4C43-44DD-AE7A-1E15D05CDFAF}"/>
    <cellStyle name="Normal 12 4 4 2 6 2 3 2" xfId="41122" xr:uid="{0EA05F0B-1473-4ECA-A5C3-02B2A53F85CC}"/>
    <cellStyle name="Normal 12 4 4 2 6 2 4" xfId="41123" xr:uid="{A73B021C-70A7-41BC-9219-05777EE39B48}"/>
    <cellStyle name="Normal 12 4 4 2 6 2 4 2" xfId="41124" xr:uid="{F6CA78FF-BCF5-4491-BB1A-89777F07E7BA}"/>
    <cellStyle name="Normal 12 4 4 2 6 2 5" xfId="41125" xr:uid="{4A197AAB-107C-47F8-BF0A-1F53BBD0E682}"/>
    <cellStyle name="Normal 12 4 4 2 6 2 5 2" xfId="41126" xr:uid="{74E3362D-77E3-4F82-B46C-F7571F0A5081}"/>
    <cellStyle name="Normal 12 4 4 2 6 2 6" xfId="41127" xr:uid="{00F58633-067D-47F5-B101-B1F46787863C}"/>
    <cellStyle name="Normal 12 4 4 2 6 2 6 2" xfId="41128" xr:uid="{1DD382B1-1C1F-4237-B35C-CF26D9B637BA}"/>
    <cellStyle name="Normal 12 4 4 2 6 2 7" xfId="41129" xr:uid="{08FF7600-528D-4E61-91F1-5E129EA8629D}"/>
    <cellStyle name="Normal 12 4 4 2 6 2 7 2" xfId="41130" xr:uid="{4F96DF9D-86D2-442E-8A5B-3FDCAD2F335C}"/>
    <cellStyle name="Normal 12 4 4 2 6 2 8" xfId="41131" xr:uid="{FA22F83D-F82B-4289-B2FB-76E584424C04}"/>
    <cellStyle name="Normal 12 4 4 2 6 2 8 2" xfId="41132" xr:uid="{0923A831-FF54-41E0-BF42-9CF021744834}"/>
    <cellStyle name="Normal 12 4 4 2 6 2 9" xfId="41133" xr:uid="{ECD7CAB5-2EFE-42CC-A94A-20852BB731A1}"/>
    <cellStyle name="Normal 12 4 4 2 6 2_FY15" xfId="41134" xr:uid="{CF426C3D-B40E-4192-A08B-B4C9FA4239B6}"/>
    <cellStyle name="Normal 12 4 4 2 6 3" xfId="41135" xr:uid="{CF69131E-330B-49D4-88E8-9813D8CA8758}"/>
    <cellStyle name="Normal 12 4 4 2 6 3 2" xfId="41136" xr:uid="{235B1C1C-3424-4C70-8F79-6113DE9FE69A}"/>
    <cellStyle name="Normal 12 4 4 2 6 3 2 2" xfId="41137" xr:uid="{80939114-77B3-4ECB-957C-0D395CF36A7B}"/>
    <cellStyle name="Normal 12 4 4 2 6 3 3" xfId="41138" xr:uid="{7EC79DBF-CDEF-4F3D-A7F0-1ED0F2362466}"/>
    <cellStyle name="Normal 12 4 4 2 6 3 3 2" xfId="41139" xr:uid="{B0FABB80-56BC-4F1E-ACB0-1884128E8106}"/>
    <cellStyle name="Normal 12 4 4 2 6 3 4" xfId="41140" xr:uid="{ACCBB749-90C2-4AAF-BFC3-85E81B600756}"/>
    <cellStyle name="Normal 12 4 4 2 6 3 4 2" xfId="41141" xr:uid="{97A9485E-7396-4FE6-8BB8-FD041875E066}"/>
    <cellStyle name="Normal 12 4 4 2 6 3 5" xfId="41142" xr:uid="{05D0FA2A-7C3F-4133-9474-78CE05BB5EEB}"/>
    <cellStyle name="Normal 12 4 4 2 6 3 5 2" xfId="41143" xr:uid="{52855611-E05C-4363-948B-3CE906104481}"/>
    <cellStyle name="Normal 12 4 4 2 6 3 6" xfId="41144" xr:uid="{8FDACB19-3E40-4C55-9DFE-16D0E2CD1779}"/>
    <cellStyle name="Normal 12 4 4 2 6 3 6 2" xfId="41145" xr:uid="{A8416397-B82F-4A72-A6E2-EE6C7D5E6762}"/>
    <cellStyle name="Normal 12 4 4 2 6 3 7" xfId="41146" xr:uid="{66360E92-52FA-4D35-BB6A-06BF74052199}"/>
    <cellStyle name="Normal 12 4 4 2 6 3 7 2" xfId="41147" xr:uid="{95C08264-0DA4-41F0-9ECE-1EE145E30AB3}"/>
    <cellStyle name="Normal 12 4 4 2 6 3 8" xfId="41148" xr:uid="{1223328A-8EB6-4E70-B6AB-DBD4139E3ABD}"/>
    <cellStyle name="Normal 12 4 4 2 6 3_FY15" xfId="41149" xr:uid="{CEAF8890-9FB6-4659-B5E6-74D103DF21BA}"/>
    <cellStyle name="Normal 12 4 4 2 6 4" xfId="41150" xr:uid="{56BBDC36-3661-46B9-900A-A0E808FC500A}"/>
    <cellStyle name="Normal 12 4 4 2 6 4 2" xfId="41151" xr:uid="{A1BEBE59-DBC4-458E-B2C2-989A5DF64926}"/>
    <cellStyle name="Normal 12 4 4 2 6 5" xfId="41152" xr:uid="{72A5226C-90D9-4BB0-B351-0F2B4A29F26A}"/>
    <cellStyle name="Normal 12 4 4 2 6 5 2" xfId="41153" xr:uid="{501C54F7-5EAA-45A1-AA83-7BEC0B93DB6A}"/>
    <cellStyle name="Normal 12 4 4 2 6 6" xfId="41154" xr:uid="{86D5A917-ABFE-47D8-AD12-6EFF8F21274C}"/>
    <cellStyle name="Normal 12 4 4 2 6 6 2" xfId="41155" xr:uid="{028AEF4D-4D96-4E38-8E36-AE278106DA19}"/>
    <cellStyle name="Normal 12 4 4 2 6 7" xfId="41156" xr:uid="{467A5491-D0ED-40A3-A6EF-1C44790990C7}"/>
    <cellStyle name="Normal 12 4 4 2 6 7 2" xfId="41157" xr:uid="{E9B7C610-220B-46C4-845C-4E988B6B1A51}"/>
    <cellStyle name="Normal 12 4 4 2 6 8" xfId="41158" xr:uid="{4269BDC9-B688-40BD-8997-CA5462071159}"/>
    <cellStyle name="Normal 12 4 4 2 6 8 2" xfId="41159" xr:uid="{ECCFDD69-4E18-4030-A0C8-BB6DE00E5B8F}"/>
    <cellStyle name="Normal 12 4 4 2 6 9" xfId="41160" xr:uid="{8BFDE89D-33B2-48A0-B345-EE0FB7F9F695}"/>
    <cellStyle name="Normal 12 4 4 2 6 9 2" xfId="41161" xr:uid="{800D3B23-9122-4F13-981A-14BF8DBE2E92}"/>
    <cellStyle name="Normal 12 4 4 2 6_AAUP CBI Calc" xfId="41162" xr:uid="{F5151777-94C9-4400-A3AC-E15754416367}"/>
    <cellStyle name="Normal 12 4 4 2 7" xfId="41163" xr:uid="{E70ADCFA-0CD5-4484-A4C6-9C17652702E6}"/>
    <cellStyle name="Normal 12 4 4 2 7 2" xfId="41164" xr:uid="{63232FB2-6A04-4D85-9DE0-63A279A8FBA2}"/>
    <cellStyle name="Normal 12 4 4 2 7 2 2" xfId="41165" xr:uid="{51AAAEE1-81B3-473F-9D17-B9AF6409D06E}"/>
    <cellStyle name="Normal 12 4 4 2 7 2 2 2" xfId="41166" xr:uid="{41604885-3281-419F-B083-4719EE855719}"/>
    <cellStyle name="Normal 12 4 4 2 7 2 3" xfId="41167" xr:uid="{09F1E7F2-1C2D-4F59-AE72-140C8AF6323D}"/>
    <cellStyle name="Normal 12 4 4 2 7 2 3 2" xfId="41168" xr:uid="{A07831A5-536D-4FAE-9B50-06B986630EEB}"/>
    <cellStyle name="Normal 12 4 4 2 7 2 4" xfId="41169" xr:uid="{478445BE-A73B-4881-B177-707A7D4B38D0}"/>
    <cellStyle name="Normal 12 4 4 2 7 2 4 2" xfId="41170" xr:uid="{3DEA9D9C-E22C-43B4-B58E-9CA8B82A35F3}"/>
    <cellStyle name="Normal 12 4 4 2 7 2 5" xfId="41171" xr:uid="{E8CF822B-6D26-416A-8EA3-4875F1EF1EF9}"/>
    <cellStyle name="Normal 12 4 4 2 7 2 5 2" xfId="41172" xr:uid="{0023B85A-9F04-498A-897A-9C0A73698B84}"/>
    <cellStyle name="Normal 12 4 4 2 7 2 6" xfId="41173" xr:uid="{A789124F-4807-4DD9-BB4F-B621D7993BE7}"/>
    <cellStyle name="Normal 12 4 4 2 7 2 6 2" xfId="41174" xr:uid="{F8211F2C-C0CE-4905-A895-9ADB4992133E}"/>
    <cellStyle name="Normal 12 4 4 2 7 2 7" xfId="41175" xr:uid="{2401D175-A949-4633-A655-BD5FEA463EB3}"/>
    <cellStyle name="Normal 12 4 4 2 7 2 7 2" xfId="41176" xr:uid="{0053B090-CB2B-4055-BB46-DFD2B93216AF}"/>
    <cellStyle name="Normal 12 4 4 2 7 2 8" xfId="41177" xr:uid="{00E7B132-3095-4BCA-9858-2C119FBB4488}"/>
    <cellStyle name="Normal 12 4 4 2 7 2_FY15" xfId="41178" xr:uid="{1C3992A1-2678-4E2E-BC58-895DC5893ABE}"/>
    <cellStyle name="Normal 12 4 4 2 7 3" xfId="41179" xr:uid="{A5DFB1D9-79B0-496E-A53E-38C94DB17FE9}"/>
    <cellStyle name="Normal 12 4 4 2 7 3 2" xfId="41180" xr:uid="{BABAF825-7517-4345-A299-5BFF96BC6454}"/>
    <cellStyle name="Normal 12 4 4 2 7 4" xfId="41181" xr:uid="{ECA42C9D-7797-4861-BD7F-2F31DA2285A2}"/>
    <cellStyle name="Normal 12 4 4 2 7 4 2" xfId="41182" xr:uid="{9E43672D-7E06-44C5-B3B7-DA8F5FC7B7CB}"/>
    <cellStyle name="Normal 12 4 4 2 7 5" xfId="41183" xr:uid="{E3236DF8-55CB-4FBF-8218-668879EF5502}"/>
    <cellStyle name="Normal 12 4 4 2 7 5 2" xfId="41184" xr:uid="{03DDDD0F-B934-44D3-891D-8640400DDFF3}"/>
    <cellStyle name="Normal 12 4 4 2 7 6" xfId="41185" xr:uid="{AC4D921A-69DD-45BA-B14F-32410BB2E69F}"/>
    <cellStyle name="Normal 12 4 4 2 7 6 2" xfId="41186" xr:uid="{F12C466D-FE47-4A99-9501-47D6DB3D191E}"/>
    <cellStyle name="Normal 12 4 4 2 7 7" xfId="41187" xr:uid="{06FE8940-EBA5-485D-B9C6-BE868BABB60F}"/>
    <cellStyle name="Normal 12 4 4 2 7 7 2" xfId="41188" xr:uid="{12DDD70D-10ED-461C-919B-FBD39DDE5CC0}"/>
    <cellStyle name="Normal 12 4 4 2 7 8" xfId="41189" xr:uid="{A7F80102-B15F-4592-9808-D9F64CEB722C}"/>
    <cellStyle name="Normal 12 4 4 2 7 8 2" xfId="41190" xr:uid="{C746E897-86A5-48AF-99E6-35D6DEDFDB23}"/>
    <cellStyle name="Normal 12 4 4 2 7 9" xfId="41191" xr:uid="{20C5ADF9-245B-424E-AB5E-B1E9511E4379}"/>
    <cellStyle name="Normal 12 4 4 2 7_FY15" xfId="41192" xr:uid="{CF8EF7F5-C099-4E04-8C0C-4C6C386FF987}"/>
    <cellStyle name="Normal 12 4 4 2 8" xfId="41193" xr:uid="{B4037A88-ED8D-47FA-B89B-1366AB3B952F}"/>
    <cellStyle name="Normal 12 4 4 2 8 2" xfId="41194" xr:uid="{B12B0157-17F3-4519-8C2A-29AC528B2439}"/>
    <cellStyle name="Normal 12 4 4 2 8 2 2" xfId="41195" xr:uid="{75BCA399-59E1-4688-8F4B-AE989534EF0C}"/>
    <cellStyle name="Normal 12 4 4 2 8 2 2 2" xfId="41196" xr:uid="{346ECA41-266E-49E3-8666-75AC16F3ECBE}"/>
    <cellStyle name="Normal 12 4 4 2 8 2 3" xfId="41197" xr:uid="{B750810E-2E05-4C70-A81C-5E83B06F79C9}"/>
    <cellStyle name="Normal 12 4 4 2 8 2 3 2" xfId="41198" xr:uid="{40ED4C1A-7CD0-4703-821A-9A8525980E95}"/>
    <cellStyle name="Normal 12 4 4 2 8 2 4" xfId="41199" xr:uid="{579141ED-098D-4830-88B7-D427339B6E73}"/>
    <cellStyle name="Normal 12 4 4 2 8 2 4 2" xfId="41200" xr:uid="{3167571D-BFAC-47BA-958D-01D464716B35}"/>
    <cellStyle name="Normal 12 4 4 2 8 2 5" xfId="41201" xr:uid="{DCF2489A-9EB6-4847-A8FB-1B3617399297}"/>
    <cellStyle name="Normal 12 4 4 2 8 2 5 2" xfId="41202" xr:uid="{2E1F2C6D-2D4D-4A80-A51B-DFD4B1C009E4}"/>
    <cellStyle name="Normal 12 4 4 2 8 2 6" xfId="41203" xr:uid="{16276325-15CF-4027-B775-603663998921}"/>
    <cellStyle name="Normal 12 4 4 2 8 2 6 2" xfId="41204" xr:uid="{B57DE359-70E5-4A15-9C0F-F8ACF06059DA}"/>
    <cellStyle name="Normal 12 4 4 2 8 2 7" xfId="41205" xr:uid="{F0FDE96B-9996-4206-BA88-6AE6C2AE3992}"/>
    <cellStyle name="Normal 12 4 4 2 8 2 7 2" xfId="41206" xr:uid="{691D5FCB-00F6-477F-AEF4-9A58A2633020}"/>
    <cellStyle name="Normal 12 4 4 2 8 2 8" xfId="41207" xr:uid="{20C32DDD-DD2E-4AC7-AE60-F52118E8AD66}"/>
    <cellStyle name="Normal 12 4 4 2 8 2_FY15" xfId="41208" xr:uid="{92F3A172-D916-4AFF-AED4-4678DDD02A27}"/>
    <cellStyle name="Normal 12 4 4 2 8 3" xfId="41209" xr:uid="{5352CE51-0D08-4643-A8C4-B531B6D01E34}"/>
    <cellStyle name="Normal 12 4 4 2 8 3 2" xfId="41210" xr:uid="{85812CE3-7296-4F45-9140-6DA02EFC1751}"/>
    <cellStyle name="Normal 12 4 4 2 8 4" xfId="41211" xr:uid="{695601B0-967F-4FC1-8578-ED98DCCB7A6E}"/>
    <cellStyle name="Normal 12 4 4 2 8 4 2" xfId="41212" xr:uid="{AD7185B1-1330-4255-9631-C3B41F86CDC1}"/>
    <cellStyle name="Normal 12 4 4 2 8 5" xfId="41213" xr:uid="{F0901D35-F372-4A2E-9B4C-6B7409A0C858}"/>
    <cellStyle name="Normal 12 4 4 2 8 5 2" xfId="41214" xr:uid="{00AE334C-5D95-4765-9184-7BBB1D22B04A}"/>
    <cellStyle name="Normal 12 4 4 2 8 6" xfId="41215" xr:uid="{A53EAC8B-E0D4-44D1-BF16-01B8B08470E7}"/>
    <cellStyle name="Normal 12 4 4 2 8 6 2" xfId="41216" xr:uid="{912B8061-AFCF-4378-BC72-FF73F0CA484B}"/>
    <cellStyle name="Normal 12 4 4 2 8 7" xfId="41217" xr:uid="{E3423346-4D28-45FC-92B4-C8AAA3BD6922}"/>
    <cellStyle name="Normal 12 4 4 2 8 7 2" xfId="41218" xr:uid="{D99E65A3-71B9-4322-A71F-6909F7C17D66}"/>
    <cellStyle name="Normal 12 4 4 2 8 8" xfId="41219" xr:uid="{8E696AFD-690B-4E30-AF2A-3425E1379CCB}"/>
    <cellStyle name="Normal 12 4 4 2 8 8 2" xfId="41220" xr:uid="{2B26F9F5-B7B9-4E25-A603-CC2F13FB7677}"/>
    <cellStyle name="Normal 12 4 4 2 8 9" xfId="41221" xr:uid="{16FE8ACC-4560-4360-9FFE-A503BB1CFE1D}"/>
    <cellStyle name="Normal 12 4 4 2 8_FY15" xfId="41222" xr:uid="{88BE6E2A-CEE4-43E9-934A-A055C3AA4D6C}"/>
    <cellStyle name="Normal 12 4 4 2 9" xfId="41223" xr:uid="{5F4F98FD-C7A9-446F-AA87-62847ECAC1D9}"/>
    <cellStyle name="Normal 12 4 4 2 9 2" xfId="41224" xr:uid="{4FD1D742-97F1-43A8-9A25-8A34D0AB5692}"/>
    <cellStyle name="Normal 12 4 4 2 9 2 2" xfId="41225" xr:uid="{EDD34520-D859-4EDD-A4BA-BC27EE1E7DDB}"/>
    <cellStyle name="Normal 12 4 4 2 9 3" xfId="41226" xr:uid="{68ABC5A6-719F-460A-A60F-633D6BD84CD1}"/>
    <cellStyle name="Normal 12 4 4 2 9 3 2" xfId="41227" xr:uid="{ED44FC7E-1A11-4617-A545-4A7AEBCE85A0}"/>
    <cellStyle name="Normal 12 4 4 2 9 4" xfId="41228" xr:uid="{30CE3F10-F5F3-483C-827D-B2EB9C0073EB}"/>
    <cellStyle name="Normal 12 4 4 2 9 4 2" xfId="41229" xr:uid="{1717F6D9-ED59-49DA-B465-8DECE3885470}"/>
    <cellStyle name="Normal 12 4 4 2 9 5" xfId="41230" xr:uid="{37F9833E-22B9-4910-9653-DA645631CCF0}"/>
    <cellStyle name="Normal 12 4 4 2 9 5 2" xfId="41231" xr:uid="{B9175D48-3795-4745-A157-AA51D7B5FAB0}"/>
    <cellStyle name="Normal 12 4 4 2 9 6" xfId="41232" xr:uid="{0D46A62E-D022-49F3-9CFE-7D7A7AA34793}"/>
    <cellStyle name="Normal 12 4 4 2 9 6 2" xfId="41233" xr:uid="{2F06607D-68AE-4FCA-A35B-BE33CE0F8DEC}"/>
    <cellStyle name="Normal 12 4 4 2 9 7" xfId="41234" xr:uid="{1CBAF18D-58FF-4380-A632-C7B805EEE096}"/>
    <cellStyle name="Normal 12 4 4 2 9 7 2" xfId="41235" xr:uid="{358A31E7-FC81-4B07-8C96-FEF184751066}"/>
    <cellStyle name="Normal 12 4 4 2 9 8" xfId="41236" xr:uid="{32A62938-C925-45D2-A24C-70844D7FE9EE}"/>
    <cellStyle name="Normal 12 4 4 2 9_FY15" xfId="41237" xr:uid="{0667E6DF-6152-4411-BED0-975A3429E2FF}"/>
    <cellStyle name="Normal 12 4 4 2_AAUP CBI Calc" xfId="41238" xr:uid="{4B69ECDC-009E-4A15-BDEF-59FDB5FD6C7A}"/>
    <cellStyle name="Normal 12 4 4 3" xfId="41239" xr:uid="{4234ACFE-3507-499D-97C1-DE2822D51C6B}"/>
    <cellStyle name="Normal 12 4 4 3 10" xfId="41240" xr:uid="{1ED1E5E2-81BD-4A65-A248-D8327DD91B77}"/>
    <cellStyle name="Normal 12 4 4 3 10 2" xfId="41241" xr:uid="{2D89E7D4-22C6-4133-820D-B93FF80E691F}"/>
    <cellStyle name="Normal 12 4 4 3 11" xfId="41242" xr:uid="{07FB1FB6-48D6-40C9-8627-EC5DBDC11F85}"/>
    <cellStyle name="Normal 12 4 4 3 11 2" xfId="41243" xr:uid="{9751F934-4817-4737-A3BF-790D49E4D949}"/>
    <cellStyle name="Normal 12 4 4 3 12" xfId="41244" xr:uid="{A75E8B11-7981-492F-8737-DEC7E68E89FB}"/>
    <cellStyle name="Normal 12 4 4 3 12 2" xfId="41245" xr:uid="{6A8BBA8C-9958-4C15-B912-63E1F093BCF6}"/>
    <cellStyle name="Normal 12 4 4 3 13" xfId="41246" xr:uid="{301880CC-648E-44C5-A293-15D7625FFEB6}"/>
    <cellStyle name="Normal 12 4 4 3 13 2" xfId="41247" xr:uid="{4CF7EBB5-D0FA-40C2-B0CE-8BF214634963}"/>
    <cellStyle name="Normal 12 4 4 3 14" xfId="41248" xr:uid="{BE57050E-5952-4ED4-B243-F837E77539D2}"/>
    <cellStyle name="Normal 12 4 4 3 14 2" xfId="41249" xr:uid="{B787FD0C-D4B0-4AE1-BDFB-968711D87721}"/>
    <cellStyle name="Normal 12 4 4 3 15" xfId="41250" xr:uid="{4FEC27CA-765E-4C89-9A3A-C058B2DE6075}"/>
    <cellStyle name="Normal 12 4 4 3 2" xfId="41251" xr:uid="{9110D113-90F7-47F7-8547-356F5AE84296}"/>
    <cellStyle name="Normal 12 4 4 3 2 10" xfId="41252" xr:uid="{D14E84B3-783D-489C-914A-4DD453B2672D}"/>
    <cellStyle name="Normal 12 4 4 3 2 10 2" xfId="41253" xr:uid="{F3B0CF0D-ED26-47E9-B0AF-4C0C65C5EA51}"/>
    <cellStyle name="Normal 12 4 4 3 2 11" xfId="41254" xr:uid="{C2A4271D-6191-45BE-8218-93A47AFD55AA}"/>
    <cellStyle name="Normal 12 4 4 3 2 2" xfId="41255" xr:uid="{C4640865-1DF6-403A-8724-8AD39B57C818}"/>
    <cellStyle name="Normal 12 4 4 3 2 2 2" xfId="41256" xr:uid="{B24311F1-DF2D-4F3E-A88D-EA5B8508DA7C}"/>
    <cellStyle name="Normal 12 4 4 3 2 2 2 2" xfId="41257" xr:uid="{F06C67D2-A3B2-4B86-844C-1FA8ACFA382E}"/>
    <cellStyle name="Normal 12 4 4 3 2 2 2 2 2" xfId="41258" xr:uid="{6E7EED5F-3E2A-40D3-9B99-543AEF332CCA}"/>
    <cellStyle name="Normal 12 4 4 3 2 2 2 3" xfId="41259" xr:uid="{F359E7EE-DF14-4D47-8EF3-977E8B1BE277}"/>
    <cellStyle name="Normal 12 4 4 3 2 2 2 3 2" xfId="41260" xr:uid="{87562649-F2B5-420C-BB58-7DF429D9F90A}"/>
    <cellStyle name="Normal 12 4 4 3 2 2 2 4" xfId="41261" xr:uid="{E128B81A-CD72-44FD-B91B-616A01FC2DE9}"/>
    <cellStyle name="Normal 12 4 4 3 2 2 2 4 2" xfId="41262" xr:uid="{C0ABEAE4-6AB1-40C0-BB52-D07D02A36C25}"/>
    <cellStyle name="Normal 12 4 4 3 2 2 2 5" xfId="41263" xr:uid="{89BF4543-4B60-4E27-82D5-442E33B44FC0}"/>
    <cellStyle name="Normal 12 4 4 3 2 2 2 5 2" xfId="41264" xr:uid="{2FD7BBE9-E632-4782-8D86-760715AD5771}"/>
    <cellStyle name="Normal 12 4 4 3 2 2 2 6" xfId="41265" xr:uid="{1DBBAF1C-B5B0-4456-8CCB-1C9D8C39C7C6}"/>
    <cellStyle name="Normal 12 4 4 3 2 2 2 6 2" xfId="41266" xr:uid="{4430B450-F782-4259-A492-3FDE36715693}"/>
    <cellStyle name="Normal 12 4 4 3 2 2 2 7" xfId="41267" xr:uid="{9081AE3F-9BFA-4A2B-B392-4DA948D7CB9B}"/>
    <cellStyle name="Normal 12 4 4 3 2 2 2 7 2" xfId="41268" xr:uid="{49DAAACD-E97D-497C-9496-0ED982D4FDE7}"/>
    <cellStyle name="Normal 12 4 4 3 2 2 2 8" xfId="41269" xr:uid="{592F4760-E233-4BDC-9817-7531DB517400}"/>
    <cellStyle name="Normal 12 4 4 3 2 2 2_FY15" xfId="41270" xr:uid="{094C204B-2E9F-4C15-A373-8C1DC111E024}"/>
    <cellStyle name="Normal 12 4 4 3 2 2 3" xfId="41271" xr:uid="{EF28F0E8-E657-4BD2-8623-1ACFE1FBA18D}"/>
    <cellStyle name="Normal 12 4 4 3 2 2 3 2" xfId="41272" xr:uid="{696E1745-E399-44B3-B35C-D0F2B4091F16}"/>
    <cellStyle name="Normal 12 4 4 3 2 2 4" xfId="41273" xr:uid="{FC41711C-69B0-439A-8F99-1493FF6B96A3}"/>
    <cellStyle name="Normal 12 4 4 3 2 2 4 2" xfId="41274" xr:uid="{258CD0AA-621D-4011-85F1-3708ECDD5937}"/>
    <cellStyle name="Normal 12 4 4 3 2 2 5" xfId="41275" xr:uid="{6F8B1F3D-7949-47EE-B92E-C7E8B56ABAD0}"/>
    <cellStyle name="Normal 12 4 4 3 2 2 5 2" xfId="41276" xr:uid="{3178785E-7D82-40EC-9E01-A088B620E591}"/>
    <cellStyle name="Normal 12 4 4 3 2 2 6" xfId="41277" xr:uid="{24C0CCBC-D6B7-457D-97B7-369835732E5B}"/>
    <cellStyle name="Normal 12 4 4 3 2 2 6 2" xfId="41278" xr:uid="{88A22DD1-F939-4653-8189-B5D36649DD3F}"/>
    <cellStyle name="Normal 12 4 4 3 2 2 7" xfId="41279" xr:uid="{8C0E67D7-79A2-4849-9043-E50CFCF4760B}"/>
    <cellStyle name="Normal 12 4 4 3 2 2 7 2" xfId="41280" xr:uid="{8BFD3648-007D-480A-9216-C97FAA72C248}"/>
    <cellStyle name="Normal 12 4 4 3 2 2 8" xfId="41281" xr:uid="{E43F36D5-EE46-4FD2-9669-535CEA218BB2}"/>
    <cellStyle name="Normal 12 4 4 3 2 2 8 2" xfId="41282" xr:uid="{071AC114-4FC6-471C-9981-631DAFF22EFC}"/>
    <cellStyle name="Normal 12 4 4 3 2 2 9" xfId="41283" xr:uid="{8102631E-918F-4FC5-9723-C0CD2CF87940}"/>
    <cellStyle name="Normal 12 4 4 3 2 2_FY15" xfId="41284" xr:uid="{D9FAE2F1-CB9F-4E68-8D81-CB82C46E869D}"/>
    <cellStyle name="Normal 12 4 4 3 2 3" xfId="41285" xr:uid="{86E819D2-A9DA-45EF-B5CC-2E0E3F4F52BC}"/>
    <cellStyle name="Normal 12 4 4 3 2 3 2" xfId="41286" xr:uid="{31770657-686E-48E6-9AE1-E9FF85BC503B}"/>
    <cellStyle name="Normal 12 4 4 3 2 3 2 2" xfId="41287" xr:uid="{DD3873C2-CDA5-42F2-A3C8-EF5E729749DE}"/>
    <cellStyle name="Normal 12 4 4 3 2 3 2 2 2" xfId="41288" xr:uid="{A541E64F-1BBE-45BC-944B-E2E1AFFAE26E}"/>
    <cellStyle name="Normal 12 4 4 3 2 3 2 3" xfId="41289" xr:uid="{5A228D4F-2886-4932-B2A4-1EE36A76F624}"/>
    <cellStyle name="Normal 12 4 4 3 2 3 2 3 2" xfId="41290" xr:uid="{679A5FA9-11A6-41A3-90EE-211E86C9B5BC}"/>
    <cellStyle name="Normal 12 4 4 3 2 3 2 4" xfId="41291" xr:uid="{E8428C07-819B-488E-AE3B-D2D5028F57CC}"/>
    <cellStyle name="Normal 12 4 4 3 2 3 2 4 2" xfId="41292" xr:uid="{1909EEEE-18B2-4E4B-A455-0BADB5C88CB6}"/>
    <cellStyle name="Normal 12 4 4 3 2 3 2 5" xfId="41293" xr:uid="{1DB29117-C50A-4AC4-8D4C-6BAF429EE6F0}"/>
    <cellStyle name="Normal 12 4 4 3 2 3 2 5 2" xfId="41294" xr:uid="{27B6C270-410C-4723-9EC9-7059789E971C}"/>
    <cellStyle name="Normal 12 4 4 3 2 3 2 6" xfId="41295" xr:uid="{C54F6A1D-AB7F-43F5-84D9-4D1B341B3A98}"/>
    <cellStyle name="Normal 12 4 4 3 2 3 2 6 2" xfId="41296" xr:uid="{932DCF96-A238-427F-85A5-A37F83CB1CF9}"/>
    <cellStyle name="Normal 12 4 4 3 2 3 2 7" xfId="41297" xr:uid="{B75DD6CE-AF2B-496F-ADD7-3E54706E1196}"/>
    <cellStyle name="Normal 12 4 4 3 2 3 2 7 2" xfId="41298" xr:uid="{03968A71-52B1-4EB1-BDB9-E3F1CBC700BD}"/>
    <cellStyle name="Normal 12 4 4 3 2 3 2 8" xfId="41299" xr:uid="{1F730741-3623-4DE7-888E-FE41FFCC4941}"/>
    <cellStyle name="Normal 12 4 4 3 2 3 2_FY15" xfId="41300" xr:uid="{35D51C84-327C-4E08-9BE0-66E2F8D84C17}"/>
    <cellStyle name="Normal 12 4 4 3 2 3 3" xfId="41301" xr:uid="{2281D35F-27E3-489C-B50C-7B767E40CFBC}"/>
    <cellStyle name="Normal 12 4 4 3 2 3 3 2" xfId="41302" xr:uid="{E865D4EB-7699-4708-99E5-6D7B1E5724CC}"/>
    <cellStyle name="Normal 12 4 4 3 2 3 4" xfId="41303" xr:uid="{B3A6115B-1D60-47A7-B1F8-4328EAD3E059}"/>
    <cellStyle name="Normal 12 4 4 3 2 3 4 2" xfId="41304" xr:uid="{E57CDF00-F850-4C47-B2F8-EA25283DDCDA}"/>
    <cellStyle name="Normal 12 4 4 3 2 3 5" xfId="41305" xr:uid="{13C1D4F5-A51B-429C-B373-2530FFF0DB8C}"/>
    <cellStyle name="Normal 12 4 4 3 2 3 5 2" xfId="41306" xr:uid="{E9356F8F-1226-430E-B96B-C867F2D6A1AD}"/>
    <cellStyle name="Normal 12 4 4 3 2 3 6" xfId="41307" xr:uid="{CD2504C7-9E5C-45DA-834C-6BFD8695C8D4}"/>
    <cellStyle name="Normal 12 4 4 3 2 3 6 2" xfId="41308" xr:uid="{2208EDB9-D129-4AB8-B8E8-B06E9CC79B66}"/>
    <cellStyle name="Normal 12 4 4 3 2 3 7" xfId="41309" xr:uid="{6EE68FFF-2622-420B-8500-5C08DAF0F317}"/>
    <cellStyle name="Normal 12 4 4 3 2 3 7 2" xfId="41310" xr:uid="{43CC1C1A-9F13-4126-A9AD-9A51B42BCCBB}"/>
    <cellStyle name="Normal 12 4 4 3 2 3 8" xfId="41311" xr:uid="{1300159F-1BF2-4600-BFE7-085EA8C4B7EE}"/>
    <cellStyle name="Normal 12 4 4 3 2 3 8 2" xfId="41312" xr:uid="{0763A117-DDCF-4A8F-8D61-E0C323CEB67B}"/>
    <cellStyle name="Normal 12 4 4 3 2 3 9" xfId="41313" xr:uid="{73456D59-48E0-45C1-8482-89DAD5178983}"/>
    <cellStyle name="Normal 12 4 4 3 2 3_FY15" xfId="41314" xr:uid="{B9B805B9-E0E4-4CD8-B7BA-008A87261D1A}"/>
    <cellStyle name="Normal 12 4 4 3 2 4" xfId="41315" xr:uid="{6E539DAD-06D1-4681-9C32-0F339EC31AB4}"/>
    <cellStyle name="Normal 12 4 4 3 2 4 2" xfId="41316" xr:uid="{D27798D9-3564-4A37-8975-0EBD942462D1}"/>
    <cellStyle name="Normal 12 4 4 3 2 4 2 2" xfId="41317" xr:uid="{B9DCB1A3-03BA-455E-9B57-FB5F04752B6B}"/>
    <cellStyle name="Normal 12 4 4 3 2 4 3" xfId="41318" xr:uid="{37FDBDA4-A823-4020-9F80-6A6F9B04D5CC}"/>
    <cellStyle name="Normal 12 4 4 3 2 4 3 2" xfId="41319" xr:uid="{CDCABEB1-94DA-42D9-A51D-3931EC628FF6}"/>
    <cellStyle name="Normal 12 4 4 3 2 4 4" xfId="41320" xr:uid="{F7A12FC1-E85B-4825-ABEE-C427BBA3CE27}"/>
    <cellStyle name="Normal 12 4 4 3 2 4 4 2" xfId="41321" xr:uid="{8A3E7F39-8C6E-4B21-A6FD-D22395800185}"/>
    <cellStyle name="Normal 12 4 4 3 2 4 5" xfId="41322" xr:uid="{562355C3-23D9-41FB-873C-85E7DEA795EE}"/>
    <cellStyle name="Normal 12 4 4 3 2 4 5 2" xfId="41323" xr:uid="{9CE6FA6B-3227-4DC0-BFC7-77A88196B1C6}"/>
    <cellStyle name="Normal 12 4 4 3 2 4 6" xfId="41324" xr:uid="{FCEDD964-4D90-4AB2-8EC5-3A6C21CD4F22}"/>
    <cellStyle name="Normal 12 4 4 3 2 4 6 2" xfId="41325" xr:uid="{FA6DD983-326E-42A0-95B1-FF821456CC53}"/>
    <cellStyle name="Normal 12 4 4 3 2 4 7" xfId="41326" xr:uid="{6F0D50A1-C79C-43C4-8DC8-7EE02FCCCC14}"/>
    <cellStyle name="Normal 12 4 4 3 2 4 7 2" xfId="41327" xr:uid="{83FED15A-B4A6-4CF0-8F88-B950D6FC066F}"/>
    <cellStyle name="Normal 12 4 4 3 2 4 8" xfId="41328" xr:uid="{F22D8D8C-BD07-4D81-A501-349B7C204BD8}"/>
    <cellStyle name="Normal 12 4 4 3 2 4_FY15" xfId="41329" xr:uid="{9D53DE61-72EB-4749-94B2-FE50F3B7C017}"/>
    <cellStyle name="Normal 12 4 4 3 2 5" xfId="41330" xr:uid="{654A8BAA-E921-454D-8F6A-31D8D847E761}"/>
    <cellStyle name="Normal 12 4 4 3 2 5 2" xfId="41331" xr:uid="{EC3B6866-6665-4525-9F9B-8E9BF6AE3993}"/>
    <cellStyle name="Normal 12 4 4 3 2 6" xfId="41332" xr:uid="{493F0236-134E-49A5-BE42-B92ACBB1B4F2}"/>
    <cellStyle name="Normal 12 4 4 3 2 6 2" xfId="41333" xr:uid="{E0D1AE8A-7ED2-4242-B11B-3A34BD6CF0EB}"/>
    <cellStyle name="Normal 12 4 4 3 2 7" xfId="41334" xr:uid="{0ABC57B5-B2FB-471A-9603-8BBFAA0C8C22}"/>
    <cellStyle name="Normal 12 4 4 3 2 7 2" xfId="41335" xr:uid="{A7D75251-9678-46DA-B639-E42DC47D9E30}"/>
    <cellStyle name="Normal 12 4 4 3 2 8" xfId="41336" xr:uid="{748B26B0-BA63-43C1-B046-7353E9D794D7}"/>
    <cellStyle name="Normal 12 4 4 3 2 8 2" xfId="41337" xr:uid="{9ADE1EED-C609-448F-A51B-12A38960F6CD}"/>
    <cellStyle name="Normal 12 4 4 3 2 9" xfId="41338" xr:uid="{28BEB77F-B646-4047-95F1-3AAD715B287C}"/>
    <cellStyle name="Normal 12 4 4 3 2 9 2" xfId="41339" xr:uid="{48F69D08-9999-4AC1-AC9A-2634B9A9CA67}"/>
    <cellStyle name="Normal 12 4 4 3 2_AAUP CBI Calc" xfId="41340" xr:uid="{9AE8331C-CE53-4AFA-9032-B2A5DE0495A5}"/>
    <cellStyle name="Normal 12 4 4 3 3" xfId="41341" xr:uid="{EDC695CB-C80F-43E2-975A-C8B3699E18DF}"/>
    <cellStyle name="Normal 12 4 4 3 3 10" xfId="41342" xr:uid="{6838218F-061E-4B88-86A9-41AD3AB8EF3F}"/>
    <cellStyle name="Normal 12 4 4 3 3 2" xfId="41343" xr:uid="{0A66A8BB-5EE3-460D-9561-73DDB746AFF2}"/>
    <cellStyle name="Normal 12 4 4 3 3 2 2" xfId="41344" xr:uid="{29AB4575-B996-4012-8B78-0377127C3B28}"/>
    <cellStyle name="Normal 12 4 4 3 3 2 2 2" xfId="41345" xr:uid="{DD0CDFEF-04B0-4FD4-BE1E-9AE1BE3DAAB2}"/>
    <cellStyle name="Normal 12 4 4 3 3 2 2 2 2" xfId="41346" xr:uid="{A3B25C18-1F0C-427E-8746-6AE63C094D31}"/>
    <cellStyle name="Normal 12 4 4 3 3 2 2 3" xfId="41347" xr:uid="{5C00A758-DC84-4FC1-971A-5E69D49A6494}"/>
    <cellStyle name="Normal 12 4 4 3 3 2 2 3 2" xfId="41348" xr:uid="{3FC90F6B-C68B-456A-A5D0-205A161AAFCB}"/>
    <cellStyle name="Normal 12 4 4 3 3 2 2 4" xfId="41349" xr:uid="{91658B8E-EB47-42BE-8CD8-CBF0D461BF32}"/>
    <cellStyle name="Normal 12 4 4 3 3 2 2 4 2" xfId="41350" xr:uid="{E8F50976-C91A-456E-B07E-1F206075A799}"/>
    <cellStyle name="Normal 12 4 4 3 3 2 2 5" xfId="41351" xr:uid="{2F3FFA7E-0D55-4C18-AAFC-8628E903630B}"/>
    <cellStyle name="Normal 12 4 4 3 3 2 2 5 2" xfId="41352" xr:uid="{347E47A8-D888-4559-9D6B-1EC669F76087}"/>
    <cellStyle name="Normal 12 4 4 3 3 2 2 6" xfId="41353" xr:uid="{31DE7985-B5B0-44C1-86BB-9D2FA45316C9}"/>
    <cellStyle name="Normal 12 4 4 3 3 2 2 6 2" xfId="41354" xr:uid="{D7D94CBD-A250-4452-9A31-E66A2CDDE3E8}"/>
    <cellStyle name="Normal 12 4 4 3 3 2 2 7" xfId="41355" xr:uid="{C8882956-09D7-40BB-BE1B-A957C08771E3}"/>
    <cellStyle name="Normal 12 4 4 3 3 2 2 7 2" xfId="41356" xr:uid="{7731E825-829A-4673-9BF7-6CC4336D2EEE}"/>
    <cellStyle name="Normal 12 4 4 3 3 2 2 8" xfId="41357" xr:uid="{45CEC07A-4214-4972-9F7A-67FB8AB1A096}"/>
    <cellStyle name="Normal 12 4 4 3 3 2 2_FY15" xfId="41358" xr:uid="{05C59815-A0E1-41D2-A63C-7B31713E5F3D}"/>
    <cellStyle name="Normal 12 4 4 3 3 2 3" xfId="41359" xr:uid="{E89E55AC-71EA-494C-95A1-4B32FD43A8AD}"/>
    <cellStyle name="Normal 12 4 4 3 3 2 3 2" xfId="41360" xr:uid="{2DD0AF70-5260-43D1-BCEB-102279D61C66}"/>
    <cellStyle name="Normal 12 4 4 3 3 2 4" xfId="41361" xr:uid="{6C19061A-7ECC-4F0A-AD0B-6BB62096D0C8}"/>
    <cellStyle name="Normal 12 4 4 3 3 2 4 2" xfId="41362" xr:uid="{6A45B800-16C6-48E6-B52E-ABFCC65AC634}"/>
    <cellStyle name="Normal 12 4 4 3 3 2 5" xfId="41363" xr:uid="{6E114FBB-1436-47FD-8594-9ECF8F98EB39}"/>
    <cellStyle name="Normal 12 4 4 3 3 2 5 2" xfId="41364" xr:uid="{2ECE646A-B2F4-4856-9ECD-FCE1F119B72D}"/>
    <cellStyle name="Normal 12 4 4 3 3 2 6" xfId="41365" xr:uid="{86F93A47-3042-4015-B9E4-D70CAFC64DB3}"/>
    <cellStyle name="Normal 12 4 4 3 3 2 6 2" xfId="41366" xr:uid="{B89A49CF-DDB3-4EA5-8F4E-431D34BB7B23}"/>
    <cellStyle name="Normal 12 4 4 3 3 2 7" xfId="41367" xr:uid="{A496ECB5-CE08-4757-8EB6-4D5903363841}"/>
    <cellStyle name="Normal 12 4 4 3 3 2 7 2" xfId="41368" xr:uid="{92D9CB9F-B25C-4F6B-B193-444F1BA230DD}"/>
    <cellStyle name="Normal 12 4 4 3 3 2 8" xfId="41369" xr:uid="{7B0486BD-0CBB-4934-8616-3E234621AF59}"/>
    <cellStyle name="Normal 12 4 4 3 3 2 8 2" xfId="41370" xr:uid="{DDD67696-3048-4463-BE64-24082D05D5C8}"/>
    <cellStyle name="Normal 12 4 4 3 3 2 9" xfId="41371" xr:uid="{CE69478A-36A2-42B2-AFD2-745347A565D2}"/>
    <cellStyle name="Normal 12 4 4 3 3 2_FY15" xfId="41372" xr:uid="{495A0296-D064-44CA-B1CB-1FCF0DB87F82}"/>
    <cellStyle name="Normal 12 4 4 3 3 3" xfId="41373" xr:uid="{3BE8253C-F009-499A-9C44-8F8530FFE45B}"/>
    <cellStyle name="Normal 12 4 4 3 3 3 2" xfId="41374" xr:uid="{44ADA01C-0788-47B6-A1FE-A6E38358531C}"/>
    <cellStyle name="Normal 12 4 4 3 3 3 2 2" xfId="41375" xr:uid="{BEA0BB0A-4201-470F-B6A1-9C984870F7F9}"/>
    <cellStyle name="Normal 12 4 4 3 3 3 3" xfId="41376" xr:uid="{14591D1F-84E6-41BC-8EB1-CEAB9C379B9B}"/>
    <cellStyle name="Normal 12 4 4 3 3 3 3 2" xfId="41377" xr:uid="{91C6BFBA-612D-4B75-8ABC-8D01940A8F4F}"/>
    <cellStyle name="Normal 12 4 4 3 3 3 4" xfId="41378" xr:uid="{57C897FD-07A5-4A98-A91B-23D9751195B7}"/>
    <cellStyle name="Normal 12 4 4 3 3 3 4 2" xfId="41379" xr:uid="{C965EC53-4188-431E-8F6B-4B58900437E2}"/>
    <cellStyle name="Normal 12 4 4 3 3 3 5" xfId="41380" xr:uid="{DE6B6CE9-E79A-4E3B-8B86-CDA9974ABC9D}"/>
    <cellStyle name="Normal 12 4 4 3 3 3 5 2" xfId="41381" xr:uid="{4CFB1058-80D1-48A2-BBCF-76B52D8C7632}"/>
    <cellStyle name="Normal 12 4 4 3 3 3 6" xfId="41382" xr:uid="{1AC9AC6A-DFB0-4DFF-A61B-A761F985AA33}"/>
    <cellStyle name="Normal 12 4 4 3 3 3 6 2" xfId="41383" xr:uid="{9C12B0DE-9371-4AAB-BDA0-B6AB4697BCD0}"/>
    <cellStyle name="Normal 12 4 4 3 3 3 7" xfId="41384" xr:uid="{40B4354C-6D8D-4655-A627-A387171DE7D8}"/>
    <cellStyle name="Normal 12 4 4 3 3 3 7 2" xfId="41385" xr:uid="{E8F1A423-8668-4241-B54F-923E6B450160}"/>
    <cellStyle name="Normal 12 4 4 3 3 3 8" xfId="41386" xr:uid="{66F1BFB2-D591-409C-B0AA-61B9D78658C4}"/>
    <cellStyle name="Normal 12 4 4 3 3 3_FY15" xfId="41387" xr:uid="{CC42ADAB-8B40-43F7-9F9C-2E1738611805}"/>
    <cellStyle name="Normal 12 4 4 3 3 4" xfId="41388" xr:uid="{A313BD87-8BE3-466D-AA7F-9141A7ADC6B1}"/>
    <cellStyle name="Normal 12 4 4 3 3 4 2" xfId="41389" xr:uid="{93DC1841-4572-42CF-9E14-FA09C8AC6065}"/>
    <cellStyle name="Normal 12 4 4 3 3 5" xfId="41390" xr:uid="{97D2BE9C-DF9F-4982-A7A1-B61892875ACB}"/>
    <cellStyle name="Normal 12 4 4 3 3 5 2" xfId="41391" xr:uid="{9361DC6A-ABDD-405D-8296-ADCC8966A199}"/>
    <cellStyle name="Normal 12 4 4 3 3 6" xfId="41392" xr:uid="{482981BD-085D-46F6-BDCB-858581A56714}"/>
    <cellStyle name="Normal 12 4 4 3 3 6 2" xfId="41393" xr:uid="{9154A02E-21E0-4E7E-A8CB-640A12C1DBCF}"/>
    <cellStyle name="Normal 12 4 4 3 3 7" xfId="41394" xr:uid="{DB093A6D-FE93-461D-A319-58E4DA8B3C64}"/>
    <cellStyle name="Normal 12 4 4 3 3 7 2" xfId="41395" xr:uid="{3AAECCD0-EF3D-4334-B3AB-691C8715CCC6}"/>
    <cellStyle name="Normal 12 4 4 3 3 8" xfId="41396" xr:uid="{1848F05A-830F-4C3E-92F3-4C92ED65040B}"/>
    <cellStyle name="Normal 12 4 4 3 3 8 2" xfId="41397" xr:uid="{6274CDDD-6F91-4C93-9212-0DA02CF5C9BD}"/>
    <cellStyle name="Normal 12 4 4 3 3 9" xfId="41398" xr:uid="{36FEE851-0CC8-4296-9BC9-7B2E137AE97B}"/>
    <cellStyle name="Normal 12 4 4 3 3 9 2" xfId="41399" xr:uid="{3D822FA7-9E1B-4219-92DD-616F71EB0977}"/>
    <cellStyle name="Normal 12 4 4 3 3_AAUP CBI Calc" xfId="41400" xr:uid="{86AB0463-14F2-4746-AD3C-E26E506E57D2}"/>
    <cellStyle name="Normal 12 4 4 3 4" xfId="41401" xr:uid="{9179A4C3-DE6A-43D0-B9F2-F2BC0FAFA8D5}"/>
    <cellStyle name="Normal 12 4 4 3 4 10" xfId="41402" xr:uid="{601497D8-F8CE-4AE7-8B15-E359896E097F}"/>
    <cellStyle name="Normal 12 4 4 3 4 2" xfId="41403" xr:uid="{EC30361B-4020-4D7A-A136-BCFC0E6A96F3}"/>
    <cellStyle name="Normal 12 4 4 3 4 2 2" xfId="41404" xr:uid="{889814DB-B554-4177-8A9B-7B3B55150268}"/>
    <cellStyle name="Normal 12 4 4 3 4 2 2 2" xfId="41405" xr:uid="{3F11C056-CB88-485E-9B47-5F65C89DAB5E}"/>
    <cellStyle name="Normal 12 4 4 3 4 2 2 2 2" xfId="41406" xr:uid="{36729786-29E5-4A7C-9766-6A071300D470}"/>
    <cellStyle name="Normal 12 4 4 3 4 2 2 3" xfId="41407" xr:uid="{2B429BED-DF04-4C51-8762-7784053D8D7E}"/>
    <cellStyle name="Normal 12 4 4 3 4 2 2 3 2" xfId="41408" xr:uid="{299837BF-C5E6-4B12-B231-3983AB38265E}"/>
    <cellStyle name="Normal 12 4 4 3 4 2 2 4" xfId="41409" xr:uid="{AF73F8F2-CE7A-478C-85E2-23797C93903F}"/>
    <cellStyle name="Normal 12 4 4 3 4 2 2 4 2" xfId="41410" xr:uid="{F946D504-FC84-4516-9314-A5E4DEAB0983}"/>
    <cellStyle name="Normal 12 4 4 3 4 2 2 5" xfId="41411" xr:uid="{4EE5D76E-3DF9-4CCE-A608-1456A0559BB5}"/>
    <cellStyle name="Normal 12 4 4 3 4 2 2 5 2" xfId="41412" xr:uid="{36EB6862-D863-48E3-BD89-5AF5B94AAA99}"/>
    <cellStyle name="Normal 12 4 4 3 4 2 2 6" xfId="41413" xr:uid="{0FAC9C9A-B59E-4D67-93F6-7EB6F054F065}"/>
    <cellStyle name="Normal 12 4 4 3 4 2 2 6 2" xfId="41414" xr:uid="{AD4BFFF8-CF7C-4151-8375-5161AD10DF67}"/>
    <cellStyle name="Normal 12 4 4 3 4 2 2 7" xfId="41415" xr:uid="{B465E3BD-D212-4E43-9CFE-FBE1B6D92733}"/>
    <cellStyle name="Normal 12 4 4 3 4 2 2 7 2" xfId="41416" xr:uid="{91F453B9-76D8-4782-8E68-391F73EA7BED}"/>
    <cellStyle name="Normal 12 4 4 3 4 2 2 8" xfId="41417" xr:uid="{AAB3107D-D4F6-4BC3-8426-B08328A6F5DA}"/>
    <cellStyle name="Normal 12 4 4 3 4 2 2_FY15" xfId="41418" xr:uid="{49ABE8AB-0F25-49AE-8E57-8FD2572DB367}"/>
    <cellStyle name="Normal 12 4 4 3 4 2 3" xfId="41419" xr:uid="{10531317-3124-4290-8BDA-8CA6F8FC0AE6}"/>
    <cellStyle name="Normal 12 4 4 3 4 2 3 2" xfId="41420" xr:uid="{DC5252DE-5F10-43AB-AC0C-EEAF21723040}"/>
    <cellStyle name="Normal 12 4 4 3 4 2 4" xfId="41421" xr:uid="{C1958F6E-A785-4DEA-8913-2D23A9E51290}"/>
    <cellStyle name="Normal 12 4 4 3 4 2 4 2" xfId="41422" xr:uid="{D972485B-4CCD-4661-BCAD-59B84DB534FC}"/>
    <cellStyle name="Normal 12 4 4 3 4 2 5" xfId="41423" xr:uid="{846B691C-595A-4463-ABD1-C5FEA08CAFA8}"/>
    <cellStyle name="Normal 12 4 4 3 4 2 5 2" xfId="41424" xr:uid="{70597D19-6F5E-4FAD-B7D6-71A71A1B4CE4}"/>
    <cellStyle name="Normal 12 4 4 3 4 2 6" xfId="41425" xr:uid="{815C1E90-D82D-4E91-A174-4E118BCA46B0}"/>
    <cellStyle name="Normal 12 4 4 3 4 2 6 2" xfId="41426" xr:uid="{A2478282-2729-4805-A1BD-CD52276479F6}"/>
    <cellStyle name="Normal 12 4 4 3 4 2 7" xfId="41427" xr:uid="{E708E631-C80F-43F9-9014-8BBDA80B67E4}"/>
    <cellStyle name="Normal 12 4 4 3 4 2 7 2" xfId="41428" xr:uid="{232D4908-D3B0-4B8B-840A-C824D364BB6A}"/>
    <cellStyle name="Normal 12 4 4 3 4 2 8" xfId="41429" xr:uid="{F7D13491-2CC5-480F-8D85-5D11C176ECD5}"/>
    <cellStyle name="Normal 12 4 4 3 4 2 8 2" xfId="41430" xr:uid="{4DD932AD-D98B-4383-BBBE-BCAD15D4B3C2}"/>
    <cellStyle name="Normal 12 4 4 3 4 2 9" xfId="41431" xr:uid="{D734E411-65A1-4D25-A39B-4754EEA8BCBD}"/>
    <cellStyle name="Normal 12 4 4 3 4 2_FY15" xfId="41432" xr:uid="{0BEE13F8-BF54-42A0-9FF3-2AEC5F92C2C2}"/>
    <cellStyle name="Normal 12 4 4 3 4 3" xfId="41433" xr:uid="{0D659A2B-2FCA-42FC-8F28-34D7E646FA44}"/>
    <cellStyle name="Normal 12 4 4 3 4 3 2" xfId="41434" xr:uid="{B10E8827-E11E-4B2D-BBDB-B593E1E2DFC2}"/>
    <cellStyle name="Normal 12 4 4 3 4 3 2 2" xfId="41435" xr:uid="{F2B7885D-4303-4A9C-AE17-60BD552BDB4F}"/>
    <cellStyle name="Normal 12 4 4 3 4 3 3" xfId="41436" xr:uid="{49F9AE2C-6567-4D03-8398-F1684CD10F57}"/>
    <cellStyle name="Normal 12 4 4 3 4 3 3 2" xfId="41437" xr:uid="{8D3B7449-F04C-4D84-BCA9-CD47E33FC42B}"/>
    <cellStyle name="Normal 12 4 4 3 4 3 4" xfId="41438" xr:uid="{6BF0C630-AE40-44C4-B875-ED41F9AC6CA9}"/>
    <cellStyle name="Normal 12 4 4 3 4 3 4 2" xfId="41439" xr:uid="{25C128B3-62A7-495B-8E8C-C78DABC8F7E6}"/>
    <cellStyle name="Normal 12 4 4 3 4 3 5" xfId="41440" xr:uid="{3E767E37-0946-4649-8F20-615FA2285CDE}"/>
    <cellStyle name="Normal 12 4 4 3 4 3 5 2" xfId="41441" xr:uid="{C933FC97-BFD0-4923-825E-B51CDE25A3EF}"/>
    <cellStyle name="Normal 12 4 4 3 4 3 6" xfId="41442" xr:uid="{2647E31F-B1C2-4ED9-B137-627F29269696}"/>
    <cellStyle name="Normal 12 4 4 3 4 3 6 2" xfId="41443" xr:uid="{AE1FB06B-8BEE-4A9F-9C03-785B7EE494CB}"/>
    <cellStyle name="Normal 12 4 4 3 4 3 7" xfId="41444" xr:uid="{7BE3A241-C634-438C-B17C-DFB15FA9E6C5}"/>
    <cellStyle name="Normal 12 4 4 3 4 3 7 2" xfId="41445" xr:uid="{AD4F2C95-C5AD-456D-8C09-7D593255B028}"/>
    <cellStyle name="Normal 12 4 4 3 4 3 8" xfId="41446" xr:uid="{08F23122-2BE6-4D83-B1C7-EA225E52E853}"/>
    <cellStyle name="Normal 12 4 4 3 4 3_FY15" xfId="41447" xr:uid="{BD624392-FDF1-41BC-B204-605299ECA4D8}"/>
    <cellStyle name="Normal 12 4 4 3 4 4" xfId="41448" xr:uid="{084BD257-C457-4F72-819D-6FBAAA600EE9}"/>
    <cellStyle name="Normal 12 4 4 3 4 4 2" xfId="41449" xr:uid="{C9ADF1E7-89B9-4189-8EF5-8870F26F8460}"/>
    <cellStyle name="Normal 12 4 4 3 4 5" xfId="41450" xr:uid="{2DF73FC7-5BC9-43A1-9747-7B0CBB2C1C9C}"/>
    <cellStyle name="Normal 12 4 4 3 4 5 2" xfId="41451" xr:uid="{095AD9EC-CEAB-4FF9-82D3-2EA201ECA745}"/>
    <cellStyle name="Normal 12 4 4 3 4 6" xfId="41452" xr:uid="{77EDFA1F-295D-456F-95D3-8DE190875545}"/>
    <cellStyle name="Normal 12 4 4 3 4 6 2" xfId="41453" xr:uid="{C8FD4814-8A87-4E67-82DF-4601D6BD38D9}"/>
    <cellStyle name="Normal 12 4 4 3 4 7" xfId="41454" xr:uid="{6F603A6D-13AD-4371-8F7E-BD04906BD23B}"/>
    <cellStyle name="Normal 12 4 4 3 4 7 2" xfId="41455" xr:uid="{B9063B80-FCB6-49F9-A84D-EC209F32EEAD}"/>
    <cellStyle name="Normal 12 4 4 3 4 8" xfId="41456" xr:uid="{A9891FDE-8C59-40E0-8476-F93F25CBF82F}"/>
    <cellStyle name="Normal 12 4 4 3 4 8 2" xfId="41457" xr:uid="{C95206B9-D576-4D63-91F6-6B34E577C1CC}"/>
    <cellStyle name="Normal 12 4 4 3 4 9" xfId="41458" xr:uid="{8B2FC91F-5E37-4BA5-AA1F-B6789689B9F1}"/>
    <cellStyle name="Normal 12 4 4 3 4 9 2" xfId="41459" xr:uid="{BB8BF275-A040-442E-8F45-2FFECED2249A}"/>
    <cellStyle name="Normal 12 4 4 3 4_AAUP CBI Calc" xfId="41460" xr:uid="{78F9FBFB-628C-489B-81A3-73A2AE2C6976}"/>
    <cellStyle name="Normal 12 4 4 3 5" xfId="41461" xr:uid="{45900828-1D28-4B27-A3E9-972270605315}"/>
    <cellStyle name="Normal 12 4 4 3 5 10" xfId="41462" xr:uid="{825F41F4-1C9D-4CB1-92E0-E7C949207A22}"/>
    <cellStyle name="Normal 12 4 4 3 5 2" xfId="41463" xr:uid="{83E76F8E-1D88-4BDC-BA18-ECA688AB4191}"/>
    <cellStyle name="Normal 12 4 4 3 5 2 2" xfId="41464" xr:uid="{362CD782-A45A-4998-91BA-CF17DF17CCD6}"/>
    <cellStyle name="Normal 12 4 4 3 5 2 2 2" xfId="41465" xr:uid="{A5F052EC-6FB6-4A0B-AA10-68E11A66685B}"/>
    <cellStyle name="Normal 12 4 4 3 5 2 2 2 2" xfId="41466" xr:uid="{35ED39B2-74AA-4389-B4F5-7BF8D2FCFFF6}"/>
    <cellStyle name="Normal 12 4 4 3 5 2 2 3" xfId="41467" xr:uid="{9B43659F-8910-41F1-A239-660F16A9A2F0}"/>
    <cellStyle name="Normal 12 4 4 3 5 2 2 3 2" xfId="41468" xr:uid="{CC7C6A92-023C-4B42-926C-83B7F5ACE8CD}"/>
    <cellStyle name="Normal 12 4 4 3 5 2 2 4" xfId="41469" xr:uid="{1A5AF779-3AFF-43C6-AFB7-446FF414E773}"/>
    <cellStyle name="Normal 12 4 4 3 5 2 2 4 2" xfId="41470" xr:uid="{6C12CDAD-DB16-44DA-8575-E08FE2F73B95}"/>
    <cellStyle name="Normal 12 4 4 3 5 2 2 5" xfId="41471" xr:uid="{A47D69C2-5011-472F-8255-A48DC4173703}"/>
    <cellStyle name="Normal 12 4 4 3 5 2 2 5 2" xfId="41472" xr:uid="{D7842957-1E02-4493-8367-C848F2F90506}"/>
    <cellStyle name="Normal 12 4 4 3 5 2 2 6" xfId="41473" xr:uid="{A621C871-04F3-4A41-996C-E7819D18D139}"/>
    <cellStyle name="Normal 12 4 4 3 5 2 2 6 2" xfId="41474" xr:uid="{128AD374-F5ED-434C-8322-9D19A2F4B927}"/>
    <cellStyle name="Normal 12 4 4 3 5 2 2 7" xfId="41475" xr:uid="{486EF833-9515-4A6E-A346-FCCE70C6A3B4}"/>
    <cellStyle name="Normal 12 4 4 3 5 2 2 7 2" xfId="41476" xr:uid="{379E5147-BE39-4004-9D39-C0CD681E8D12}"/>
    <cellStyle name="Normal 12 4 4 3 5 2 2 8" xfId="41477" xr:uid="{0DE57661-B332-4D78-AE24-8D4A0BE8B785}"/>
    <cellStyle name="Normal 12 4 4 3 5 2 2_FY15" xfId="41478" xr:uid="{C4A6C6DA-250F-4146-A72C-4E25E55D6262}"/>
    <cellStyle name="Normal 12 4 4 3 5 2 3" xfId="41479" xr:uid="{3122C371-2815-4FB0-8ADA-11AFB8A573B0}"/>
    <cellStyle name="Normal 12 4 4 3 5 2 3 2" xfId="41480" xr:uid="{550231CC-5636-47AC-ADA0-8C0A7CE20CE8}"/>
    <cellStyle name="Normal 12 4 4 3 5 2 4" xfId="41481" xr:uid="{EB188042-55CF-4758-B048-EBF003CDB166}"/>
    <cellStyle name="Normal 12 4 4 3 5 2 4 2" xfId="41482" xr:uid="{33D7F934-F187-4507-8AB5-E317F2DE89CE}"/>
    <cellStyle name="Normal 12 4 4 3 5 2 5" xfId="41483" xr:uid="{A5D460BD-C5E6-4392-BE06-54BBB07DC9CC}"/>
    <cellStyle name="Normal 12 4 4 3 5 2 5 2" xfId="41484" xr:uid="{25D5C89B-0B59-45D4-A9F5-121339CD4552}"/>
    <cellStyle name="Normal 12 4 4 3 5 2 6" xfId="41485" xr:uid="{4B8AC7D5-3869-4C0F-B72D-E332AD0427F2}"/>
    <cellStyle name="Normal 12 4 4 3 5 2 6 2" xfId="41486" xr:uid="{408A38DD-0B9A-4872-AE5A-0BAE994C8C6F}"/>
    <cellStyle name="Normal 12 4 4 3 5 2 7" xfId="41487" xr:uid="{FBF5D4E4-5841-4749-B967-C86F35A4D672}"/>
    <cellStyle name="Normal 12 4 4 3 5 2 7 2" xfId="41488" xr:uid="{9C42F8B4-3EE4-42E9-B1B6-7CE3DC4614E4}"/>
    <cellStyle name="Normal 12 4 4 3 5 2 8" xfId="41489" xr:uid="{E612ACFA-CBE9-4282-B21D-0E84BD8B2AE3}"/>
    <cellStyle name="Normal 12 4 4 3 5 2 8 2" xfId="41490" xr:uid="{4949BECB-C55E-4940-95E3-61786B50FD52}"/>
    <cellStyle name="Normal 12 4 4 3 5 2 9" xfId="41491" xr:uid="{78CF3970-705B-432A-819A-55F069A61A9E}"/>
    <cellStyle name="Normal 12 4 4 3 5 2_FY15" xfId="41492" xr:uid="{52BBB491-072C-4F31-9A10-39FC5E1E78CD}"/>
    <cellStyle name="Normal 12 4 4 3 5 3" xfId="41493" xr:uid="{5F7B8A3A-E1B3-4F50-91F6-8CE8D6C76110}"/>
    <cellStyle name="Normal 12 4 4 3 5 3 2" xfId="41494" xr:uid="{3E5F421F-3D62-475C-9A50-D6F96BAD0EFE}"/>
    <cellStyle name="Normal 12 4 4 3 5 3 2 2" xfId="41495" xr:uid="{EE078D40-FBB8-455A-9172-9E0092D246C6}"/>
    <cellStyle name="Normal 12 4 4 3 5 3 3" xfId="41496" xr:uid="{6B2DEB1D-89BE-4F0B-9085-38CF4933F835}"/>
    <cellStyle name="Normal 12 4 4 3 5 3 3 2" xfId="41497" xr:uid="{FE4C5B47-EA0F-4AE2-B45C-8E4A59969128}"/>
    <cellStyle name="Normal 12 4 4 3 5 3 4" xfId="41498" xr:uid="{2DBFC173-202B-44FA-B9CD-3F2285DA767D}"/>
    <cellStyle name="Normal 12 4 4 3 5 3 4 2" xfId="41499" xr:uid="{1BE0BF51-8694-4728-98E2-548DC6B8D215}"/>
    <cellStyle name="Normal 12 4 4 3 5 3 5" xfId="41500" xr:uid="{0746E46F-C695-432C-905E-C3F25E9826BA}"/>
    <cellStyle name="Normal 12 4 4 3 5 3 5 2" xfId="41501" xr:uid="{99CE6687-048E-45E6-8850-3E495BFB0313}"/>
    <cellStyle name="Normal 12 4 4 3 5 3 6" xfId="41502" xr:uid="{69B31AC1-E7A8-4B98-B82F-DF15B668B1A5}"/>
    <cellStyle name="Normal 12 4 4 3 5 3 6 2" xfId="41503" xr:uid="{1519610A-AF7A-4C03-8F61-37E9FB072036}"/>
    <cellStyle name="Normal 12 4 4 3 5 3 7" xfId="41504" xr:uid="{CE788589-F746-4E6A-A3D0-AD5B3E84C2DD}"/>
    <cellStyle name="Normal 12 4 4 3 5 3 7 2" xfId="41505" xr:uid="{BFA4F10D-D9E8-4526-B254-4075BAC333E6}"/>
    <cellStyle name="Normal 12 4 4 3 5 3 8" xfId="41506" xr:uid="{8C40BBD6-C91D-4539-A79D-F9885469C889}"/>
    <cellStyle name="Normal 12 4 4 3 5 3_FY15" xfId="41507" xr:uid="{A380A800-EEAF-4228-9D2D-D6A7177E79AF}"/>
    <cellStyle name="Normal 12 4 4 3 5 4" xfId="41508" xr:uid="{EC3CBF23-D366-4CDC-84D6-3C1685E9411B}"/>
    <cellStyle name="Normal 12 4 4 3 5 4 2" xfId="41509" xr:uid="{1557E179-F0B0-40F7-A5CC-A8C4B9E117A4}"/>
    <cellStyle name="Normal 12 4 4 3 5 5" xfId="41510" xr:uid="{6C4C3096-F1D2-4165-A43D-850B32206301}"/>
    <cellStyle name="Normal 12 4 4 3 5 5 2" xfId="41511" xr:uid="{2DBBEAD7-D6B5-494B-82D0-1D218A6F7622}"/>
    <cellStyle name="Normal 12 4 4 3 5 6" xfId="41512" xr:uid="{0776D5C0-5523-48DF-B933-A40A9B58E401}"/>
    <cellStyle name="Normal 12 4 4 3 5 6 2" xfId="41513" xr:uid="{7156FECB-9053-4624-9A5F-D087A7217946}"/>
    <cellStyle name="Normal 12 4 4 3 5 7" xfId="41514" xr:uid="{651F11D1-285E-4B74-A35F-4794FA72873A}"/>
    <cellStyle name="Normal 12 4 4 3 5 7 2" xfId="41515" xr:uid="{DE52E415-3DA1-4298-BB37-4E1EAA2BDCC7}"/>
    <cellStyle name="Normal 12 4 4 3 5 8" xfId="41516" xr:uid="{8BB1B34F-FC96-4205-ADD5-8D41F623DD35}"/>
    <cellStyle name="Normal 12 4 4 3 5 8 2" xfId="41517" xr:uid="{CF312D56-3AE7-49AC-9C82-AF479C24A3DC}"/>
    <cellStyle name="Normal 12 4 4 3 5 9" xfId="41518" xr:uid="{DD734DC4-03B8-4A31-BE16-9B558EC85077}"/>
    <cellStyle name="Normal 12 4 4 3 5 9 2" xfId="41519" xr:uid="{A650E71F-E655-441B-B77C-89DB3B492323}"/>
    <cellStyle name="Normal 12 4 4 3 5_AAUP CBI Calc" xfId="41520" xr:uid="{98ABBC5D-878E-475B-B9A2-7AC0D7303AEF}"/>
    <cellStyle name="Normal 12 4 4 3 6" xfId="41521" xr:uid="{CB82C5AF-B6AD-4E91-9745-14484D0122A1}"/>
    <cellStyle name="Normal 12 4 4 3 6 2" xfId="41522" xr:uid="{CF3A1C94-C617-4A36-A1BD-EEC21E669FA0}"/>
    <cellStyle name="Normal 12 4 4 3 6 2 2" xfId="41523" xr:uid="{0188EF46-001B-4193-B08F-8637D56A5016}"/>
    <cellStyle name="Normal 12 4 4 3 6 2 2 2" xfId="41524" xr:uid="{E5CA838E-E3B2-499D-AD31-D9F881F4415E}"/>
    <cellStyle name="Normal 12 4 4 3 6 2 3" xfId="41525" xr:uid="{FC81B554-12D9-48B2-A611-69D21CC4E8C4}"/>
    <cellStyle name="Normal 12 4 4 3 6 2 3 2" xfId="41526" xr:uid="{83F57330-3FB4-48D4-874A-F69FF61EF602}"/>
    <cellStyle name="Normal 12 4 4 3 6 2 4" xfId="41527" xr:uid="{30EC56FE-35E3-41C7-96B6-FA9358FE86B0}"/>
    <cellStyle name="Normal 12 4 4 3 6 2 4 2" xfId="41528" xr:uid="{A32A709C-9D7C-472A-A84E-63170059D236}"/>
    <cellStyle name="Normal 12 4 4 3 6 2 5" xfId="41529" xr:uid="{36EE8966-1926-4F81-B9B5-057AA751F58D}"/>
    <cellStyle name="Normal 12 4 4 3 6 2 5 2" xfId="41530" xr:uid="{F6FA5867-0D83-4839-94E1-8954D95B6224}"/>
    <cellStyle name="Normal 12 4 4 3 6 2 6" xfId="41531" xr:uid="{2A553B9B-A23C-4FF5-8340-3CB933BC530D}"/>
    <cellStyle name="Normal 12 4 4 3 6 2 6 2" xfId="41532" xr:uid="{1686306C-CD60-4104-BDC7-B02980F3C974}"/>
    <cellStyle name="Normal 12 4 4 3 6 2 7" xfId="41533" xr:uid="{A77C362B-2ADC-4D73-93CE-FB5563CCE779}"/>
    <cellStyle name="Normal 12 4 4 3 6 2 7 2" xfId="41534" xr:uid="{966E967D-ECF4-45B7-8056-51DD0F47D925}"/>
    <cellStyle name="Normal 12 4 4 3 6 2 8" xfId="41535" xr:uid="{2B521564-D892-4800-8E5D-5A7849E5397F}"/>
    <cellStyle name="Normal 12 4 4 3 6 2_FY15" xfId="41536" xr:uid="{CCD41807-39E2-408E-99DD-B2CB1E99BAC3}"/>
    <cellStyle name="Normal 12 4 4 3 6 3" xfId="41537" xr:uid="{7BA3BE2C-20FD-46DC-AEA7-5C1322661B0D}"/>
    <cellStyle name="Normal 12 4 4 3 6 3 2" xfId="41538" xr:uid="{6D067D59-375E-4F53-9404-9D6C5F016AB8}"/>
    <cellStyle name="Normal 12 4 4 3 6 4" xfId="41539" xr:uid="{B5547799-A530-426F-8CF5-4F135503A941}"/>
    <cellStyle name="Normal 12 4 4 3 6 4 2" xfId="41540" xr:uid="{53637C9B-8EB0-49B4-976C-F29763DCBCED}"/>
    <cellStyle name="Normal 12 4 4 3 6 5" xfId="41541" xr:uid="{4E55B281-1374-4D0E-967F-601FDD2727AB}"/>
    <cellStyle name="Normal 12 4 4 3 6 5 2" xfId="41542" xr:uid="{71DF640B-F1A6-4D57-8780-8F294810B66E}"/>
    <cellStyle name="Normal 12 4 4 3 6 6" xfId="41543" xr:uid="{00E74DCE-78B5-4C1B-AF18-A614B6F25F26}"/>
    <cellStyle name="Normal 12 4 4 3 6 6 2" xfId="41544" xr:uid="{43948D87-1EC2-42B7-AF3F-96F7DC00489D}"/>
    <cellStyle name="Normal 12 4 4 3 6 7" xfId="41545" xr:uid="{934454A9-FF53-4256-B914-60ABEB89459E}"/>
    <cellStyle name="Normal 12 4 4 3 6 7 2" xfId="41546" xr:uid="{958113A8-5834-426C-A70E-65711D297475}"/>
    <cellStyle name="Normal 12 4 4 3 6 8" xfId="41547" xr:uid="{289E2893-CDF1-48C4-AA84-8BA07D483CB6}"/>
    <cellStyle name="Normal 12 4 4 3 6 8 2" xfId="41548" xr:uid="{304FB547-5181-42F8-8BF0-F360363E64A3}"/>
    <cellStyle name="Normal 12 4 4 3 6 9" xfId="41549" xr:uid="{68E39ED6-78D4-49B1-9E70-453ED4B3C291}"/>
    <cellStyle name="Normal 12 4 4 3 6_FY15" xfId="41550" xr:uid="{31FE4B0D-9879-4845-B323-3B81C73DC09E}"/>
    <cellStyle name="Normal 12 4 4 3 7" xfId="41551" xr:uid="{7BA24EFD-5947-4269-BC38-E95159411077}"/>
    <cellStyle name="Normal 12 4 4 3 7 2" xfId="41552" xr:uid="{17935100-454E-440A-A3B5-9C05E2E55D63}"/>
    <cellStyle name="Normal 12 4 4 3 7 2 2" xfId="41553" xr:uid="{68B1BBBF-89A3-4974-AD9F-5D52B4864008}"/>
    <cellStyle name="Normal 12 4 4 3 7 2 2 2" xfId="41554" xr:uid="{2436CD25-5883-43D7-882D-76204D63EB6F}"/>
    <cellStyle name="Normal 12 4 4 3 7 2 3" xfId="41555" xr:uid="{2E8E2310-A40D-47C7-B33A-7289449CACBA}"/>
    <cellStyle name="Normal 12 4 4 3 7 2 3 2" xfId="41556" xr:uid="{16746792-EDB7-48F6-9B8E-C3B258407231}"/>
    <cellStyle name="Normal 12 4 4 3 7 2 4" xfId="41557" xr:uid="{DBF963BC-509E-4001-9511-D642351BDC06}"/>
    <cellStyle name="Normal 12 4 4 3 7 2 4 2" xfId="41558" xr:uid="{EE78C003-4585-43FE-A813-848D7C7C7AD1}"/>
    <cellStyle name="Normal 12 4 4 3 7 2 5" xfId="41559" xr:uid="{27933806-AF10-4308-9096-C484F4DB100D}"/>
    <cellStyle name="Normal 12 4 4 3 7 2 5 2" xfId="41560" xr:uid="{80DFE7AF-60E7-4E7D-9444-D4E16308B7AC}"/>
    <cellStyle name="Normal 12 4 4 3 7 2 6" xfId="41561" xr:uid="{2FEF4B12-F19C-4D93-9D67-7BC06CA505EC}"/>
    <cellStyle name="Normal 12 4 4 3 7 2 6 2" xfId="41562" xr:uid="{6EE46DC3-BE7D-401C-AB63-47BF135C6F6F}"/>
    <cellStyle name="Normal 12 4 4 3 7 2 7" xfId="41563" xr:uid="{3B497B50-7555-4111-BAF9-DE1BCD627095}"/>
    <cellStyle name="Normal 12 4 4 3 7 2 7 2" xfId="41564" xr:uid="{492CD8A9-F8FC-451E-A25C-B9DC3D194F13}"/>
    <cellStyle name="Normal 12 4 4 3 7 2 8" xfId="41565" xr:uid="{AC0ED44F-C8B9-4262-B86C-905854411F1C}"/>
    <cellStyle name="Normal 12 4 4 3 7 2_FY15" xfId="41566" xr:uid="{A2FFB0E5-65D4-444A-B9A2-135FACD552DE}"/>
    <cellStyle name="Normal 12 4 4 3 7 3" xfId="41567" xr:uid="{56118034-9831-4947-B989-275911424ECE}"/>
    <cellStyle name="Normal 12 4 4 3 7 3 2" xfId="41568" xr:uid="{1FA1AF55-A8A3-4904-BAD2-628C7E914AD8}"/>
    <cellStyle name="Normal 12 4 4 3 7 4" xfId="41569" xr:uid="{FB06AF5F-20EB-4656-9AC6-A43AB680144E}"/>
    <cellStyle name="Normal 12 4 4 3 7 4 2" xfId="41570" xr:uid="{634449A9-30A0-433D-B6FC-DDFB9F8112F1}"/>
    <cellStyle name="Normal 12 4 4 3 7 5" xfId="41571" xr:uid="{B20BAD8B-1F2F-4FC1-AE1E-D8A5EC4AB7DC}"/>
    <cellStyle name="Normal 12 4 4 3 7 5 2" xfId="41572" xr:uid="{85AED5C8-3C7F-49EA-B111-E84C7A99E7ED}"/>
    <cellStyle name="Normal 12 4 4 3 7 6" xfId="41573" xr:uid="{3AEA0EB2-8C87-462A-BD6C-2595258BFD14}"/>
    <cellStyle name="Normal 12 4 4 3 7 6 2" xfId="41574" xr:uid="{68630081-F9A3-49EA-B4D2-82A929B65736}"/>
    <cellStyle name="Normal 12 4 4 3 7 7" xfId="41575" xr:uid="{F538484A-8C09-415B-981A-9BDD6B6121E8}"/>
    <cellStyle name="Normal 12 4 4 3 7 7 2" xfId="41576" xr:uid="{30A7ED61-9AF0-416A-BA2F-D54BBC805645}"/>
    <cellStyle name="Normal 12 4 4 3 7 8" xfId="41577" xr:uid="{FF911707-EDBD-413F-A90A-3C2E9B12D52E}"/>
    <cellStyle name="Normal 12 4 4 3 7 8 2" xfId="41578" xr:uid="{6A74D520-1C7B-4C4F-A158-FD9CF723CFCC}"/>
    <cellStyle name="Normal 12 4 4 3 7 9" xfId="41579" xr:uid="{A1F0F475-0788-4793-A758-F01BCE572E64}"/>
    <cellStyle name="Normal 12 4 4 3 7_FY15" xfId="41580" xr:uid="{3FED7051-42FA-4402-BABE-EBDEB6D74D16}"/>
    <cellStyle name="Normal 12 4 4 3 8" xfId="41581" xr:uid="{475251CA-0EC6-4FD3-94E9-EAE87B7A178C}"/>
    <cellStyle name="Normal 12 4 4 3 8 2" xfId="41582" xr:uid="{CADE1F05-11CA-4489-893D-6C463CE1687D}"/>
    <cellStyle name="Normal 12 4 4 3 8 2 2" xfId="41583" xr:uid="{8AFADE48-DB66-4B08-8208-8B2EE1F410CA}"/>
    <cellStyle name="Normal 12 4 4 3 8 3" xfId="41584" xr:uid="{DBB5AE95-FB6C-4D82-B351-91C95160DC5A}"/>
    <cellStyle name="Normal 12 4 4 3 8 3 2" xfId="41585" xr:uid="{E0EEB587-1FD8-4A7E-85DE-E189DD778615}"/>
    <cellStyle name="Normal 12 4 4 3 8 4" xfId="41586" xr:uid="{27C90727-2B9C-461B-AF8E-4CF0F9C496DB}"/>
    <cellStyle name="Normal 12 4 4 3 8 4 2" xfId="41587" xr:uid="{4D7D6395-8FAB-4B7F-B671-FCD00AEA5EB8}"/>
    <cellStyle name="Normal 12 4 4 3 8 5" xfId="41588" xr:uid="{A78242DC-5106-446C-8D2B-7963BE0B1196}"/>
    <cellStyle name="Normal 12 4 4 3 8 5 2" xfId="41589" xr:uid="{157950DD-5D6D-44EA-AB3D-6DBCFDC66FDA}"/>
    <cellStyle name="Normal 12 4 4 3 8 6" xfId="41590" xr:uid="{A1D71D2D-1DFB-4045-9216-30A56A655FF8}"/>
    <cellStyle name="Normal 12 4 4 3 8 6 2" xfId="41591" xr:uid="{30AB1F8B-412A-4B7D-B185-16B9436DF799}"/>
    <cellStyle name="Normal 12 4 4 3 8 7" xfId="41592" xr:uid="{1BBE70EB-1A56-467F-A578-3311C0521939}"/>
    <cellStyle name="Normal 12 4 4 3 8 7 2" xfId="41593" xr:uid="{684DDF01-91B1-499E-A370-FE6241F67582}"/>
    <cellStyle name="Normal 12 4 4 3 8 8" xfId="41594" xr:uid="{B21259FD-35D1-4836-93A7-7EC5342BFC9E}"/>
    <cellStyle name="Normal 12 4 4 3 8_FY15" xfId="41595" xr:uid="{AB397A9C-59A0-4D9E-BF1A-26399ED301C6}"/>
    <cellStyle name="Normal 12 4 4 3 9" xfId="41596" xr:uid="{EDBFEA36-3B3D-41D1-B5DC-20A80EA33DCC}"/>
    <cellStyle name="Normal 12 4 4 3 9 2" xfId="41597" xr:uid="{38E90B21-3BCC-4DA0-B1A6-FD28B77DC5D2}"/>
    <cellStyle name="Normal 12 4 4 3_AAUP CBI Calc" xfId="41598" xr:uid="{839DFB54-85AE-4301-A5D7-8E7F952A75AD}"/>
    <cellStyle name="Normal 12 4 4 4" xfId="41599" xr:uid="{A4074790-D075-4A5B-8E88-2372C068232A}"/>
    <cellStyle name="Normal 12 4 4 4 10" xfId="41600" xr:uid="{2118A8CF-CE81-4E37-92BE-002121DF4977}"/>
    <cellStyle name="Normal 12 4 4 4 10 2" xfId="41601" xr:uid="{BCA819FC-9203-486F-810D-EEA6EC4E1029}"/>
    <cellStyle name="Normal 12 4 4 4 11" xfId="41602" xr:uid="{6FB2E0C5-6F5A-4780-A238-6489D4A03AD8}"/>
    <cellStyle name="Normal 12 4 4 4 11 2" xfId="41603" xr:uid="{482EBAFC-670C-4F7B-B17A-6C2AB774BB95}"/>
    <cellStyle name="Normal 12 4 4 4 12" xfId="41604" xr:uid="{9CCF0026-E7C3-45DF-B0B0-900094F558E8}"/>
    <cellStyle name="Normal 12 4 4 4 2" xfId="41605" xr:uid="{4916F124-24E9-40C4-8B64-51F6383B803B}"/>
    <cellStyle name="Normal 12 4 4 4 2 10" xfId="41606" xr:uid="{834FAA1F-B7AB-487D-99D0-73A9F8952884}"/>
    <cellStyle name="Normal 12 4 4 4 2 2" xfId="41607" xr:uid="{ED0E8976-3C81-443C-9AC5-2D3033DF6BED}"/>
    <cellStyle name="Normal 12 4 4 4 2 2 2" xfId="41608" xr:uid="{D452CDE9-F1CA-4134-815B-3460517CA83E}"/>
    <cellStyle name="Normal 12 4 4 4 2 2 2 2" xfId="41609" xr:uid="{D1594710-58FA-4219-A10E-E18A6CFF33C8}"/>
    <cellStyle name="Normal 12 4 4 4 2 2 2 2 2" xfId="41610" xr:uid="{EC8C36B6-6DB9-4EA2-98E3-5D790884DA99}"/>
    <cellStyle name="Normal 12 4 4 4 2 2 2 3" xfId="41611" xr:uid="{3EA099DD-4AF3-42F3-9E6B-2B282A07479F}"/>
    <cellStyle name="Normal 12 4 4 4 2 2 2 3 2" xfId="41612" xr:uid="{BF03499E-733D-470D-AAFA-E0DEC3FF4341}"/>
    <cellStyle name="Normal 12 4 4 4 2 2 2 4" xfId="41613" xr:uid="{2A7AE778-FEFA-4A80-857A-246859475906}"/>
    <cellStyle name="Normal 12 4 4 4 2 2 2 4 2" xfId="41614" xr:uid="{FCE17BD4-BB68-4213-89C1-32A8A2B21578}"/>
    <cellStyle name="Normal 12 4 4 4 2 2 2 5" xfId="41615" xr:uid="{C8F1B96A-E679-4287-A82D-7A6924D8B152}"/>
    <cellStyle name="Normal 12 4 4 4 2 2 2 5 2" xfId="41616" xr:uid="{7C69AA9F-33E6-413F-A593-0CE67277538D}"/>
    <cellStyle name="Normal 12 4 4 4 2 2 2 6" xfId="41617" xr:uid="{92718136-1020-4255-B4A2-68E6DCE586A8}"/>
    <cellStyle name="Normal 12 4 4 4 2 2 2 6 2" xfId="41618" xr:uid="{4CAF6CB1-24B9-4E14-94B8-614A62144CF5}"/>
    <cellStyle name="Normal 12 4 4 4 2 2 2 7" xfId="41619" xr:uid="{F9ABC04B-CC1E-4833-969D-E40CE8CCDB94}"/>
    <cellStyle name="Normal 12 4 4 4 2 2 2 7 2" xfId="41620" xr:uid="{F7F4DCE9-9F97-414F-AB9A-47731013AA58}"/>
    <cellStyle name="Normal 12 4 4 4 2 2 2 8" xfId="41621" xr:uid="{5B2C22C9-772C-474D-A97F-E85D6B5E0615}"/>
    <cellStyle name="Normal 12 4 4 4 2 2 2_FY15" xfId="41622" xr:uid="{3232BF20-E08E-4467-B79D-2AD5A89CCB6B}"/>
    <cellStyle name="Normal 12 4 4 4 2 2 3" xfId="41623" xr:uid="{A7801677-F7A8-44E5-98CD-CC63BF55B8BC}"/>
    <cellStyle name="Normal 12 4 4 4 2 2 3 2" xfId="41624" xr:uid="{EAF43E1F-9007-435B-9F54-214E378C8F81}"/>
    <cellStyle name="Normal 12 4 4 4 2 2 4" xfId="41625" xr:uid="{DAE0C18E-CC33-4C07-B5D0-641F26A7B85A}"/>
    <cellStyle name="Normal 12 4 4 4 2 2 4 2" xfId="41626" xr:uid="{073F99D8-26AE-475C-B328-4ED0AEAF9557}"/>
    <cellStyle name="Normal 12 4 4 4 2 2 5" xfId="41627" xr:uid="{FA17B789-E77B-4E25-A6AD-9B0D3899A333}"/>
    <cellStyle name="Normal 12 4 4 4 2 2 5 2" xfId="41628" xr:uid="{758A96B3-3DFC-4D21-BCA7-D20B589ABAB3}"/>
    <cellStyle name="Normal 12 4 4 4 2 2 6" xfId="41629" xr:uid="{F3956068-0BB1-4A46-AB35-AF5B7C946B60}"/>
    <cellStyle name="Normal 12 4 4 4 2 2 6 2" xfId="41630" xr:uid="{24A67733-86F8-4F04-9310-A765F67546DC}"/>
    <cellStyle name="Normal 12 4 4 4 2 2 7" xfId="41631" xr:uid="{38365D6F-F8E7-49F5-BE46-D8D7DB17B423}"/>
    <cellStyle name="Normal 12 4 4 4 2 2 7 2" xfId="41632" xr:uid="{D61CCC7E-00C0-4ECF-9572-ECE81ACE57BB}"/>
    <cellStyle name="Normal 12 4 4 4 2 2 8" xfId="41633" xr:uid="{C1DC24F7-7AB8-4439-A450-FB4D082A0B32}"/>
    <cellStyle name="Normal 12 4 4 4 2 2 8 2" xfId="41634" xr:uid="{19A25060-528A-4604-AEDF-5B293EB1F6DE}"/>
    <cellStyle name="Normal 12 4 4 4 2 2 9" xfId="41635" xr:uid="{5839768B-C2F2-45F2-9395-3313C117DC82}"/>
    <cellStyle name="Normal 12 4 4 4 2 2_FY15" xfId="41636" xr:uid="{84E3A24D-73C4-442B-97F3-62FBCC85BB36}"/>
    <cellStyle name="Normal 12 4 4 4 2 3" xfId="41637" xr:uid="{88DFA059-1E2F-466A-A725-E4D049735E8F}"/>
    <cellStyle name="Normal 12 4 4 4 2 3 2" xfId="41638" xr:uid="{D7D808FE-5A80-4516-9C6C-A01CABEDF6E4}"/>
    <cellStyle name="Normal 12 4 4 4 2 3 2 2" xfId="41639" xr:uid="{9352CE47-59F8-4F9A-9900-5125B4978FC8}"/>
    <cellStyle name="Normal 12 4 4 4 2 3 3" xfId="41640" xr:uid="{9E0017F8-3E25-4BA2-945A-3EA70C02D8AC}"/>
    <cellStyle name="Normal 12 4 4 4 2 3 3 2" xfId="41641" xr:uid="{98899E63-A554-461D-A94C-8DC762F1C0C0}"/>
    <cellStyle name="Normal 12 4 4 4 2 3 4" xfId="41642" xr:uid="{ED75E73C-9C3C-40D0-BB51-8F5ACC812F84}"/>
    <cellStyle name="Normal 12 4 4 4 2 3 4 2" xfId="41643" xr:uid="{F11A5BFE-060C-43AA-8A86-AE179854C042}"/>
    <cellStyle name="Normal 12 4 4 4 2 3 5" xfId="41644" xr:uid="{FCB4E41F-5707-4174-AF33-7877C908E9E7}"/>
    <cellStyle name="Normal 12 4 4 4 2 3 5 2" xfId="41645" xr:uid="{9EF5F925-9B14-40D1-B01D-2FEB2C2A53D1}"/>
    <cellStyle name="Normal 12 4 4 4 2 3 6" xfId="41646" xr:uid="{D10A4103-0033-4012-854E-9AFABCE886F9}"/>
    <cellStyle name="Normal 12 4 4 4 2 3 6 2" xfId="41647" xr:uid="{17E1D3D5-8E96-4CE7-99C0-2E52D60B7914}"/>
    <cellStyle name="Normal 12 4 4 4 2 3 7" xfId="41648" xr:uid="{EFB9D835-033F-4180-A0C2-782F65200842}"/>
    <cellStyle name="Normal 12 4 4 4 2 3 7 2" xfId="41649" xr:uid="{45D794B2-50F1-45EC-BF27-01311E6AE425}"/>
    <cellStyle name="Normal 12 4 4 4 2 3 8" xfId="41650" xr:uid="{F1EFA2F6-E845-485E-9C02-15EF3277FDED}"/>
    <cellStyle name="Normal 12 4 4 4 2 3_FY15" xfId="41651" xr:uid="{53EDA9AD-F85A-4E91-89D0-42E078BDDF2E}"/>
    <cellStyle name="Normal 12 4 4 4 2 4" xfId="41652" xr:uid="{C1DB5A73-8FFA-4AF6-81D3-06560F0BB083}"/>
    <cellStyle name="Normal 12 4 4 4 2 4 2" xfId="41653" xr:uid="{2E439861-84FA-46F5-99E2-DD79C99D1426}"/>
    <cellStyle name="Normal 12 4 4 4 2 5" xfId="41654" xr:uid="{A8C10B04-CE86-4415-9283-EEEB13E08FA2}"/>
    <cellStyle name="Normal 12 4 4 4 2 5 2" xfId="41655" xr:uid="{358F9675-BCC4-4148-B91D-4A2E14B773DA}"/>
    <cellStyle name="Normal 12 4 4 4 2 6" xfId="41656" xr:uid="{9685AA98-476E-40CB-9F89-E0D7F5756C21}"/>
    <cellStyle name="Normal 12 4 4 4 2 6 2" xfId="41657" xr:uid="{BEE89E6B-EA80-40E3-9D1A-DE7EA6D11BC9}"/>
    <cellStyle name="Normal 12 4 4 4 2 7" xfId="41658" xr:uid="{1CD31C65-7AA5-4D31-883A-364B19AA35C6}"/>
    <cellStyle name="Normal 12 4 4 4 2 7 2" xfId="41659" xr:uid="{B260F6E7-F6E6-490B-96DA-718BA81C4488}"/>
    <cellStyle name="Normal 12 4 4 4 2 8" xfId="41660" xr:uid="{C05C88EA-FD4D-49B8-A3B3-6C0C477CF369}"/>
    <cellStyle name="Normal 12 4 4 4 2 8 2" xfId="41661" xr:uid="{1B4BADBE-2D50-490B-AA83-685E3F652C69}"/>
    <cellStyle name="Normal 12 4 4 4 2 9" xfId="41662" xr:uid="{3982BDFF-D1CB-436A-9BC8-C2C43E6D99BB}"/>
    <cellStyle name="Normal 12 4 4 4 2 9 2" xfId="41663" xr:uid="{993F3011-37AC-4A1D-9B0B-D3585FC1D747}"/>
    <cellStyle name="Normal 12 4 4 4 2_AAUP CBI Calc" xfId="41664" xr:uid="{78739493-959D-44A9-ADC8-0979C4EE40E3}"/>
    <cellStyle name="Normal 12 4 4 4 3" xfId="41665" xr:uid="{2F05C7C9-93D6-4322-A67D-769A66E19F8F}"/>
    <cellStyle name="Normal 12 4 4 4 3 2" xfId="41666" xr:uid="{B4E3DD64-084B-4C00-B76A-1238A3A84D73}"/>
    <cellStyle name="Normal 12 4 4 4 3 2 2" xfId="41667" xr:uid="{F39E9A17-C26B-40C6-A04D-09FC73F44461}"/>
    <cellStyle name="Normal 12 4 4 4 3 2 2 2" xfId="41668" xr:uid="{F76F58E2-AA4A-426C-B5B2-9BBE811242E0}"/>
    <cellStyle name="Normal 12 4 4 4 3 2 3" xfId="41669" xr:uid="{461C2027-591B-4679-8E25-B7D5C91B481F}"/>
    <cellStyle name="Normal 12 4 4 4 3 2 3 2" xfId="41670" xr:uid="{D3A95631-955D-4850-ADBD-0F0508983A80}"/>
    <cellStyle name="Normal 12 4 4 4 3 2 4" xfId="41671" xr:uid="{D5D2F589-7C49-4BD6-A202-1D8315D0D078}"/>
    <cellStyle name="Normal 12 4 4 4 3 2 4 2" xfId="41672" xr:uid="{F77CDA21-30FA-4041-89A0-AF8A493FD7D4}"/>
    <cellStyle name="Normal 12 4 4 4 3 2 5" xfId="41673" xr:uid="{89058A1E-32FB-4EB2-99EC-B5C5CC3C4031}"/>
    <cellStyle name="Normal 12 4 4 4 3 2 5 2" xfId="41674" xr:uid="{19B34ED7-AB83-4789-8077-4C7A9B876170}"/>
    <cellStyle name="Normal 12 4 4 4 3 2 6" xfId="41675" xr:uid="{21544C0D-50FA-47FD-8F55-6C425B39D02A}"/>
    <cellStyle name="Normal 12 4 4 4 3 2 6 2" xfId="41676" xr:uid="{6CEFBC7A-A98E-4AE5-94F5-9D9A44873C08}"/>
    <cellStyle name="Normal 12 4 4 4 3 2 7" xfId="41677" xr:uid="{27FBF11C-E686-437E-8A32-5977BACD6678}"/>
    <cellStyle name="Normal 12 4 4 4 3 2 7 2" xfId="41678" xr:uid="{669A4507-032C-4D3F-AED6-CE1F6D559C8B}"/>
    <cellStyle name="Normal 12 4 4 4 3 2 8" xfId="41679" xr:uid="{F7EC7DF2-DD22-4321-ABB8-8DC55185C483}"/>
    <cellStyle name="Normal 12 4 4 4 3 2_FY15" xfId="41680" xr:uid="{4175787A-0FF7-4FC2-BFFF-7B2A53A698D3}"/>
    <cellStyle name="Normal 12 4 4 4 3 3" xfId="41681" xr:uid="{47065293-36A0-4A02-988F-29307320B282}"/>
    <cellStyle name="Normal 12 4 4 4 3 3 2" xfId="41682" xr:uid="{522F977C-C42E-4422-9B23-ED2771955708}"/>
    <cellStyle name="Normal 12 4 4 4 3 4" xfId="41683" xr:uid="{8BE6EB1A-FEE0-4C7B-9EC8-42CF07EF9E91}"/>
    <cellStyle name="Normal 12 4 4 4 3 4 2" xfId="41684" xr:uid="{3D4E137F-8E69-406A-9E76-9926CC7CFBDC}"/>
    <cellStyle name="Normal 12 4 4 4 3 5" xfId="41685" xr:uid="{00C5EFF9-B483-4D01-921F-471973ED804C}"/>
    <cellStyle name="Normal 12 4 4 4 3 5 2" xfId="41686" xr:uid="{1BF291B1-422E-4C34-B208-5E373E087629}"/>
    <cellStyle name="Normal 12 4 4 4 3 6" xfId="41687" xr:uid="{0448662C-8B2F-4EF8-9608-73A6EC7DFA5D}"/>
    <cellStyle name="Normal 12 4 4 4 3 6 2" xfId="41688" xr:uid="{EBFCBF5E-EB6A-430A-8795-D39290D3FCCE}"/>
    <cellStyle name="Normal 12 4 4 4 3 7" xfId="41689" xr:uid="{4E1FB22B-34B9-48C4-94BC-6EE7F3C1D1BB}"/>
    <cellStyle name="Normal 12 4 4 4 3 7 2" xfId="41690" xr:uid="{A23E3CF4-2D44-4092-97A8-44942AE8D860}"/>
    <cellStyle name="Normal 12 4 4 4 3 8" xfId="41691" xr:uid="{B177C6B0-FA3E-4CD2-AC48-55CBAA2D96AB}"/>
    <cellStyle name="Normal 12 4 4 4 3 8 2" xfId="41692" xr:uid="{7CFB60A2-43A0-453D-A7DB-F9DCA752D212}"/>
    <cellStyle name="Normal 12 4 4 4 3 9" xfId="41693" xr:uid="{701AC67B-0921-444E-87B9-A9CBC14771E6}"/>
    <cellStyle name="Normal 12 4 4 4 3_FY15" xfId="41694" xr:uid="{144A2423-CF10-4B9A-8A9D-3DE97B202201}"/>
    <cellStyle name="Normal 12 4 4 4 4" xfId="41695" xr:uid="{797237C2-C39C-4F6A-9C62-CCC840ECCE65}"/>
    <cellStyle name="Normal 12 4 4 4 4 2" xfId="41696" xr:uid="{886B55A3-8342-4605-8EC0-AB70364FD14B}"/>
    <cellStyle name="Normal 12 4 4 4 4 2 2" xfId="41697" xr:uid="{92CF5452-391D-423C-88F2-9B1464A0BB97}"/>
    <cellStyle name="Normal 12 4 4 4 4 2 2 2" xfId="41698" xr:uid="{2A923CA1-3189-460B-80BF-18B79C19D214}"/>
    <cellStyle name="Normal 12 4 4 4 4 2 3" xfId="41699" xr:uid="{1F068AF6-3A20-41EB-932A-E5C3B3B86B64}"/>
    <cellStyle name="Normal 12 4 4 4 4 2 3 2" xfId="41700" xr:uid="{6945C4BB-EBB2-497D-995A-9F77EE6411DD}"/>
    <cellStyle name="Normal 12 4 4 4 4 2 4" xfId="41701" xr:uid="{5E398366-43D7-4235-807A-A11F1D99C564}"/>
    <cellStyle name="Normal 12 4 4 4 4 2 4 2" xfId="41702" xr:uid="{DDD93BE4-81D6-432D-BB65-00997A1B9A45}"/>
    <cellStyle name="Normal 12 4 4 4 4 2 5" xfId="41703" xr:uid="{E0477D9B-D65A-464E-AD4D-0691A699B517}"/>
    <cellStyle name="Normal 12 4 4 4 4 2 5 2" xfId="41704" xr:uid="{A77C236E-6F43-4556-A87A-598E8C2CE4C8}"/>
    <cellStyle name="Normal 12 4 4 4 4 2 6" xfId="41705" xr:uid="{C034BE9D-808C-447B-9A25-676D3B479EB6}"/>
    <cellStyle name="Normal 12 4 4 4 4 2 6 2" xfId="41706" xr:uid="{AF125251-30F8-4926-9868-0524CB92A005}"/>
    <cellStyle name="Normal 12 4 4 4 4 2 7" xfId="41707" xr:uid="{50156DF5-80C6-4357-9E46-FE38A2133887}"/>
    <cellStyle name="Normal 12 4 4 4 4 2 7 2" xfId="41708" xr:uid="{E14280B0-41AC-4F97-B729-F39F18F08AE2}"/>
    <cellStyle name="Normal 12 4 4 4 4 2 8" xfId="41709" xr:uid="{7AAC380A-F319-46DF-931B-8BC0DF3D4E31}"/>
    <cellStyle name="Normal 12 4 4 4 4 2_FY15" xfId="41710" xr:uid="{E3816BE1-2304-488F-A96F-691311BE58E2}"/>
    <cellStyle name="Normal 12 4 4 4 4 3" xfId="41711" xr:uid="{B0CDF507-5EBA-4783-8B48-D8F1E7D791D9}"/>
    <cellStyle name="Normal 12 4 4 4 4 3 2" xfId="41712" xr:uid="{7E5565E5-E83E-474F-8452-F842844E8038}"/>
    <cellStyle name="Normal 12 4 4 4 4 4" xfId="41713" xr:uid="{358249AE-969A-4263-BBF6-EDBBE0108D6C}"/>
    <cellStyle name="Normal 12 4 4 4 4 4 2" xfId="41714" xr:uid="{2D6A64CA-0E6F-4AC4-88DC-DAA486783781}"/>
    <cellStyle name="Normal 12 4 4 4 4 5" xfId="41715" xr:uid="{81091AA0-A965-4E7E-958A-1ACE1A4D168E}"/>
    <cellStyle name="Normal 12 4 4 4 4 5 2" xfId="41716" xr:uid="{AC24BFC8-1D8E-4A83-AD94-5AE29E1EC253}"/>
    <cellStyle name="Normal 12 4 4 4 4 6" xfId="41717" xr:uid="{2FA835A8-0584-48FE-8A7F-73B2A121806F}"/>
    <cellStyle name="Normal 12 4 4 4 4 6 2" xfId="41718" xr:uid="{30BA8EC8-51DA-4DCA-80D3-FF306D640C0C}"/>
    <cellStyle name="Normal 12 4 4 4 4 7" xfId="41719" xr:uid="{A3DD7B34-62CC-41B3-8763-0B7F954E176E}"/>
    <cellStyle name="Normal 12 4 4 4 4 7 2" xfId="41720" xr:uid="{BC4F318E-25EE-46E2-A36A-6BDD6D08B628}"/>
    <cellStyle name="Normal 12 4 4 4 4 8" xfId="41721" xr:uid="{A0AB43C2-99DE-4F7C-B7CA-5DF12400A2D2}"/>
    <cellStyle name="Normal 12 4 4 4 4 8 2" xfId="41722" xr:uid="{6A16E7FD-477D-4E32-AB14-5C35D2A7C456}"/>
    <cellStyle name="Normal 12 4 4 4 4 9" xfId="41723" xr:uid="{A492292E-2901-44B7-8134-7D213FBFD577}"/>
    <cellStyle name="Normal 12 4 4 4 4_FY15" xfId="41724" xr:uid="{97C892D7-619E-4B68-BAF7-C219046F84B6}"/>
    <cellStyle name="Normal 12 4 4 4 5" xfId="41725" xr:uid="{7883ACE3-56F1-451A-A903-45BC4E1924F5}"/>
    <cellStyle name="Normal 12 4 4 4 5 2" xfId="41726" xr:uid="{54832FE2-D56F-48B1-A3FE-FCACEBFD02EA}"/>
    <cellStyle name="Normal 12 4 4 4 5 2 2" xfId="41727" xr:uid="{4830FBE0-CD31-49D5-805D-49895D53EE19}"/>
    <cellStyle name="Normal 12 4 4 4 5 3" xfId="41728" xr:uid="{3281F507-FE9E-4993-A21E-2E8AAFD560E1}"/>
    <cellStyle name="Normal 12 4 4 4 5 3 2" xfId="41729" xr:uid="{9CF64FB0-BF84-4341-ADF0-F4B8993B439F}"/>
    <cellStyle name="Normal 12 4 4 4 5 4" xfId="41730" xr:uid="{6FF771D1-F922-4BC1-8738-8DA412A50258}"/>
    <cellStyle name="Normal 12 4 4 4 5 4 2" xfId="41731" xr:uid="{DA0B57BB-72BC-4D65-90FA-128FBA4B0D74}"/>
    <cellStyle name="Normal 12 4 4 4 5 5" xfId="41732" xr:uid="{016EB9E7-6A95-488F-96B4-15D5BCABAE75}"/>
    <cellStyle name="Normal 12 4 4 4 5 5 2" xfId="41733" xr:uid="{CFF31CF8-F046-4562-B0C3-224C8D922D59}"/>
    <cellStyle name="Normal 12 4 4 4 5 6" xfId="41734" xr:uid="{AC47AC3F-86D9-491F-BB03-AC89F5127943}"/>
    <cellStyle name="Normal 12 4 4 4 5 6 2" xfId="41735" xr:uid="{241D7D83-F8AC-4C23-8F4C-CDE0458713EC}"/>
    <cellStyle name="Normal 12 4 4 4 5 7" xfId="41736" xr:uid="{F1556D8C-9114-476C-A7E3-0F595A97EE27}"/>
    <cellStyle name="Normal 12 4 4 4 5 7 2" xfId="41737" xr:uid="{E7E24E23-2B7E-421B-9A56-4A7E89CD99CC}"/>
    <cellStyle name="Normal 12 4 4 4 5 8" xfId="41738" xr:uid="{442C4508-6CD1-418C-9D4C-2824D4299AF6}"/>
    <cellStyle name="Normal 12 4 4 4 5_FY15" xfId="41739" xr:uid="{2E769B92-ACC3-4225-A443-74BE65DC56AB}"/>
    <cellStyle name="Normal 12 4 4 4 6" xfId="41740" xr:uid="{C73A86C2-ABF7-486E-9B4E-7CCBBF68673E}"/>
    <cellStyle name="Normal 12 4 4 4 6 2" xfId="41741" xr:uid="{DD71C987-A025-450F-B35D-CB7BF0860E93}"/>
    <cellStyle name="Normal 12 4 4 4 7" xfId="41742" xr:uid="{5EF9AA7E-1ADC-49CF-A57A-BF9BFA2D61B4}"/>
    <cellStyle name="Normal 12 4 4 4 7 2" xfId="41743" xr:uid="{098D592C-2AA5-48D0-A5A8-AD0EA818B812}"/>
    <cellStyle name="Normal 12 4 4 4 8" xfId="41744" xr:uid="{4D8CD3F3-3B6E-4877-99A1-0B3BF927A61E}"/>
    <cellStyle name="Normal 12 4 4 4 8 2" xfId="41745" xr:uid="{BD008EF6-38B8-44AA-8592-57CA59D88D93}"/>
    <cellStyle name="Normal 12 4 4 4 9" xfId="41746" xr:uid="{DBBEE0EB-03B8-475B-B11E-1CD059D462CA}"/>
    <cellStyle name="Normal 12 4 4 4 9 2" xfId="41747" xr:uid="{88C68F51-3219-4319-B5C9-1A2166DCE447}"/>
    <cellStyle name="Normal 12 4 4 4_AAUP CBI Calc" xfId="41748" xr:uid="{CC5441FC-58A2-40C6-9693-FAC53D5582D4}"/>
    <cellStyle name="Normal 12 4 4 5" xfId="41749" xr:uid="{6C7EDD6F-9A58-49D1-B3D8-AEE698478C85}"/>
    <cellStyle name="Normal 12 4 4 5 10" xfId="41750" xr:uid="{2717E7C3-596A-42BE-8741-A9B16CC57B39}"/>
    <cellStyle name="Normal 12 4 4 5 2" xfId="41751" xr:uid="{1DFD4123-B658-4B81-A165-8629FA376C2D}"/>
    <cellStyle name="Normal 12 4 4 5 2 2" xfId="41752" xr:uid="{B3B50430-B1EF-4241-AEFA-E56BF7C39144}"/>
    <cellStyle name="Normal 12 4 4 5 2 2 2" xfId="41753" xr:uid="{780AE9B9-FEA6-44B9-983E-2AAA6A35514D}"/>
    <cellStyle name="Normal 12 4 4 5 2 2 2 2" xfId="41754" xr:uid="{8BFEF5CF-A6C4-49E8-A1CD-3B10AE5C051C}"/>
    <cellStyle name="Normal 12 4 4 5 2 2 3" xfId="41755" xr:uid="{60ACE7EA-71B9-4DDB-A738-052916CD5F09}"/>
    <cellStyle name="Normal 12 4 4 5 2 2 3 2" xfId="41756" xr:uid="{025596DE-5ECF-46E2-90CF-FCCCC6E31242}"/>
    <cellStyle name="Normal 12 4 4 5 2 2 4" xfId="41757" xr:uid="{97FAA0DF-E6D1-4EC1-A81C-7EA6BBD079E0}"/>
    <cellStyle name="Normal 12 4 4 5 2 2 4 2" xfId="41758" xr:uid="{37CC6C13-1A66-464D-811B-2A30D7D3B94E}"/>
    <cellStyle name="Normal 12 4 4 5 2 2 5" xfId="41759" xr:uid="{CEE7B859-25B8-4637-AE4F-84368AA76034}"/>
    <cellStyle name="Normal 12 4 4 5 2 2 5 2" xfId="41760" xr:uid="{BFCCCD70-D490-4E77-94F6-A622E07ED4DB}"/>
    <cellStyle name="Normal 12 4 4 5 2 2 6" xfId="41761" xr:uid="{BF72AA6D-7854-439E-8817-52B07AF02CFA}"/>
    <cellStyle name="Normal 12 4 4 5 2 2 6 2" xfId="41762" xr:uid="{B2FA253B-C1B0-4BE7-BDE8-E65F977405A7}"/>
    <cellStyle name="Normal 12 4 4 5 2 2 7" xfId="41763" xr:uid="{E857FA5A-A3F6-496C-A5BB-2CB6B50CE175}"/>
    <cellStyle name="Normal 12 4 4 5 2 2 7 2" xfId="41764" xr:uid="{B2170B30-19A3-4FB2-B7DD-805538B9E74E}"/>
    <cellStyle name="Normal 12 4 4 5 2 2 8" xfId="41765" xr:uid="{F126E9B4-2DBD-472E-B986-BF8981E25655}"/>
    <cellStyle name="Normal 12 4 4 5 2 2_FY15" xfId="41766" xr:uid="{DF408A5D-7F2D-479E-AF75-6BDFCD812809}"/>
    <cellStyle name="Normal 12 4 4 5 2 3" xfId="41767" xr:uid="{D595AFD9-4F98-4C8D-87C4-9BB8337E296C}"/>
    <cellStyle name="Normal 12 4 4 5 2 3 2" xfId="41768" xr:uid="{BDC0E35C-14DB-4238-8CD4-E2F646FE12E5}"/>
    <cellStyle name="Normal 12 4 4 5 2 4" xfId="41769" xr:uid="{4DA7F0A4-9A36-4251-BAC4-38E312D4208F}"/>
    <cellStyle name="Normal 12 4 4 5 2 4 2" xfId="41770" xr:uid="{2FE53C01-6DE7-481D-96BF-094281CE1582}"/>
    <cellStyle name="Normal 12 4 4 5 2 5" xfId="41771" xr:uid="{18D77F21-7C50-4D34-8947-414B1CEDC67D}"/>
    <cellStyle name="Normal 12 4 4 5 2 5 2" xfId="41772" xr:uid="{9F55480F-A5A7-4C1D-BE2C-6B3295D68A87}"/>
    <cellStyle name="Normal 12 4 4 5 2 6" xfId="41773" xr:uid="{343477A3-8328-49B3-AC77-BBEF49BA356B}"/>
    <cellStyle name="Normal 12 4 4 5 2 6 2" xfId="41774" xr:uid="{F6895D55-DA7B-45CD-AD3C-92D93DC06CE1}"/>
    <cellStyle name="Normal 12 4 4 5 2 7" xfId="41775" xr:uid="{3D6C3B0F-A86F-45A3-9131-DD479C6FF1D2}"/>
    <cellStyle name="Normal 12 4 4 5 2 7 2" xfId="41776" xr:uid="{58853A74-6CAE-4E1B-93E0-E6E404C237F6}"/>
    <cellStyle name="Normal 12 4 4 5 2 8" xfId="41777" xr:uid="{70B74D3A-61DA-4590-956A-787B50CE30D5}"/>
    <cellStyle name="Normal 12 4 4 5 2 8 2" xfId="41778" xr:uid="{97056371-8D76-4B97-B958-FBFDA3761B15}"/>
    <cellStyle name="Normal 12 4 4 5 2 9" xfId="41779" xr:uid="{7E270BFB-23C2-4C00-B896-CEA315597297}"/>
    <cellStyle name="Normal 12 4 4 5 2_FY15" xfId="41780" xr:uid="{BF9429AB-1714-43AE-AFF3-433AD79A4C0C}"/>
    <cellStyle name="Normal 12 4 4 5 3" xfId="41781" xr:uid="{96982949-38A3-44F7-96A5-85FFBD4E16F3}"/>
    <cellStyle name="Normal 12 4 4 5 3 2" xfId="41782" xr:uid="{EBB4A762-1F99-46DF-A07F-FD67784312BA}"/>
    <cellStyle name="Normal 12 4 4 5 3 2 2" xfId="41783" xr:uid="{86922997-691F-4C56-AB12-47E317016E7F}"/>
    <cellStyle name="Normal 12 4 4 5 3 3" xfId="41784" xr:uid="{D417EF0E-083D-411E-89A3-540DDF3B0E25}"/>
    <cellStyle name="Normal 12 4 4 5 3 3 2" xfId="41785" xr:uid="{2EBB2797-555B-4462-A627-3FC4D0738941}"/>
    <cellStyle name="Normal 12 4 4 5 3 4" xfId="41786" xr:uid="{ACA04FDD-17B5-43ED-885C-73B47EFDFE0C}"/>
    <cellStyle name="Normal 12 4 4 5 3 4 2" xfId="41787" xr:uid="{3631B3A2-0179-48D4-A88B-39A539B26549}"/>
    <cellStyle name="Normal 12 4 4 5 3 5" xfId="41788" xr:uid="{20BED514-CB9C-4A37-AEE5-9FA5524D6011}"/>
    <cellStyle name="Normal 12 4 4 5 3 5 2" xfId="41789" xr:uid="{21DA7020-BD39-4DA7-BC09-B4F39F653AC6}"/>
    <cellStyle name="Normal 12 4 4 5 3 6" xfId="41790" xr:uid="{F0F547D4-5D4D-4522-AD9B-D73BC1FEF216}"/>
    <cellStyle name="Normal 12 4 4 5 3 6 2" xfId="41791" xr:uid="{8865EAD4-D84C-4FB6-85C5-F9DC3C275A68}"/>
    <cellStyle name="Normal 12 4 4 5 3 7" xfId="41792" xr:uid="{F25CB212-F163-4F06-AA02-5E1CC0160663}"/>
    <cellStyle name="Normal 12 4 4 5 3 7 2" xfId="41793" xr:uid="{618E9AD9-89CF-458E-9F83-31766BA92949}"/>
    <cellStyle name="Normal 12 4 4 5 3 8" xfId="41794" xr:uid="{F763AC68-A1D2-4C06-86D7-26B40C82555D}"/>
    <cellStyle name="Normal 12 4 4 5 3_FY15" xfId="41795" xr:uid="{125C17F4-AD7F-440C-8FFC-7CDCF1A50295}"/>
    <cellStyle name="Normal 12 4 4 5 4" xfId="41796" xr:uid="{58124F6F-F2D4-4051-95E9-5BAC418A4F95}"/>
    <cellStyle name="Normal 12 4 4 5 4 2" xfId="41797" xr:uid="{DF5D766F-5DB0-46DD-A6F9-0B9D35CE88F4}"/>
    <cellStyle name="Normal 12 4 4 5 5" xfId="41798" xr:uid="{7A0AF368-33D2-4C32-B23C-EDFF101DCC5E}"/>
    <cellStyle name="Normal 12 4 4 5 5 2" xfId="41799" xr:uid="{57D0329A-977E-4FFA-B384-6097D5EF6478}"/>
    <cellStyle name="Normal 12 4 4 5 6" xfId="41800" xr:uid="{9DC3A140-F2A5-40EC-AE33-174E82E3DC05}"/>
    <cellStyle name="Normal 12 4 4 5 6 2" xfId="41801" xr:uid="{DD8AAF6B-E3B4-4C84-AB15-5E7B647DC2F2}"/>
    <cellStyle name="Normal 12 4 4 5 7" xfId="41802" xr:uid="{944C25D2-1C0B-46A0-9FD3-B35E85F5F035}"/>
    <cellStyle name="Normal 12 4 4 5 7 2" xfId="41803" xr:uid="{2BBE4A58-CDC9-4FED-87D6-9F8F668CE689}"/>
    <cellStyle name="Normal 12 4 4 5 8" xfId="41804" xr:uid="{D8385166-8B71-4F64-A83D-6D33B6AB9E0A}"/>
    <cellStyle name="Normal 12 4 4 5 8 2" xfId="41805" xr:uid="{1CE958B6-43BD-482C-8816-D8EA3C3A36A5}"/>
    <cellStyle name="Normal 12 4 4 5 9" xfId="41806" xr:uid="{DE4D6BC1-14A1-422E-81A6-9A6AFD5CC816}"/>
    <cellStyle name="Normal 12 4 4 5 9 2" xfId="41807" xr:uid="{2DAB7D71-8ABB-4CBA-AD87-0645D779CEE4}"/>
    <cellStyle name="Normal 12 4 4 5_AAUP CBI Calc" xfId="41808" xr:uid="{5BE657B0-E4BB-46C0-8DB1-B12165B0EFCF}"/>
    <cellStyle name="Normal 12 4 4 6" xfId="41809" xr:uid="{AA699ABE-BDAF-4C77-9492-4613EA19DA96}"/>
    <cellStyle name="Normal 12 4 4 6 10" xfId="41810" xr:uid="{22730DD1-49D3-41E5-AC31-4879CFAEE243}"/>
    <cellStyle name="Normal 12 4 4 6 2" xfId="41811" xr:uid="{97926E75-1CDA-4A57-B992-094F41133EF5}"/>
    <cellStyle name="Normal 12 4 4 6 2 2" xfId="41812" xr:uid="{5C20824C-1A15-487C-B142-23775F2B54C3}"/>
    <cellStyle name="Normal 12 4 4 6 2 2 2" xfId="41813" xr:uid="{179C9D2C-A8E7-43D2-AD92-8FC68597BFDE}"/>
    <cellStyle name="Normal 12 4 4 6 2 2 2 2" xfId="41814" xr:uid="{FBEB5785-0929-443C-A737-37A1D384B975}"/>
    <cellStyle name="Normal 12 4 4 6 2 2 3" xfId="41815" xr:uid="{2B44B68E-4BEB-4732-9324-C97EBBA4D09B}"/>
    <cellStyle name="Normal 12 4 4 6 2 2 3 2" xfId="41816" xr:uid="{F0F78546-76C3-4495-893E-C8B24620C149}"/>
    <cellStyle name="Normal 12 4 4 6 2 2 4" xfId="41817" xr:uid="{9E4BC217-AE49-4595-99DE-675C79E55591}"/>
    <cellStyle name="Normal 12 4 4 6 2 2 4 2" xfId="41818" xr:uid="{7A683151-7BAA-496F-87E9-17009DDC2852}"/>
    <cellStyle name="Normal 12 4 4 6 2 2 5" xfId="41819" xr:uid="{F76AF9C5-1894-4E18-9F90-6D9B23ECC431}"/>
    <cellStyle name="Normal 12 4 4 6 2 2 5 2" xfId="41820" xr:uid="{F7FA8ECD-C886-4CE5-9E56-4FA4822327F9}"/>
    <cellStyle name="Normal 12 4 4 6 2 2 6" xfId="41821" xr:uid="{38E376E1-9EB6-422E-A92A-52560AFCC225}"/>
    <cellStyle name="Normal 12 4 4 6 2 2 6 2" xfId="41822" xr:uid="{30E48B7C-CB83-4956-B969-A7CCA85E16E3}"/>
    <cellStyle name="Normal 12 4 4 6 2 2 7" xfId="41823" xr:uid="{BA15311A-3BC4-459C-8E95-5967399C8A07}"/>
    <cellStyle name="Normal 12 4 4 6 2 2 7 2" xfId="41824" xr:uid="{F25B0106-8293-4E69-A8FF-B3C14F713AC7}"/>
    <cellStyle name="Normal 12 4 4 6 2 2 8" xfId="41825" xr:uid="{7AECF451-7101-4C63-BDB1-14CAA11C5D00}"/>
    <cellStyle name="Normal 12 4 4 6 2 2_FY15" xfId="41826" xr:uid="{013DDFD9-7B00-47BC-874A-1529227B8162}"/>
    <cellStyle name="Normal 12 4 4 6 2 3" xfId="41827" xr:uid="{7B71CF04-4F8F-40D1-BB77-F4DD53556416}"/>
    <cellStyle name="Normal 12 4 4 6 2 3 2" xfId="41828" xr:uid="{69926F9D-7167-4CD0-8843-5020A3E50B8F}"/>
    <cellStyle name="Normal 12 4 4 6 2 4" xfId="41829" xr:uid="{53994360-CA2A-4FBC-BBB7-0F393559E627}"/>
    <cellStyle name="Normal 12 4 4 6 2 4 2" xfId="41830" xr:uid="{E81E88E8-5A20-425C-8415-E2930B46CB72}"/>
    <cellStyle name="Normal 12 4 4 6 2 5" xfId="41831" xr:uid="{FEFDDD7C-24F2-462A-8BCA-B246AEEF8C0D}"/>
    <cellStyle name="Normal 12 4 4 6 2 5 2" xfId="41832" xr:uid="{C38C8622-1AF8-42D5-BD6F-08C2D381331B}"/>
    <cellStyle name="Normal 12 4 4 6 2 6" xfId="41833" xr:uid="{830383FB-B07D-420E-9411-8087A5629BD9}"/>
    <cellStyle name="Normal 12 4 4 6 2 6 2" xfId="41834" xr:uid="{26DD30F6-55C2-4294-A207-61E27DB3B2AE}"/>
    <cellStyle name="Normal 12 4 4 6 2 7" xfId="41835" xr:uid="{A3ACC73C-FA90-496D-84D8-DF24F5F7F24D}"/>
    <cellStyle name="Normal 12 4 4 6 2 7 2" xfId="41836" xr:uid="{3EFD6AC8-EE10-4627-8B7F-F9E4F54F52BD}"/>
    <cellStyle name="Normal 12 4 4 6 2 8" xfId="41837" xr:uid="{3B99BCDE-A573-4042-854E-19FA7A72C4FF}"/>
    <cellStyle name="Normal 12 4 4 6 2 8 2" xfId="41838" xr:uid="{375C24D1-E81D-49B2-98EC-6B034620A8EE}"/>
    <cellStyle name="Normal 12 4 4 6 2 9" xfId="41839" xr:uid="{CCA67BB9-1DE8-440F-9BC8-4AE4BC363A3C}"/>
    <cellStyle name="Normal 12 4 4 6 2_FY15" xfId="41840" xr:uid="{07317132-4435-40C8-94EC-FDB235104CA0}"/>
    <cellStyle name="Normal 12 4 4 6 3" xfId="41841" xr:uid="{2F103B88-F085-4CC6-84BC-FC77A10A3731}"/>
    <cellStyle name="Normal 12 4 4 6 3 2" xfId="41842" xr:uid="{AEEA7FC3-50C6-4427-9FAC-2338F8B56AC4}"/>
    <cellStyle name="Normal 12 4 4 6 3 2 2" xfId="41843" xr:uid="{EBC0602B-2D4A-44BC-AFF8-B8E51E8BED4F}"/>
    <cellStyle name="Normal 12 4 4 6 3 3" xfId="41844" xr:uid="{70CD0109-0302-445D-ACFD-C4D52E4A2CE5}"/>
    <cellStyle name="Normal 12 4 4 6 3 3 2" xfId="41845" xr:uid="{2610F086-B58D-4957-9BFB-435DA57B9BB2}"/>
    <cellStyle name="Normal 12 4 4 6 3 4" xfId="41846" xr:uid="{C7D68FCE-FD39-482E-948B-A96C29913163}"/>
    <cellStyle name="Normal 12 4 4 6 3 4 2" xfId="41847" xr:uid="{EE747ECB-6BCA-482A-8A86-15D548B14035}"/>
    <cellStyle name="Normal 12 4 4 6 3 5" xfId="41848" xr:uid="{4D1B2C60-C19D-47B8-B9C1-75883DBEC959}"/>
    <cellStyle name="Normal 12 4 4 6 3 5 2" xfId="41849" xr:uid="{90B29BEA-845B-422B-93BC-A957962AEC2F}"/>
    <cellStyle name="Normal 12 4 4 6 3 6" xfId="41850" xr:uid="{DD78C9CD-37C3-4A48-B7DB-7195B4A13231}"/>
    <cellStyle name="Normal 12 4 4 6 3 6 2" xfId="41851" xr:uid="{D4301F0C-7089-4F18-92A5-5520A0919CBC}"/>
    <cellStyle name="Normal 12 4 4 6 3 7" xfId="41852" xr:uid="{2A730DDD-39DD-4F1D-8077-3CF9CD1300EF}"/>
    <cellStyle name="Normal 12 4 4 6 3 7 2" xfId="41853" xr:uid="{3EE10169-5F75-42A4-9EF1-1F4FB72BDEFF}"/>
    <cellStyle name="Normal 12 4 4 6 3 8" xfId="41854" xr:uid="{B57EA597-6BF6-4B58-9E61-52250CD2C6B1}"/>
    <cellStyle name="Normal 12 4 4 6 3_FY15" xfId="41855" xr:uid="{3A7394BE-D334-476E-B51C-2E2DFF62F498}"/>
    <cellStyle name="Normal 12 4 4 6 4" xfId="41856" xr:uid="{D4C2108A-2B9E-4485-8E91-29DA99F9393A}"/>
    <cellStyle name="Normal 12 4 4 6 4 2" xfId="41857" xr:uid="{A4206137-1E09-469C-BCEA-8553AE88D818}"/>
    <cellStyle name="Normal 12 4 4 6 5" xfId="41858" xr:uid="{9FB8928B-2EAD-4CF3-A977-21C1561E79B8}"/>
    <cellStyle name="Normal 12 4 4 6 5 2" xfId="41859" xr:uid="{AE03E739-E215-4230-901C-6496866A5C39}"/>
    <cellStyle name="Normal 12 4 4 6 6" xfId="41860" xr:uid="{D74C75F0-AAD7-41D0-AFF2-D5C2D51F6ED4}"/>
    <cellStyle name="Normal 12 4 4 6 6 2" xfId="41861" xr:uid="{7B43BA41-639C-4397-9FD0-BA63424A16F3}"/>
    <cellStyle name="Normal 12 4 4 6 7" xfId="41862" xr:uid="{DAFDFC3C-FFC0-4F94-A877-82527136C9DD}"/>
    <cellStyle name="Normal 12 4 4 6 7 2" xfId="41863" xr:uid="{12F7B2A2-4F68-456A-8B8A-D8FA94C4672E}"/>
    <cellStyle name="Normal 12 4 4 6 8" xfId="41864" xr:uid="{5A4C6CEB-34E8-4A5F-8B8F-DCB2430A9B03}"/>
    <cellStyle name="Normal 12 4 4 6 8 2" xfId="41865" xr:uid="{42627EF3-0774-4AAF-BCAE-2CB12EEF54C3}"/>
    <cellStyle name="Normal 12 4 4 6 9" xfId="41866" xr:uid="{C04A3977-5608-464D-A342-2A168DBA462E}"/>
    <cellStyle name="Normal 12 4 4 6 9 2" xfId="41867" xr:uid="{C2F08A4E-FF4B-4D27-87C6-51E0976E01AC}"/>
    <cellStyle name="Normal 12 4 4 6_AAUP CBI Calc" xfId="41868" xr:uid="{1DB8E9BA-DEA9-4105-952C-9C15388BA5CF}"/>
    <cellStyle name="Normal 12 4 4 7" xfId="41869" xr:uid="{6B4A6F14-F3D9-4E68-82EA-CBF4D3467FD6}"/>
    <cellStyle name="Normal 12 4 4 7 10" xfId="41870" xr:uid="{3E556DA1-D8A5-4F66-9B2C-DD9CF6687D46}"/>
    <cellStyle name="Normal 12 4 4 7 2" xfId="41871" xr:uid="{9923DDCC-AAC4-4F79-A424-B8238863A225}"/>
    <cellStyle name="Normal 12 4 4 7 2 2" xfId="41872" xr:uid="{38810A3E-8176-42D3-B989-766AFA1F6760}"/>
    <cellStyle name="Normal 12 4 4 7 2 2 2" xfId="41873" xr:uid="{787DCFE7-B35B-4B05-A806-77DF2DF56454}"/>
    <cellStyle name="Normal 12 4 4 7 2 2 2 2" xfId="41874" xr:uid="{E1946280-6D0E-4B7C-9E41-F803A880E084}"/>
    <cellStyle name="Normal 12 4 4 7 2 2 3" xfId="41875" xr:uid="{54AC3191-4296-44E2-B851-75957DC34179}"/>
    <cellStyle name="Normal 12 4 4 7 2 2 3 2" xfId="41876" xr:uid="{6D90AA54-8A09-4A03-B0B8-7E72DE5D2ED5}"/>
    <cellStyle name="Normal 12 4 4 7 2 2 4" xfId="41877" xr:uid="{7214EBEA-389A-4AF7-BD83-5BA67DB00451}"/>
    <cellStyle name="Normal 12 4 4 7 2 2 4 2" xfId="41878" xr:uid="{EAD5DB24-537F-4983-BF4A-964FFFD62590}"/>
    <cellStyle name="Normal 12 4 4 7 2 2 5" xfId="41879" xr:uid="{EC23FCDC-6019-4092-BB51-F379A0D73F62}"/>
    <cellStyle name="Normal 12 4 4 7 2 2 5 2" xfId="41880" xr:uid="{1F9A1090-BF20-4387-9EEC-F6D4924E3FB9}"/>
    <cellStyle name="Normal 12 4 4 7 2 2 6" xfId="41881" xr:uid="{2E121986-3AAC-4EF0-B986-4D4AFF056187}"/>
    <cellStyle name="Normal 12 4 4 7 2 2 6 2" xfId="41882" xr:uid="{E7B2D6E8-22B5-4FD1-B0D5-33AC5EC8E8D6}"/>
    <cellStyle name="Normal 12 4 4 7 2 2 7" xfId="41883" xr:uid="{B3C1367B-5154-4B6C-B2AD-AEB175FACE95}"/>
    <cellStyle name="Normal 12 4 4 7 2 2 7 2" xfId="41884" xr:uid="{71C8C960-8E65-4DAB-961D-9955BBCEE68A}"/>
    <cellStyle name="Normal 12 4 4 7 2 2 8" xfId="41885" xr:uid="{627DA53D-4656-4DD5-B32D-112C3D3116B5}"/>
    <cellStyle name="Normal 12 4 4 7 2 2_FY15" xfId="41886" xr:uid="{11D7F61F-0D6E-4DEE-ACC2-FEF808E42FE9}"/>
    <cellStyle name="Normal 12 4 4 7 2 3" xfId="41887" xr:uid="{4CB36F1F-6DE7-4DD2-A0DB-33061D861B79}"/>
    <cellStyle name="Normal 12 4 4 7 2 3 2" xfId="41888" xr:uid="{7F16DB91-B216-467C-8C56-A90E0B36541B}"/>
    <cellStyle name="Normal 12 4 4 7 2 4" xfId="41889" xr:uid="{59EB7815-3586-4DD1-9F1E-42F2439E486A}"/>
    <cellStyle name="Normal 12 4 4 7 2 4 2" xfId="41890" xr:uid="{77B30F3E-184B-46CD-B4E3-73E0D58907EC}"/>
    <cellStyle name="Normal 12 4 4 7 2 5" xfId="41891" xr:uid="{B3BA77C4-9027-4474-AD8F-7596F0EB5C0F}"/>
    <cellStyle name="Normal 12 4 4 7 2 5 2" xfId="41892" xr:uid="{5C9BEE73-33FC-41B6-9D2F-BE019908443F}"/>
    <cellStyle name="Normal 12 4 4 7 2 6" xfId="41893" xr:uid="{60579207-2309-427B-804C-5283E321EDDB}"/>
    <cellStyle name="Normal 12 4 4 7 2 6 2" xfId="41894" xr:uid="{E5C50926-6728-4074-81AE-6632A7480702}"/>
    <cellStyle name="Normal 12 4 4 7 2 7" xfId="41895" xr:uid="{2AFC45BD-0558-4E57-BA5C-678408EE9BB1}"/>
    <cellStyle name="Normal 12 4 4 7 2 7 2" xfId="41896" xr:uid="{2718D734-0B9F-4634-BA49-CECB8D160478}"/>
    <cellStyle name="Normal 12 4 4 7 2 8" xfId="41897" xr:uid="{7E1F9460-AB5D-464A-8B78-3D51D305C401}"/>
    <cellStyle name="Normal 12 4 4 7 2 8 2" xfId="41898" xr:uid="{D0044CE6-E1C8-4C4B-A871-3A68B34E8A8F}"/>
    <cellStyle name="Normal 12 4 4 7 2 9" xfId="41899" xr:uid="{E2169346-6E2B-42CC-964E-FDDC7127E6F3}"/>
    <cellStyle name="Normal 12 4 4 7 2_FY15" xfId="41900" xr:uid="{33D4D9CC-A523-48DF-82DE-2D4CCD7E6EFF}"/>
    <cellStyle name="Normal 12 4 4 7 3" xfId="41901" xr:uid="{15B45C20-99D6-48B8-9C8E-68265332A4E7}"/>
    <cellStyle name="Normal 12 4 4 7 3 2" xfId="41902" xr:uid="{5EE7D715-688B-4000-BAC3-359D761DE3DB}"/>
    <cellStyle name="Normal 12 4 4 7 3 2 2" xfId="41903" xr:uid="{23748EDF-E225-4693-ACDC-E2C581A8D0D3}"/>
    <cellStyle name="Normal 12 4 4 7 3 3" xfId="41904" xr:uid="{94D0B568-4C0A-455F-A86E-DBBE1D82B033}"/>
    <cellStyle name="Normal 12 4 4 7 3 3 2" xfId="41905" xr:uid="{F5322DD5-44FB-477F-A642-F3AD8E75D5CE}"/>
    <cellStyle name="Normal 12 4 4 7 3 4" xfId="41906" xr:uid="{81EA71DE-A349-42B8-8FA3-E1BF0DBA104B}"/>
    <cellStyle name="Normal 12 4 4 7 3 4 2" xfId="41907" xr:uid="{DDF19020-E66A-4D20-A861-9B4C3D83ECAC}"/>
    <cellStyle name="Normal 12 4 4 7 3 5" xfId="41908" xr:uid="{DDA6D219-383C-447E-990E-9975AC741506}"/>
    <cellStyle name="Normal 12 4 4 7 3 5 2" xfId="41909" xr:uid="{7EDC1202-1BE1-4CCB-BCE0-A6E25F431FBE}"/>
    <cellStyle name="Normal 12 4 4 7 3 6" xfId="41910" xr:uid="{D98739ED-ECE5-44E8-9AC6-5920405AF576}"/>
    <cellStyle name="Normal 12 4 4 7 3 6 2" xfId="41911" xr:uid="{3BEE2660-0FDD-4095-A1C8-02CAA26B2DED}"/>
    <cellStyle name="Normal 12 4 4 7 3 7" xfId="41912" xr:uid="{271FB37F-F7A6-4D2F-8C15-5A5F48E34EB2}"/>
    <cellStyle name="Normal 12 4 4 7 3 7 2" xfId="41913" xr:uid="{2E2E98C3-460C-4CCB-AE67-30BC8420D880}"/>
    <cellStyle name="Normal 12 4 4 7 3 8" xfId="41914" xr:uid="{187A81A7-5D66-4627-9169-380208690C77}"/>
    <cellStyle name="Normal 12 4 4 7 3_FY15" xfId="41915" xr:uid="{735D9717-B853-45C6-A5B2-C63C02E81052}"/>
    <cellStyle name="Normal 12 4 4 7 4" xfId="41916" xr:uid="{8A1763F1-3489-4C20-B0E8-28950E8EA41C}"/>
    <cellStyle name="Normal 12 4 4 7 4 2" xfId="41917" xr:uid="{18F99B28-117B-4520-8786-77127BC7E540}"/>
    <cellStyle name="Normal 12 4 4 7 5" xfId="41918" xr:uid="{DF1A75E3-C469-480B-B95C-6CB4F214E2A9}"/>
    <cellStyle name="Normal 12 4 4 7 5 2" xfId="41919" xr:uid="{24DDE8A2-D133-4AE4-A05D-88D87022D722}"/>
    <cellStyle name="Normal 12 4 4 7 6" xfId="41920" xr:uid="{0D5BA3FC-1759-476E-815C-14DB55F005B7}"/>
    <cellStyle name="Normal 12 4 4 7 6 2" xfId="41921" xr:uid="{C15F9413-4C83-4EAC-AE27-EF7AFB669AA8}"/>
    <cellStyle name="Normal 12 4 4 7 7" xfId="41922" xr:uid="{13FEBB08-54D7-4984-B36F-3F6B5BE31E60}"/>
    <cellStyle name="Normal 12 4 4 7 7 2" xfId="41923" xr:uid="{C02BE0C4-ECD0-4FBD-820F-B501706BA689}"/>
    <cellStyle name="Normal 12 4 4 7 8" xfId="41924" xr:uid="{803CCF1A-D8FA-470B-81B7-A0575904722F}"/>
    <cellStyle name="Normal 12 4 4 7 8 2" xfId="41925" xr:uid="{4E172B22-0EF9-4F70-93C3-680D1D76896A}"/>
    <cellStyle name="Normal 12 4 4 7 9" xfId="41926" xr:uid="{8292BCE1-F796-4211-8C2B-00EF5AC65476}"/>
    <cellStyle name="Normal 12 4 4 7 9 2" xfId="41927" xr:uid="{E929278C-E601-49F2-835B-385087D1A255}"/>
    <cellStyle name="Normal 12 4 4 7_AAUP CBI Calc" xfId="41928" xr:uid="{2BD8B6E6-ECDF-481D-A8D2-2AE6BA55AF73}"/>
    <cellStyle name="Normal 12 4 4 8" xfId="41929" xr:uid="{6F9868DE-BA81-471D-A091-2A1816687C76}"/>
    <cellStyle name="Normal 12 4 4 8 10" xfId="41930" xr:uid="{6291D4E4-B6CB-48AE-8418-E0A9C3BAE741}"/>
    <cellStyle name="Normal 12 4 4 8 2" xfId="41931" xr:uid="{2FE8154F-1FAA-41C9-984A-68C01F6DFCC7}"/>
    <cellStyle name="Normal 12 4 4 8 2 2" xfId="41932" xr:uid="{F03A0110-CB4A-47BF-946E-BF0AA1647108}"/>
    <cellStyle name="Normal 12 4 4 8 2 2 2" xfId="41933" xr:uid="{B6A33785-6C07-4644-87C0-ACFF1BDD7826}"/>
    <cellStyle name="Normal 12 4 4 8 2 2 2 2" xfId="41934" xr:uid="{26594D7B-50A8-4658-8023-C8FA3EC950B5}"/>
    <cellStyle name="Normal 12 4 4 8 2 2 3" xfId="41935" xr:uid="{C5586D10-5BB6-459F-A302-C7B5A4B2691B}"/>
    <cellStyle name="Normal 12 4 4 8 2 2 3 2" xfId="41936" xr:uid="{A06281C2-CB85-4519-BD3A-CFB119F792C2}"/>
    <cellStyle name="Normal 12 4 4 8 2 2 4" xfId="41937" xr:uid="{01B3DBB1-1A1A-494D-8137-DE8DACDF0C6D}"/>
    <cellStyle name="Normal 12 4 4 8 2 2 4 2" xfId="41938" xr:uid="{6E6372F2-F65C-4570-9528-BE5B31D5D774}"/>
    <cellStyle name="Normal 12 4 4 8 2 2 5" xfId="41939" xr:uid="{932BCCD9-DFD0-428A-B70E-03608D1167B4}"/>
    <cellStyle name="Normal 12 4 4 8 2 2 5 2" xfId="41940" xr:uid="{A6AC9B08-7B8B-4A95-9995-425A267CE594}"/>
    <cellStyle name="Normal 12 4 4 8 2 2 6" xfId="41941" xr:uid="{F1E053BA-0176-4483-AC27-73016B12C6A3}"/>
    <cellStyle name="Normal 12 4 4 8 2 2 6 2" xfId="41942" xr:uid="{98F08546-239E-4243-8023-DD0942BBA494}"/>
    <cellStyle name="Normal 12 4 4 8 2 2 7" xfId="41943" xr:uid="{4E1647A4-3E17-4FA9-8BA5-8A6335BA0F4C}"/>
    <cellStyle name="Normal 12 4 4 8 2 2 7 2" xfId="41944" xr:uid="{21F7F2E9-838A-43B9-BE91-A1E0E8C92A54}"/>
    <cellStyle name="Normal 12 4 4 8 2 2 8" xfId="41945" xr:uid="{7562BB2B-EDB5-4101-868C-E33CBEC6CE8D}"/>
    <cellStyle name="Normal 12 4 4 8 2 2_FY15" xfId="41946" xr:uid="{677F9C2F-1EB6-4542-8BB5-E9130688A442}"/>
    <cellStyle name="Normal 12 4 4 8 2 3" xfId="41947" xr:uid="{B1AC21C5-66D6-47FC-82DA-BF929A42C4A8}"/>
    <cellStyle name="Normal 12 4 4 8 2 3 2" xfId="41948" xr:uid="{4F66FCCC-75C0-4DDF-A308-D72BCA02D84C}"/>
    <cellStyle name="Normal 12 4 4 8 2 4" xfId="41949" xr:uid="{DA9F00D0-76EF-4BC1-AEE7-44D16FE3BA5E}"/>
    <cellStyle name="Normal 12 4 4 8 2 4 2" xfId="41950" xr:uid="{17739481-0BCE-48BD-92A1-7D8A8E83A430}"/>
    <cellStyle name="Normal 12 4 4 8 2 5" xfId="41951" xr:uid="{8E6748CC-8A31-40E4-A5DE-AD4D93045DDD}"/>
    <cellStyle name="Normal 12 4 4 8 2 5 2" xfId="41952" xr:uid="{243E9E35-AF1F-4F4E-8712-A1C1E065B5A5}"/>
    <cellStyle name="Normal 12 4 4 8 2 6" xfId="41953" xr:uid="{F36C022E-EFE8-40EC-A6D5-BF1382A2EA6D}"/>
    <cellStyle name="Normal 12 4 4 8 2 6 2" xfId="41954" xr:uid="{5F93676A-43F7-4746-83AC-86A92FE2A73E}"/>
    <cellStyle name="Normal 12 4 4 8 2 7" xfId="41955" xr:uid="{C888DD14-2AF1-4FE0-9C36-BADA53ED1ACA}"/>
    <cellStyle name="Normal 12 4 4 8 2 7 2" xfId="41956" xr:uid="{5809A2AE-998F-4EBD-9118-9486D30DD575}"/>
    <cellStyle name="Normal 12 4 4 8 2 8" xfId="41957" xr:uid="{6E9A5FBE-2F1E-4066-8AB8-7CCEBD742E6E}"/>
    <cellStyle name="Normal 12 4 4 8 2 8 2" xfId="41958" xr:uid="{528D907B-963F-4B18-91F8-B035D61B7326}"/>
    <cellStyle name="Normal 12 4 4 8 2 9" xfId="41959" xr:uid="{23EA8687-5D0D-4142-92A3-612DF6AB332F}"/>
    <cellStyle name="Normal 12 4 4 8 2_FY15" xfId="41960" xr:uid="{7F825784-55DD-421B-8928-C17B5D0AE1F8}"/>
    <cellStyle name="Normal 12 4 4 8 3" xfId="41961" xr:uid="{3CB1D749-D39C-4803-BB63-9B6A8724E505}"/>
    <cellStyle name="Normal 12 4 4 8 3 2" xfId="41962" xr:uid="{18E8BA8C-5204-4130-8A1B-3C2D01C33B7F}"/>
    <cellStyle name="Normal 12 4 4 8 3 2 2" xfId="41963" xr:uid="{D07CD6CF-2E56-4015-ADED-7BF818F2C638}"/>
    <cellStyle name="Normal 12 4 4 8 3 3" xfId="41964" xr:uid="{78C32205-507E-457F-A245-FADEC0B143E4}"/>
    <cellStyle name="Normal 12 4 4 8 3 3 2" xfId="41965" xr:uid="{24166553-763F-4869-84A5-D70F56C171D5}"/>
    <cellStyle name="Normal 12 4 4 8 3 4" xfId="41966" xr:uid="{C900576D-9432-419D-A470-6E540C12F028}"/>
    <cellStyle name="Normal 12 4 4 8 3 4 2" xfId="41967" xr:uid="{607A2BDC-75EB-4AC1-A91B-8FFE0A195EB4}"/>
    <cellStyle name="Normal 12 4 4 8 3 5" xfId="41968" xr:uid="{A698C863-99E4-456B-AEDB-F0289C3FAABD}"/>
    <cellStyle name="Normal 12 4 4 8 3 5 2" xfId="41969" xr:uid="{7103242F-2AEB-4E2E-9697-00A234FD84A0}"/>
    <cellStyle name="Normal 12 4 4 8 3 6" xfId="41970" xr:uid="{5CEAF919-3B0B-4C86-BC39-4AFE30E1CE00}"/>
    <cellStyle name="Normal 12 4 4 8 3 6 2" xfId="41971" xr:uid="{E9693A02-4407-45F1-AD9C-FD459B7E1E43}"/>
    <cellStyle name="Normal 12 4 4 8 3 7" xfId="41972" xr:uid="{A61EAD26-C042-4ABE-B183-7A672790EDB6}"/>
    <cellStyle name="Normal 12 4 4 8 3 7 2" xfId="41973" xr:uid="{B4B6E73F-D9DD-47DB-8B8D-6FB5B0D6CA41}"/>
    <cellStyle name="Normal 12 4 4 8 3 8" xfId="41974" xr:uid="{01E1ABA8-397C-4AAF-A866-9C9456895E3C}"/>
    <cellStyle name="Normal 12 4 4 8 3_FY15" xfId="41975" xr:uid="{F768CC76-53DC-4201-BD17-35B068FB6525}"/>
    <cellStyle name="Normal 12 4 4 8 4" xfId="41976" xr:uid="{9ABB9F67-6BC6-4F95-925F-1F1FFD2C5D27}"/>
    <cellStyle name="Normal 12 4 4 8 4 2" xfId="41977" xr:uid="{72A1EA94-A71C-4235-8ED8-F6CADAF0422D}"/>
    <cellStyle name="Normal 12 4 4 8 5" xfId="41978" xr:uid="{3EDA2061-2F0A-4889-BA6F-83C6D86F8551}"/>
    <cellStyle name="Normal 12 4 4 8 5 2" xfId="41979" xr:uid="{E63A63C1-4FF5-4EFC-BAE0-D99B5CBBF201}"/>
    <cellStyle name="Normal 12 4 4 8 6" xfId="41980" xr:uid="{FDFC93E2-DC6D-4B11-A9AC-B73099B16220}"/>
    <cellStyle name="Normal 12 4 4 8 6 2" xfId="41981" xr:uid="{CC47C83D-6AD5-4043-96AB-42C3BC2E205C}"/>
    <cellStyle name="Normal 12 4 4 8 7" xfId="41982" xr:uid="{23AF7F0F-51B0-4834-87E2-800192AF2F85}"/>
    <cellStyle name="Normal 12 4 4 8 7 2" xfId="41983" xr:uid="{B231F23F-2D8E-4D37-9496-2F191284909B}"/>
    <cellStyle name="Normal 12 4 4 8 8" xfId="41984" xr:uid="{49D53F65-5E6B-4695-88A1-A58EE127D22C}"/>
    <cellStyle name="Normal 12 4 4 8 8 2" xfId="41985" xr:uid="{1A834ACC-FC05-4377-833C-C8A76483689A}"/>
    <cellStyle name="Normal 12 4 4 8 9" xfId="41986" xr:uid="{7DEEB634-75FB-4C67-8791-13782FDDD215}"/>
    <cellStyle name="Normal 12 4 4 8 9 2" xfId="41987" xr:uid="{84365C6B-31A0-40BF-8490-0080352C3811}"/>
    <cellStyle name="Normal 12 4 4 8_AAUP CBI Calc" xfId="41988" xr:uid="{18D2DF85-B23B-4BD5-93B1-A95D46CC5524}"/>
    <cellStyle name="Normal 12 4 4 9" xfId="41989" xr:uid="{B257821F-9FBF-48BF-AF4A-0F04458488C3}"/>
    <cellStyle name="Normal 12 4 4 9 2" xfId="41990" xr:uid="{3C360506-0614-4242-ABAC-FBB515867B23}"/>
    <cellStyle name="Normal 12 4 4 9 2 2" xfId="41991" xr:uid="{2C6CA683-B6CE-4A12-B413-7AFF4FCE8678}"/>
    <cellStyle name="Normal 12 4 4 9 2 2 2" xfId="41992" xr:uid="{46E3F3C6-FDE5-458F-B7CD-39DED584D06B}"/>
    <cellStyle name="Normal 12 4 4 9 2 3" xfId="41993" xr:uid="{86D40C81-071D-4CB6-8537-E4C297926FAC}"/>
    <cellStyle name="Normal 12 4 4 9 2 3 2" xfId="41994" xr:uid="{36551749-B089-4D46-9BDA-DCBAB5F33B88}"/>
    <cellStyle name="Normal 12 4 4 9 2 4" xfId="41995" xr:uid="{F6F332BA-AB1E-4488-A581-20D5CB51FDB8}"/>
    <cellStyle name="Normal 12 4 4 9 2 4 2" xfId="41996" xr:uid="{4A213993-85CC-4465-95DF-38B8620EF4C0}"/>
    <cellStyle name="Normal 12 4 4 9 2 5" xfId="41997" xr:uid="{A0F9AFD6-F3D4-4CB9-ABE2-16F16E45F76A}"/>
    <cellStyle name="Normal 12 4 4 9 2 5 2" xfId="41998" xr:uid="{FC9B1AA8-C72C-42FF-8DE0-22982361FC72}"/>
    <cellStyle name="Normal 12 4 4 9 2 6" xfId="41999" xr:uid="{C3FDD314-2046-4F9B-A599-15C59563B9C0}"/>
    <cellStyle name="Normal 12 4 4 9 2 6 2" xfId="42000" xr:uid="{35D67E1D-61C4-4FC5-BE5F-620EF92BE42A}"/>
    <cellStyle name="Normal 12 4 4 9 2 7" xfId="42001" xr:uid="{2916695C-A8AC-4BE4-A34A-05F8BCC5A961}"/>
    <cellStyle name="Normal 12 4 4 9 2 7 2" xfId="42002" xr:uid="{86F378D1-F577-4615-8E7E-0BBD91CB2A92}"/>
    <cellStyle name="Normal 12 4 4 9 2 8" xfId="42003" xr:uid="{48F0C992-05BA-4378-A61F-60F73221F019}"/>
    <cellStyle name="Normal 12 4 4 9 2_FY15" xfId="42004" xr:uid="{532731C6-F867-4ED3-ABAE-0404E599BF8A}"/>
    <cellStyle name="Normal 12 4 4 9 3" xfId="42005" xr:uid="{6B43E735-84A7-48B8-9F6E-423E3BD799EA}"/>
    <cellStyle name="Normal 12 4 4 9 3 2" xfId="42006" xr:uid="{5E51A16A-0D83-4C30-A125-72FBFF8D66A6}"/>
    <cellStyle name="Normal 12 4 4 9 4" xfId="42007" xr:uid="{88976ADE-08E7-4657-B3FD-2F0C7EDD74EC}"/>
    <cellStyle name="Normal 12 4 4 9 4 2" xfId="42008" xr:uid="{4A5B43C5-441B-428B-8812-86D357A84F49}"/>
    <cellStyle name="Normal 12 4 4 9 5" xfId="42009" xr:uid="{05CAE51C-2EDA-442A-B43C-BB4A4E372224}"/>
    <cellStyle name="Normal 12 4 4 9 5 2" xfId="42010" xr:uid="{82E02DE4-69C2-4128-9099-292A3D8362A3}"/>
    <cellStyle name="Normal 12 4 4 9 6" xfId="42011" xr:uid="{47C6C668-88A3-461C-BDE2-EA37CF9BE870}"/>
    <cellStyle name="Normal 12 4 4 9 6 2" xfId="42012" xr:uid="{62EDA64B-3B1E-409F-8993-08553BF0B6D3}"/>
    <cellStyle name="Normal 12 4 4 9 7" xfId="42013" xr:uid="{D63A499D-6361-4E02-B13A-96264A153512}"/>
    <cellStyle name="Normal 12 4 4 9 7 2" xfId="42014" xr:uid="{358C5CDE-6550-4806-8B87-90B31A242215}"/>
    <cellStyle name="Normal 12 4 4 9 8" xfId="42015" xr:uid="{12E7B2B9-BF97-40BE-9A4A-123B237CEBB3}"/>
    <cellStyle name="Normal 12 4 4 9 8 2" xfId="42016" xr:uid="{22F11D43-3337-491D-A5F1-1BEAF68227AA}"/>
    <cellStyle name="Normal 12 4 4 9 9" xfId="42017" xr:uid="{DEB2C1DC-09A8-47BC-A233-E4FE19647E02}"/>
    <cellStyle name="Normal 12 4 4 9_FY15" xfId="42018" xr:uid="{5634ABA6-4FBD-4251-8DF2-3ED199AB0E4F}"/>
    <cellStyle name="Normal 12 4 4_AAUP CBI Calc" xfId="42019" xr:uid="{7FB5BFA0-7095-4CA4-AD13-7C2C5BB9D7F3}"/>
    <cellStyle name="Normal 12 4 5" xfId="42020" xr:uid="{3BD5284D-4986-42B1-80B4-21EDF61A2AC2}"/>
    <cellStyle name="Normal 12 4 5 10" xfId="42021" xr:uid="{EFCA3483-0A72-41BC-8481-DD21271356D9}"/>
    <cellStyle name="Normal 12 4 5 10 2" xfId="42022" xr:uid="{61850526-1226-4E6C-A7DB-CCBFC57476E7}"/>
    <cellStyle name="Normal 12 4 5 10 2 2" xfId="42023" xr:uid="{5048495A-517D-4D10-866A-F0D6181B81C4}"/>
    <cellStyle name="Normal 12 4 5 10 3" xfId="42024" xr:uid="{3A20EFEF-35F5-44B2-B65C-EFDA11DD2F47}"/>
    <cellStyle name="Normal 12 4 5 10 3 2" xfId="42025" xr:uid="{DBCA4C6D-36A7-4411-A960-BDA6E7886C92}"/>
    <cellStyle name="Normal 12 4 5 10 4" xfId="42026" xr:uid="{5AD11B2D-D810-4ADF-8763-0C379AEF8BAE}"/>
    <cellStyle name="Normal 12 4 5 10 4 2" xfId="42027" xr:uid="{C75AEF87-5E28-4F55-BDA0-7930ACBCC1DB}"/>
    <cellStyle name="Normal 12 4 5 10 5" xfId="42028" xr:uid="{04D61693-0597-46BB-BF1E-4537C8594C58}"/>
    <cellStyle name="Normal 12 4 5 10 5 2" xfId="42029" xr:uid="{960BB706-D85E-4130-B15B-A6EB9B766E87}"/>
    <cellStyle name="Normal 12 4 5 10 6" xfId="42030" xr:uid="{27452C8B-9417-4DF3-A5E5-9EC304A923C1}"/>
    <cellStyle name="Normal 12 4 5 10 6 2" xfId="42031" xr:uid="{B9DC9F30-5247-4274-8995-C8E3E4636C7A}"/>
    <cellStyle name="Normal 12 4 5 10 7" xfId="42032" xr:uid="{20904A0B-EC55-4756-8014-74687661A766}"/>
    <cellStyle name="Normal 12 4 5 10 7 2" xfId="42033" xr:uid="{3097DE05-F052-4A19-879F-B10A49485463}"/>
    <cellStyle name="Normal 12 4 5 10 8" xfId="42034" xr:uid="{DE7BE0DE-EA1C-429C-A89C-B401E63394BA}"/>
    <cellStyle name="Normal 12 4 5 10_FY15" xfId="42035" xr:uid="{8C20054D-A48C-4A80-84DC-36807C03F0BD}"/>
    <cellStyle name="Normal 12 4 5 11" xfId="42036" xr:uid="{01C3BA13-55E4-4F92-91E7-4FAF2FBB92A7}"/>
    <cellStyle name="Normal 12 4 5 11 2" xfId="42037" xr:uid="{FB10EF99-5F4E-4E56-A495-CBC3F8C259E3}"/>
    <cellStyle name="Normal 12 4 5 12" xfId="42038" xr:uid="{84116685-F8E0-4BCB-B6D9-1B7509799533}"/>
    <cellStyle name="Normal 12 4 5 12 2" xfId="42039" xr:uid="{A0D311A5-2F54-443D-A057-BF46FA7D5833}"/>
    <cellStyle name="Normal 12 4 5 13" xfId="42040" xr:uid="{8E7B311E-69EE-4640-B200-1D1F9AE8B04A}"/>
    <cellStyle name="Normal 12 4 5 13 2" xfId="42041" xr:uid="{1DDCC209-430D-4B63-8BBC-B11D1EF0FAA8}"/>
    <cellStyle name="Normal 12 4 5 14" xfId="42042" xr:uid="{D350161F-BE9E-4977-B94A-D75781C617FF}"/>
    <cellStyle name="Normal 12 4 5 14 2" xfId="42043" xr:uid="{1645C4E0-C811-42DA-B266-103C6B997075}"/>
    <cellStyle name="Normal 12 4 5 15" xfId="42044" xr:uid="{B4F51AE7-AFD2-45DA-8129-E362BEB2A8AA}"/>
    <cellStyle name="Normal 12 4 5 15 2" xfId="42045" xr:uid="{BC28F5DA-AFF1-4434-BFCC-B0D01A6E0D9F}"/>
    <cellStyle name="Normal 12 4 5 16" xfId="42046" xr:uid="{741AD587-5755-4AF4-9807-DFC81507CE0A}"/>
    <cellStyle name="Normal 12 4 5 16 2" xfId="42047" xr:uid="{DD3EAEBF-48B9-4A72-9877-3F701B429EAA}"/>
    <cellStyle name="Normal 12 4 5 17" xfId="42048" xr:uid="{CCE85077-80C3-4DAB-AD76-77D901390DAA}"/>
    <cellStyle name="Normal 12 4 5 2" xfId="42049" xr:uid="{4B6AB451-5DEA-4FBD-9BC1-BAE35C194CEB}"/>
    <cellStyle name="Normal 12 4 5 2 10" xfId="42050" xr:uid="{CD9DE63B-08DF-4446-AFFC-BCA804F8C085}"/>
    <cellStyle name="Normal 12 4 5 2 10 2" xfId="42051" xr:uid="{F0068609-AF2A-484C-9121-CAE6BB40D10C}"/>
    <cellStyle name="Normal 12 4 5 2 11" xfId="42052" xr:uid="{DD2174CB-4B06-4B6D-9A45-2C9F120A9CE2}"/>
    <cellStyle name="Normal 12 4 5 2 11 2" xfId="42053" xr:uid="{EB10ADBD-3EE7-4DC2-95C9-5C4A90E4480B}"/>
    <cellStyle name="Normal 12 4 5 2 12" xfId="42054" xr:uid="{96AE6408-07AA-46B5-81DC-A4798DE68E09}"/>
    <cellStyle name="Normal 12 4 5 2 12 2" xfId="42055" xr:uid="{D73B372A-A8D6-423E-92F0-553520749929}"/>
    <cellStyle name="Normal 12 4 5 2 13" xfId="42056" xr:uid="{A81C7F94-F250-4CAA-B409-4CB9017811B9}"/>
    <cellStyle name="Normal 12 4 5 2 13 2" xfId="42057" xr:uid="{FCC861B0-AE2E-4956-9413-4A98CEBE593F}"/>
    <cellStyle name="Normal 12 4 5 2 14" xfId="42058" xr:uid="{3FD3E9C1-896E-4348-A628-1E801C0269AA}"/>
    <cellStyle name="Normal 12 4 5 2 14 2" xfId="42059" xr:uid="{3BA71BB8-F1EF-417F-AD65-E2AAA5B0A738}"/>
    <cellStyle name="Normal 12 4 5 2 15" xfId="42060" xr:uid="{376534C3-695F-4A28-84DE-083938E7ED69}"/>
    <cellStyle name="Normal 12 4 5 2 2" xfId="42061" xr:uid="{21E222F4-0CC0-496C-912D-17541DF0D1E1}"/>
    <cellStyle name="Normal 12 4 5 2 2 10" xfId="42062" xr:uid="{8ACCE06A-390A-4816-8F7E-2C8B5DD8B650}"/>
    <cellStyle name="Normal 12 4 5 2 2 10 2" xfId="42063" xr:uid="{4B819E73-0782-48CF-A62E-C8B4AD388D02}"/>
    <cellStyle name="Normal 12 4 5 2 2 11" xfId="42064" xr:uid="{532F1DB3-0584-4270-81A0-7FC9CE317067}"/>
    <cellStyle name="Normal 12 4 5 2 2 2" xfId="42065" xr:uid="{F15FAE7E-0716-4EBE-8E5C-C986F1251188}"/>
    <cellStyle name="Normal 12 4 5 2 2 2 2" xfId="42066" xr:uid="{08DDF0A9-EDFB-4F59-A9C4-8F0D6FAFBCD6}"/>
    <cellStyle name="Normal 12 4 5 2 2 2 2 2" xfId="42067" xr:uid="{8260A8B5-C67A-462F-BA84-915088ABB127}"/>
    <cellStyle name="Normal 12 4 5 2 2 2 2 2 2" xfId="42068" xr:uid="{7075E1B9-2873-4B29-A1C6-8A80AA333CCD}"/>
    <cellStyle name="Normal 12 4 5 2 2 2 2 3" xfId="42069" xr:uid="{958585B5-E259-488C-AB63-B4FC32BCD4BE}"/>
    <cellStyle name="Normal 12 4 5 2 2 2 2 3 2" xfId="42070" xr:uid="{B9539D55-7ACE-4643-8970-AE696EBF1EC1}"/>
    <cellStyle name="Normal 12 4 5 2 2 2 2 4" xfId="42071" xr:uid="{214F7E4B-97FF-4ADD-9409-99F9782D6D28}"/>
    <cellStyle name="Normal 12 4 5 2 2 2 2 4 2" xfId="42072" xr:uid="{C8CC504C-5B13-4803-80B8-A7260F4C1FB8}"/>
    <cellStyle name="Normal 12 4 5 2 2 2 2 5" xfId="42073" xr:uid="{65C3CD3D-3DC2-4918-89CB-68BB102B490F}"/>
    <cellStyle name="Normal 12 4 5 2 2 2 2 5 2" xfId="42074" xr:uid="{D189738E-E60C-4A1E-BE87-6D314DA05FC7}"/>
    <cellStyle name="Normal 12 4 5 2 2 2 2 6" xfId="42075" xr:uid="{0CEA13A5-AC57-40A4-BF7C-C0BDC69A9E62}"/>
    <cellStyle name="Normal 12 4 5 2 2 2 2 6 2" xfId="42076" xr:uid="{F78E399C-ECC0-446C-A62A-8D8E584BB316}"/>
    <cellStyle name="Normal 12 4 5 2 2 2 2 7" xfId="42077" xr:uid="{BF1437BD-025E-467D-B952-81FA8B5A0249}"/>
    <cellStyle name="Normal 12 4 5 2 2 2 2 7 2" xfId="42078" xr:uid="{059D4EFE-13D3-445F-846A-D67F80BC49BE}"/>
    <cellStyle name="Normal 12 4 5 2 2 2 2 8" xfId="42079" xr:uid="{7A303F86-F54C-4051-AC23-4F10619AF877}"/>
    <cellStyle name="Normal 12 4 5 2 2 2 2_FY15" xfId="42080" xr:uid="{1C13366C-847A-498B-B1A4-14CA8BB89C0A}"/>
    <cellStyle name="Normal 12 4 5 2 2 2 3" xfId="42081" xr:uid="{08FF8B89-53DD-483F-975A-C9F974A232EA}"/>
    <cellStyle name="Normal 12 4 5 2 2 2 3 2" xfId="42082" xr:uid="{8C8FCE0B-3411-4A24-BC38-067333123907}"/>
    <cellStyle name="Normal 12 4 5 2 2 2 4" xfId="42083" xr:uid="{712D186A-410F-444E-911E-464EC6D15372}"/>
    <cellStyle name="Normal 12 4 5 2 2 2 4 2" xfId="42084" xr:uid="{F575396E-48DB-4C59-9D1E-BABBBA1FD7E3}"/>
    <cellStyle name="Normal 12 4 5 2 2 2 5" xfId="42085" xr:uid="{166AE9CB-84C7-406F-A278-C992567C4A7E}"/>
    <cellStyle name="Normal 12 4 5 2 2 2 5 2" xfId="42086" xr:uid="{9EF16781-F2B5-4963-9E4F-C90F64A73A29}"/>
    <cellStyle name="Normal 12 4 5 2 2 2 6" xfId="42087" xr:uid="{40DFA9A4-1459-4617-BEC7-F75BA7FE43B3}"/>
    <cellStyle name="Normal 12 4 5 2 2 2 6 2" xfId="42088" xr:uid="{F1DAD84B-31D3-4603-8CB9-2EB3FC616A96}"/>
    <cellStyle name="Normal 12 4 5 2 2 2 7" xfId="42089" xr:uid="{8DF937DF-FC6F-491B-8C41-4F231B56BCCB}"/>
    <cellStyle name="Normal 12 4 5 2 2 2 7 2" xfId="42090" xr:uid="{72FF41A0-DC31-460A-912C-6B1AE4FF46CB}"/>
    <cellStyle name="Normal 12 4 5 2 2 2 8" xfId="42091" xr:uid="{621449D5-4672-4559-95D4-21EB5258BD64}"/>
    <cellStyle name="Normal 12 4 5 2 2 2 8 2" xfId="42092" xr:uid="{577D1B09-9C42-469B-AE92-7B4A11275E4A}"/>
    <cellStyle name="Normal 12 4 5 2 2 2 9" xfId="42093" xr:uid="{CC96B061-86E2-4A88-AD4D-AAED5138E2BC}"/>
    <cellStyle name="Normal 12 4 5 2 2 2_FY15" xfId="42094" xr:uid="{26F7DD0F-2A92-4EA2-B32D-FE89FF7B0283}"/>
    <cellStyle name="Normal 12 4 5 2 2 3" xfId="42095" xr:uid="{0D17D238-50E1-471B-8DD8-3D145506642B}"/>
    <cellStyle name="Normal 12 4 5 2 2 3 2" xfId="42096" xr:uid="{CBC6181E-FB92-41CB-B2E3-8443CBE72971}"/>
    <cellStyle name="Normal 12 4 5 2 2 3 2 2" xfId="42097" xr:uid="{C813CBF8-6171-4863-A5A2-D1EC92972BFB}"/>
    <cellStyle name="Normal 12 4 5 2 2 3 2 2 2" xfId="42098" xr:uid="{A59EA012-FA5C-4502-A764-53F83DA662C1}"/>
    <cellStyle name="Normal 12 4 5 2 2 3 2 3" xfId="42099" xr:uid="{6D3E10D8-5A07-415F-BF7F-86AE97EDC093}"/>
    <cellStyle name="Normal 12 4 5 2 2 3 2 3 2" xfId="42100" xr:uid="{4254B2BC-96F6-4C5A-B105-F88C6E7DB3A0}"/>
    <cellStyle name="Normal 12 4 5 2 2 3 2 4" xfId="42101" xr:uid="{8A3A5485-A845-446A-B16C-06E912F0DA9B}"/>
    <cellStyle name="Normal 12 4 5 2 2 3 2 4 2" xfId="42102" xr:uid="{AB78DF53-6C9D-457B-A713-21AE7C06D20B}"/>
    <cellStyle name="Normal 12 4 5 2 2 3 2 5" xfId="42103" xr:uid="{9E82792E-D137-4AEB-BBDA-F4626C272F52}"/>
    <cellStyle name="Normal 12 4 5 2 2 3 2 5 2" xfId="42104" xr:uid="{38B27137-F7E0-45EA-9F2E-3A0D11DFA67B}"/>
    <cellStyle name="Normal 12 4 5 2 2 3 2 6" xfId="42105" xr:uid="{5AF79644-761A-4FBE-9877-F66A745D4BEA}"/>
    <cellStyle name="Normal 12 4 5 2 2 3 2 6 2" xfId="42106" xr:uid="{D7559692-AE84-4E8B-98CC-9A9215BF30FC}"/>
    <cellStyle name="Normal 12 4 5 2 2 3 2 7" xfId="42107" xr:uid="{7A1E7E14-B2C0-40ED-8F4A-66B9CF7CADDE}"/>
    <cellStyle name="Normal 12 4 5 2 2 3 2 7 2" xfId="42108" xr:uid="{E3D5F0CF-9277-4CA3-81CD-A4F3E2A445D6}"/>
    <cellStyle name="Normal 12 4 5 2 2 3 2 8" xfId="42109" xr:uid="{8792199C-A057-4187-94D0-D5797796EBB7}"/>
    <cellStyle name="Normal 12 4 5 2 2 3 2_FY15" xfId="42110" xr:uid="{9397234F-B95C-4769-ABC1-59B7398E7366}"/>
    <cellStyle name="Normal 12 4 5 2 2 3 3" xfId="42111" xr:uid="{2FFF3AB8-48A0-4300-A045-04CF5D2A9038}"/>
    <cellStyle name="Normal 12 4 5 2 2 3 3 2" xfId="42112" xr:uid="{64B4D22A-06AF-4BAE-8A85-BB67805974E7}"/>
    <cellStyle name="Normal 12 4 5 2 2 3 4" xfId="42113" xr:uid="{7B1496DF-843A-46D0-BA39-76A597B4857F}"/>
    <cellStyle name="Normal 12 4 5 2 2 3 4 2" xfId="42114" xr:uid="{CF94077F-9A54-4C44-AB59-59127190C587}"/>
    <cellStyle name="Normal 12 4 5 2 2 3 5" xfId="42115" xr:uid="{E8675CB9-8D9C-425B-8D52-24AE8D854EF1}"/>
    <cellStyle name="Normal 12 4 5 2 2 3 5 2" xfId="42116" xr:uid="{6B77559D-EBF6-4482-9CA5-DFB7DB75B4D7}"/>
    <cellStyle name="Normal 12 4 5 2 2 3 6" xfId="42117" xr:uid="{2F5C35FE-FEAA-4BDB-8835-3DAA7D540E7C}"/>
    <cellStyle name="Normal 12 4 5 2 2 3 6 2" xfId="42118" xr:uid="{86B1CC22-F760-40D1-92E0-22793403A47D}"/>
    <cellStyle name="Normal 12 4 5 2 2 3 7" xfId="42119" xr:uid="{EE2B76B0-5CE1-4105-8F7F-2964AE995617}"/>
    <cellStyle name="Normal 12 4 5 2 2 3 7 2" xfId="42120" xr:uid="{2209DE37-C336-4172-864F-2922AF3B035F}"/>
    <cellStyle name="Normal 12 4 5 2 2 3 8" xfId="42121" xr:uid="{8F856AA7-FE8C-467B-A56E-AAD26F71AA1B}"/>
    <cellStyle name="Normal 12 4 5 2 2 3 8 2" xfId="42122" xr:uid="{BD8C0A24-557F-4E7C-B24A-4D96585D3321}"/>
    <cellStyle name="Normal 12 4 5 2 2 3 9" xfId="42123" xr:uid="{24450B29-2E55-4E94-9B67-1DCFD2CBA852}"/>
    <cellStyle name="Normal 12 4 5 2 2 3_FY15" xfId="42124" xr:uid="{8329AEBA-049C-45F4-B847-58A0A3CBA3C1}"/>
    <cellStyle name="Normal 12 4 5 2 2 4" xfId="42125" xr:uid="{2D443EFE-7B00-490F-A7C5-01CA2C20D316}"/>
    <cellStyle name="Normal 12 4 5 2 2 4 2" xfId="42126" xr:uid="{61575A75-D7BD-4E63-A691-7C2115B16F3F}"/>
    <cellStyle name="Normal 12 4 5 2 2 4 2 2" xfId="42127" xr:uid="{8DB268DD-CACC-433F-8CAA-41FC8AB2DD9E}"/>
    <cellStyle name="Normal 12 4 5 2 2 4 3" xfId="42128" xr:uid="{0CE2BCC1-B5FB-4038-9C40-9D0666B41479}"/>
    <cellStyle name="Normal 12 4 5 2 2 4 3 2" xfId="42129" xr:uid="{60D36818-D73D-49C7-9301-7718894AF87D}"/>
    <cellStyle name="Normal 12 4 5 2 2 4 4" xfId="42130" xr:uid="{772DD29E-6751-49BC-9337-35EE43F6C7FE}"/>
    <cellStyle name="Normal 12 4 5 2 2 4 4 2" xfId="42131" xr:uid="{6D6CCAA4-24C8-4BE5-804B-E42DF2EABBF3}"/>
    <cellStyle name="Normal 12 4 5 2 2 4 5" xfId="42132" xr:uid="{59673AD9-7904-4991-AC4B-150A11943C2A}"/>
    <cellStyle name="Normal 12 4 5 2 2 4 5 2" xfId="42133" xr:uid="{77C07C73-B6B2-483A-86D6-0F7D9F2CD74B}"/>
    <cellStyle name="Normal 12 4 5 2 2 4 6" xfId="42134" xr:uid="{75ED8509-4AFB-494D-A938-F764C499C990}"/>
    <cellStyle name="Normal 12 4 5 2 2 4 6 2" xfId="42135" xr:uid="{B3ACE3B1-AA5F-4AF0-9E8D-257A5EF05EF7}"/>
    <cellStyle name="Normal 12 4 5 2 2 4 7" xfId="42136" xr:uid="{EAFE25B9-C12F-416F-9639-E2CAE50C1725}"/>
    <cellStyle name="Normal 12 4 5 2 2 4 7 2" xfId="42137" xr:uid="{1D03E7E9-D310-45E0-890D-12FEDA83089D}"/>
    <cellStyle name="Normal 12 4 5 2 2 4 8" xfId="42138" xr:uid="{C65841FD-0C36-43D3-B269-E881057057B9}"/>
    <cellStyle name="Normal 12 4 5 2 2 4_FY15" xfId="42139" xr:uid="{C88ECA15-25E7-4DDE-AE2B-BDAC6851FE49}"/>
    <cellStyle name="Normal 12 4 5 2 2 5" xfId="42140" xr:uid="{BDF1BD73-6A18-430B-9F8E-C9E75C7DE473}"/>
    <cellStyle name="Normal 12 4 5 2 2 5 2" xfId="42141" xr:uid="{43EE081C-6A4D-4D76-B003-A275768079AA}"/>
    <cellStyle name="Normal 12 4 5 2 2 6" xfId="42142" xr:uid="{958E613E-4374-4005-BB0B-45EFDF3E382B}"/>
    <cellStyle name="Normal 12 4 5 2 2 6 2" xfId="42143" xr:uid="{B3E2AF43-AA8A-4B8D-A644-55D4FE11EB8F}"/>
    <cellStyle name="Normal 12 4 5 2 2 7" xfId="42144" xr:uid="{57E55494-F9B0-4D1E-B2C1-1AD8C0294506}"/>
    <cellStyle name="Normal 12 4 5 2 2 7 2" xfId="42145" xr:uid="{ABC0C100-F222-488F-98FB-523068575FA2}"/>
    <cellStyle name="Normal 12 4 5 2 2 8" xfId="42146" xr:uid="{8C6B1B5C-248B-43B8-9F0A-0CCB511A3CAD}"/>
    <cellStyle name="Normal 12 4 5 2 2 8 2" xfId="42147" xr:uid="{0ACDEF29-FFC3-46E0-B55B-050EC085F3E9}"/>
    <cellStyle name="Normal 12 4 5 2 2 9" xfId="42148" xr:uid="{3A83FDD6-347E-4F01-B7F4-198FACA7D73A}"/>
    <cellStyle name="Normal 12 4 5 2 2 9 2" xfId="42149" xr:uid="{AC81B61C-872F-4772-A1D0-ABEB16572123}"/>
    <cellStyle name="Normal 12 4 5 2 2_AAUP CBI Calc" xfId="42150" xr:uid="{30AFC417-A291-4ADA-9A58-183B221D519E}"/>
    <cellStyle name="Normal 12 4 5 2 3" xfId="42151" xr:uid="{BC6D74C3-27F4-4DAC-AB85-A988935FFB98}"/>
    <cellStyle name="Normal 12 4 5 2 3 10" xfId="42152" xr:uid="{69691D94-3F4E-4BB6-B2CD-E974B354A9E6}"/>
    <cellStyle name="Normal 12 4 5 2 3 2" xfId="42153" xr:uid="{E5FD94A4-9B68-4E00-9849-10D3C3A143E7}"/>
    <cellStyle name="Normal 12 4 5 2 3 2 2" xfId="42154" xr:uid="{2DB35531-3B34-4C88-AD14-EDC5247F3573}"/>
    <cellStyle name="Normal 12 4 5 2 3 2 2 2" xfId="42155" xr:uid="{391E80C7-C9DC-4675-B681-89DAA3FA14F0}"/>
    <cellStyle name="Normal 12 4 5 2 3 2 2 2 2" xfId="42156" xr:uid="{A6F7433F-6F0F-4B78-9010-EF375B778F65}"/>
    <cellStyle name="Normal 12 4 5 2 3 2 2 3" xfId="42157" xr:uid="{9526E930-5FFE-4DB0-8C0E-0CCAAA60F7D1}"/>
    <cellStyle name="Normal 12 4 5 2 3 2 2 3 2" xfId="42158" xr:uid="{8D96530B-C941-4A08-9F5A-BDBF0F3A6D28}"/>
    <cellStyle name="Normal 12 4 5 2 3 2 2 4" xfId="42159" xr:uid="{6FEF92E6-4FEB-4034-B2BA-3AD6C4F27626}"/>
    <cellStyle name="Normal 12 4 5 2 3 2 2 4 2" xfId="42160" xr:uid="{7646B957-E428-40BD-8601-582A0B3B0007}"/>
    <cellStyle name="Normal 12 4 5 2 3 2 2 5" xfId="42161" xr:uid="{08DD5AF0-D7A4-447A-BF5D-0214884F00D1}"/>
    <cellStyle name="Normal 12 4 5 2 3 2 2 5 2" xfId="42162" xr:uid="{4C587550-3643-43EA-9925-7FF845F7DE6A}"/>
    <cellStyle name="Normal 12 4 5 2 3 2 2 6" xfId="42163" xr:uid="{6A2D85E4-41DB-4904-86C6-5B1296D85051}"/>
    <cellStyle name="Normal 12 4 5 2 3 2 2 6 2" xfId="42164" xr:uid="{F9DCBB79-97A0-4283-8225-9A82596029CA}"/>
    <cellStyle name="Normal 12 4 5 2 3 2 2 7" xfId="42165" xr:uid="{8E15611F-492E-4EBC-8B2D-A47DC05C0526}"/>
    <cellStyle name="Normal 12 4 5 2 3 2 2 7 2" xfId="42166" xr:uid="{FE66A5E1-6FAD-4CFE-8258-8C624E8A30BB}"/>
    <cellStyle name="Normal 12 4 5 2 3 2 2 8" xfId="42167" xr:uid="{9E684FF2-4978-46FB-9F51-E938D16213B7}"/>
    <cellStyle name="Normal 12 4 5 2 3 2 2_FY15" xfId="42168" xr:uid="{4C965236-DC30-4253-BEB1-EE7FB1FEFEBE}"/>
    <cellStyle name="Normal 12 4 5 2 3 2 3" xfId="42169" xr:uid="{D939E99F-4DB3-492F-903E-EB741114335A}"/>
    <cellStyle name="Normal 12 4 5 2 3 2 3 2" xfId="42170" xr:uid="{14D54AB8-4A99-4ED4-B688-D5BE64D7B3D4}"/>
    <cellStyle name="Normal 12 4 5 2 3 2 4" xfId="42171" xr:uid="{B67AB458-1B55-48DF-9B34-45726BDF18A1}"/>
    <cellStyle name="Normal 12 4 5 2 3 2 4 2" xfId="42172" xr:uid="{FFCC5DF5-2F10-4E89-AD1A-40757B9F0747}"/>
    <cellStyle name="Normal 12 4 5 2 3 2 5" xfId="42173" xr:uid="{9C25EB56-2A4D-4902-9899-3A8D2B59465D}"/>
    <cellStyle name="Normal 12 4 5 2 3 2 5 2" xfId="42174" xr:uid="{022C29E8-C75F-4B03-8E51-D1EEC2B47342}"/>
    <cellStyle name="Normal 12 4 5 2 3 2 6" xfId="42175" xr:uid="{F7A8BC24-C056-439C-9D7E-6E6499830A23}"/>
    <cellStyle name="Normal 12 4 5 2 3 2 6 2" xfId="42176" xr:uid="{4F9AC506-09F2-4BDA-95CF-64A509948553}"/>
    <cellStyle name="Normal 12 4 5 2 3 2 7" xfId="42177" xr:uid="{5EE1CC69-DDD3-4DAC-A4C1-DE5467877BA9}"/>
    <cellStyle name="Normal 12 4 5 2 3 2 7 2" xfId="42178" xr:uid="{10347A9C-7116-40BF-A780-AC46F52CB35B}"/>
    <cellStyle name="Normal 12 4 5 2 3 2 8" xfId="42179" xr:uid="{AEE930A0-F6DE-473C-837C-4F6549D6E86A}"/>
    <cellStyle name="Normal 12 4 5 2 3 2 8 2" xfId="42180" xr:uid="{94C423EE-5436-4361-969E-9E4F1380F0C7}"/>
    <cellStyle name="Normal 12 4 5 2 3 2 9" xfId="42181" xr:uid="{3AE8C0B2-7E7C-4772-8DC4-6AE8088459F8}"/>
    <cellStyle name="Normal 12 4 5 2 3 2_FY15" xfId="42182" xr:uid="{036D626E-687A-4496-9F5D-0A8A18AF17E4}"/>
    <cellStyle name="Normal 12 4 5 2 3 3" xfId="42183" xr:uid="{4DF72570-1EA6-4B33-A742-FCCD0FA13396}"/>
    <cellStyle name="Normal 12 4 5 2 3 3 2" xfId="42184" xr:uid="{14A8780A-B3CD-499D-B6CB-939E94C1D590}"/>
    <cellStyle name="Normal 12 4 5 2 3 3 2 2" xfId="42185" xr:uid="{03A2622F-EB7E-4C1B-A219-734EF6877E9C}"/>
    <cellStyle name="Normal 12 4 5 2 3 3 3" xfId="42186" xr:uid="{394A8D2A-8E92-4250-A048-5CC1E6A3E56D}"/>
    <cellStyle name="Normal 12 4 5 2 3 3 3 2" xfId="42187" xr:uid="{6CD1CBF5-877D-4AC4-A2C3-1BD6007CD277}"/>
    <cellStyle name="Normal 12 4 5 2 3 3 4" xfId="42188" xr:uid="{31E8D2C6-7D54-4981-8BAE-90AFD7502A2A}"/>
    <cellStyle name="Normal 12 4 5 2 3 3 4 2" xfId="42189" xr:uid="{B7B20B8C-61F8-44B9-9F86-FEDD825F29D7}"/>
    <cellStyle name="Normal 12 4 5 2 3 3 5" xfId="42190" xr:uid="{D63C808B-0FD0-49BD-A828-D38F7A02DEC5}"/>
    <cellStyle name="Normal 12 4 5 2 3 3 5 2" xfId="42191" xr:uid="{C4FF3453-BF6B-4A52-BC9B-9C73DF5C11F0}"/>
    <cellStyle name="Normal 12 4 5 2 3 3 6" xfId="42192" xr:uid="{B07C29D1-374D-4253-B2F3-4BA49CDC2B0D}"/>
    <cellStyle name="Normal 12 4 5 2 3 3 6 2" xfId="42193" xr:uid="{2EC1F35E-2DE9-45F0-891C-47779C1E4A75}"/>
    <cellStyle name="Normal 12 4 5 2 3 3 7" xfId="42194" xr:uid="{075EC9EA-D394-4AE8-B9C5-95B083A06962}"/>
    <cellStyle name="Normal 12 4 5 2 3 3 7 2" xfId="42195" xr:uid="{8AB00DB9-9F51-4F0C-9342-99CEE5BCB128}"/>
    <cellStyle name="Normal 12 4 5 2 3 3 8" xfId="42196" xr:uid="{C6238B46-DCAF-4643-B2FA-F50388E11CB3}"/>
    <cellStyle name="Normal 12 4 5 2 3 3_FY15" xfId="42197" xr:uid="{F5F7060B-432C-44D5-A7EF-15007DAC2493}"/>
    <cellStyle name="Normal 12 4 5 2 3 4" xfId="42198" xr:uid="{EAEFE3C4-DA22-47BD-AA16-44C00EF1B7EE}"/>
    <cellStyle name="Normal 12 4 5 2 3 4 2" xfId="42199" xr:uid="{44E16093-CF74-4D92-ABD0-78F3DF217B02}"/>
    <cellStyle name="Normal 12 4 5 2 3 5" xfId="42200" xr:uid="{9F925239-44A6-4E9C-8D8F-A5A1C4FB8A86}"/>
    <cellStyle name="Normal 12 4 5 2 3 5 2" xfId="42201" xr:uid="{3340C010-F819-454F-9584-5E20B1113D62}"/>
    <cellStyle name="Normal 12 4 5 2 3 6" xfId="42202" xr:uid="{C99779C5-DF17-4854-BE41-B340CD217C5B}"/>
    <cellStyle name="Normal 12 4 5 2 3 6 2" xfId="42203" xr:uid="{36A69529-964E-49EE-A595-EF8D5A087A1D}"/>
    <cellStyle name="Normal 12 4 5 2 3 7" xfId="42204" xr:uid="{2146EECA-B439-44F6-AEF8-A0B940A40D09}"/>
    <cellStyle name="Normal 12 4 5 2 3 7 2" xfId="42205" xr:uid="{C3FE2CFA-E9D9-426B-B2A6-258CD7D6B026}"/>
    <cellStyle name="Normal 12 4 5 2 3 8" xfId="42206" xr:uid="{B8ECF0C2-210A-4FF2-A2DB-B18954047043}"/>
    <cellStyle name="Normal 12 4 5 2 3 8 2" xfId="42207" xr:uid="{1DBC898C-5DE9-41CB-AAD6-6B63434125B8}"/>
    <cellStyle name="Normal 12 4 5 2 3 9" xfId="42208" xr:uid="{A71D6903-50C2-478F-86C9-FE7735D245B4}"/>
    <cellStyle name="Normal 12 4 5 2 3 9 2" xfId="42209" xr:uid="{070B2C12-0859-467D-A036-EBB356B2A5DF}"/>
    <cellStyle name="Normal 12 4 5 2 3_AAUP CBI Calc" xfId="42210" xr:uid="{2BCDE301-2C5E-4428-A615-94C66ADCF542}"/>
    <cellStyle name="Normal 12 4 5 2 4" xfId="42211" xr:uid="{5F629F2C-08AC-47D8-866A-7AFB4170D41B}"/>
    <cellStyle name="Normal 12 4 5 2 4 10" xfId="42212" xr:uid="{909B4517-0DA9-4362-999C-B33D075F4F1F}"/>
    <cellStyle name="Normal 12 4 5 2 4 2" xfId="42213" xr:uid="{B2724A77-AABB-40FA-BEF1-E3CCB194613A}"/>
    <cellStyle name="Normal 12 4 5 2 4 2 2" xfId="42214" xr:uid="{88D7F255-AA31-470B-A743-8E2F4232FAE6}"/>
    <cellStyle name="Normal 12 4 5 2 4 2 2 2" xfId="42215" xr:uid="{14B7BF08-7A82-4621-AB2C-05C91536808D}"/>
    <cellStyle name="Normal 12 4 5 2 4 2 2 2 2" xfId="42216" xr:uid="{F0EF2704-0584-4E05-9F4C-74703EEF11DC}"/>
    <cellStyle name="Normal 12 4 5 2 4 2 2 3" xfId="42217" xr:uid="{4E1D4EC5-E476-48B0-95E4-F14C5F4C06CC}"/>
    <cellStyle name="Normal 12 4 5 2 4 2 2 3 2" xfId="42218" xr:uid="{AC106807-326A-4D29-93B2-BA5F169162EF}"/>
    <cellStyle name="Normal 12 4 5 2 4 2 2 4" xfId="42219" xr:uid="{0E4193B6-E0C2-44F0-95C1-568BA5ADF548}"/>
    <cellStyle name="Normal 12 4 5 2 4 2 2 4 2" xfId="42220" xr:uid="{81C5A64F-39BB-4670-8D63-A125E65A97D4}"/>
    <cellStyle name="Normal 12 4 5 2 4 2 2 5" xfId="42221" xr:uid="{B4BB5BF1-54B1-46C2-821F-1A02750BB33A}"/>
    <cellStyle name="Normal 12 4 5 2 4 2 2 5 2" xfId="42222" xr:uid="{A2D923B1-8393-41CA-8BF3-6764EDAD310F}"/>
    <cellStyle name="Normal 12 4 5 2 4 2 2 6" xfId="42223" xr:uid="{3E2FBB94-3C5D-4FDB-AE05-A7AC60F96687}"/>
    <cellStyle name="Normal 12 4 5 2 4 2 2 6 2" xfId="42224" xr:uid="{45EA23A2-70B3-4F24-9593-90D9E84B6A14}"/>
    <cellStyle name="Normal 12 4 5 2 4 2 2 7" xfId="42225" xr:uid="{759A4930-0799-4E13-8B87-A5EA59450064}"/>
    <cellStyle name="Normal 12 4 5 2 4 2 2 7 2" xfId="42226" xr:uid="{DD93B531-265C-4DCC-A957-2E1D0C3F4B29}"/>
    <cellStyle name="Normal 12 4 5 2 4 2 2 8" xfId="42227" xr:uid="{950B4BDB-6E63-4025-BA20-74FBF4855FC4}"/>
    <cellStyle name="Normal 12 4 5 2 4 2 2_FY15" xfId="42228" xr:uid="{A0BA31A8-FAB4-4DA4-A490-A5DC007AE7A8}"/>
    <cellStyle name="Normal 12 4 5 2 4 2 3" xfId="42229" xr:uid="{133F63D7-CF59-4018-81F8-7FDE569B25DC}"/>
    <cellStyle name="Normal 12 4 5 2 4 2 3 2" xfId="42230" xr:uid="{A55758AB-B225-44E0-A708-1FBCE7B1F805}"/>
    <cellStyle name="Normal 12 4 5 2 4 2 4" xfId="42231" xr:uid="{AC8AA028-5C62-4158-8E0D-C1CD595FA3D8}"/>
    <cellStyle name="Normal 12 4 5 2 4 2 4 2" xfId="42232" xr:uid="{752D70D1-28CA-489F-9C17-1C90F32883D1}"/>
    <cellStyle name="Normal 12 4 5 2 4 2 5" xfId="42233" xr:uid="{475DAA8D-6DCB-49BF-8812-63D8EF075F27}"/>
    <cellStyle name="Normal 12 4 5 2 4 2 5 2" xfId="42234" xr:uid="{3EFC0359-9B9B-4E6A-B7F0-EBEFFA941438}"/>
    <cellStyle name="Normal 12 4 5 2 4 2 6" xfId="42235" xr:uid="{934BF483-174A-4939-B351-818B0B323720}"/>
    <cellStyle name="Normal 12 4 5 2 4 2 6 2" xfId="42236" xr:uid="{0506B753-9A39-4422-966C-06CD1D1D4DA5}"/>
    <cellStyle name="Normal 12 4 5 2 4 2 7" xfId="42237" xr:uid="{13AB4401-ECD6-44FA-BB3E-D3B41BCDDEEF}"/>
    <cellStyle name="Normal 12 4 5 2 4 2 7 2" xfId="42238" xr:uid="{FFB70596-9069-4658-9287-E74EB91C95AB}"/>
    <cellStyle name="Normal 12 4 5 2 4 2 8" xfId="42239" xr:uid="{D820E782-99EF-455E-A90D-D3AD6188005E}"/>
    <cellStyle name="Normal 12 4 5 2 4 2 8 2" xfId="42240" xr:uid="{C6653777-346E-4C0D-9802-B802E153BC8E}"/>
    <cellStyle name="Normal 12 4 5 2 4 2 9" xfId="42241" xr:uid="{FD737343-9278-4184-8795-5D709A3B4732}"/>
    <cellStyle name="Normal 12 4 5 2 4 2_FY15" xfId="42242" xr:uid="{90F3AEF7-D6D6-4A0B-AA0E-CCD02175B83F}"/>
    <cellStyle name="Normal 12 4 5 2 4 3" xfId="42243" xr:uid="{DD040E3E-9B10-4FD6-ACF4-C9324DD1EC22}"/>
    <cellStyle name="Normal 12 4 5 2 4 3 2" xfId="42244" xr:uid="{44D0173E-EF8F-4D35-B0A1-CA7C7C459430}"/>
    <cellStyle name="Normal 12 4 5 2 4 3 2 2" xfId="42245" xr:uid="{F5756748-5AAE-4994-B955-A9F7C5D2A116}"/>
    <cellStyle name="Normal 12 4 5 2 4 3 3" xfId="42246" xr:uid="{73EB2381-622B-41A4-82F9-113A95EE4C2D}"/>
    <cellStyle name="Normal 12 4 5 2 4 3 3 2" xfId="42247" xr:uid="{54B816CE-BE26-4846-B534-4ECEDFC8F031}"/>
    <cellStyle name="Normal 12 4 5 2 4 3 4" xfId="42248" xr:uid="{E115F004-00E1-4EDB-BF38-BCC45EFD23A6}"/>
    <cellStyle name="Normal 12 4 5 2 4 3 4 2" xfId="42249" xr:uid="{9D88AFCE-7F1E-4663-ADDD-794FDBECEB15}"/>
    <cellStyle name="Normal 12 4 5 2 4 3 5" xfId="42250" xr:uid="{DC45F7DF-5076-4332-8895-B8242C19A0BA}"/>
    <cellStyle name="Normal 12 4 5 2 4 3 5 2" xfId="42251" xr:uid="{4D6082C7-0210-44F7-8CA7-67FDDE963989}"/>
    <cellStyle name="Normal 12 4 5 2 4 3 6" xfId="42252" xr:uid="{BA89E791-62A3-4A20-9255-44B609E82B56}"/>
    <cellStyle name="Normal 12 4 5 2 4 3 6 2" xfId="42253" xr:uid="{597EBEAD-D3DB-4E83-9833-55D2C7820A87}"/>
    <cellStyle name="Normal 12 4 5 2 4 3 7" xfId="42254" xr:uid="{383DAB6F-BF1B-4020-A4D5-6EC441BDBAAD}"/>
    <cellStyle name="Normal 12 4 5 2 4 3 7 2" xfId="42255" xr:uid="{2A464B92-6A9D-42F9-BF71-ED8304413693}"/>
    <cellStyle name="Normal 12 4 5 2 4 3 8" xfId="42256" xr:uid="{1CE4F5E7-0A33-4991-B73F-8E4CF3ED12F1}"/>
    <cellStyle name="Normal 12 4 5 2 4 3_FY15" xfId="42257" xr:uid="{A6FB8DD0-DAF8-4786-BF90-368830388399}"/>
    <cellStyle name="Normal 12 4 5 2 4 4" xfId="42258" xr:uid="{5AEBB392-607A-4596-86DD-B693FFFC4736}"/>
    <cellStyle name="Normal 12 4 5 2 4 4 2" xfId="42259" xr:uid="{A50AE38D-4856-43FA-9E8D-509A5D0A2B05}"/>
    <cellStyle name="Normal 12 4 5 2 4 5" xfId="42260" xr:uid="{B011DFFB-33FF-4FA0-8F8A-F2E42A2BF3DB}"/>
    <cellStyle name="Normal 12 4 5 2 4 5 2" xfId="42261" xr:uid="{C8CA651E-7A38-43EF-9477-A1970BA86C73}"/>
    <cellStyle name="Normal 12 4 5 2 4 6" xfId="42262" xr:uid="{1D48B1D0-5951-4ED0-B08C-4A5DACDBA67F}"/>
    <cellStyle name="Normal 12 4 5 2 4 6 2" xfId="42263" xr:uid="{B56B5534-B445-404C-A50A-5E7396DE65B5}"/>
    <cellStyle name="Normal 12 4 5 2 4 7" xfId="42264" xr:uid="{ABF44B50-E871-4995-9728-BFB99A41DC7F}"/>
    <cellStyle name="Normal 12 4 5 2 4 7 2" xfId="42265" xr:uid="{9186B482-D3A7-407A-8232-4F7CEB280012}"/>
    <cellStyle name="Normal 12 4 5 2 4 8" xfId="42266" xr:uid="{93B5C177-FC2C-4227-B1A7-60D108F93766}"/>
    <cellStyle name="Normal 12 4 5 2 4 8 2" xfId="42267" xr:uid="{9BB31537-6E25-43F1-8C59-59D3BA7EEDBD}"/>
    <cellStyle name="Normal 12 4 5 2 4 9" xfId="42268" xr:uid="{840A1CAC-F1F8-4D7D-A644-A3BD08BB83CE}"/>
    <cellStyle name="Normal 12 4 5 2 4 9 2" xfId="42269" xr:uid="{735AB472-8E08-4454-98F0-50012A5AEBBC}"/>
    <cellStyle name="Normal 12 4 5 2 4_AAUP CBI Calc" xfId="42270" xr:uid="{2C752E46-67B6-4009-BD56-9A490E7CF31F}"/>
    <cellStyle name="Normal 12 4 5 2 5" xfId="42271" xr:uid="{0ED04FCB-E84D-46BB-BEE1-3787C07A836A}"/>
    <cellStyle name="Normal 12 4 5 2 5 10" xfId="42272" xr:uid="{6945704C-F234-4A42-9D2F-E593FDA882F9}"/>
    <cellStyle name="Normal 12 4 5 2 5 2" xfId="42273" xr:uid="{2DC68624-FCC1-4D70-9701-5CA9E3A8C390}"/>
    <cellStyle name="Normal 12 4 5 2 5 2 2" xfId="42274" xr:uid="{15C7CDB4-6BDC-4F86-A2AD-6C006B49A74E}"/>
    <cellStyle name="Normal 12 4 5 2 5 2 2 2" xfId="42275" xr:uid="{BF21EEAE-42C9-4780-93B2-087B3B5C9D02}"/>
    <cellStyle name="Normal 12 4 5 2 5 2 2 2 2" xfId="42276" xr:uid="{646EA158-05C3-4A66-BCF1-E9C534F9E7A9}"/>
    <cellStyle name="Normal 12 4 5 2 5 2 2 3" xfId="42277" xr:uid="{DB75E00E-F71F-4C77-9F93-E339092E38DD}"/>
    <cellStyle name="Normal 12 4 5 2 5 2 2 3 2" xfId="42278" xr:uid="{4A2EED28-369E-47AB-98C4-15DB7279A899}"/>
    <cellStyle name="Normal 12 4 5 2 5 2 2 4" xfId="42279" xr:uid="{8AE14780-F863-42B9-BD45-395037EAD0F4}"/>
    <cellStyle name="Normal 12 4 5 2 5 2 2 4 2" xfId="42280" xr:uid="{7C724B41-FE5D-47E3-8C1B-5299F21A0AD2}"/>
    <cellStyle name="Normal 12 4 5 2 5 2 2 5" xfId="42281" xr:uid="{8F0C7757-0ADD-4229-8E22-4E7BAB4583C8}"/>
    <cellStyle name="Normal 12 4 5 2 5 2 2 5 2" xfId="42282" xr:uid="{3FD1F1B6-7504-4682-B8F3-6A53CEF60F1D}"/>
    <cellStyle name="Normal 12 4 5 2 5 2 2 6" xfId="42283" xr:uid="{9AEA6BDF-D106-4277-8B6A-5D94884D3596}"/>
    <cellStyle name="Normal 12 4 5 2 5 2 2 6 2" xfId="42284" xr:uid="{98B165A7-53DF-474A-A43D-A26001F02407}"/>
    <cellStyle name="Normal 12 4 5 2 5 2 2 7" xfId="42285" xr:uid="{DAB24228-2C7F-4765-B8BC-DF32A974F5A7}"/>
    <cellStyle name="Normal 12 4 5 2 5 2 2 7 2" xfId="42286" xr:uid="{28318871-9A79-4B64-8893-F259C06DB2A7}"/>
    <cellStyle name="Normal 12 4 5 2 5 2 2 8" xfId="42287" xr:uid="{5E095555-BE3D-48DD-8C3B-4E320A738E2D}"/>
    <cellStyle name="Normal 12 4 5 2 5 2 2_FY15" xfId="42288" xr:uid="{48F76226-BDFC-4828-AAF8-3B930B6C98E7}"/>
    <cellStyle name="Normal 12 4 5 2 5 2 3" xfId="42289" xr:uid="{22A10867-1D80-4CF5-B57C-7A57114BB85A}"/>
    <cellStyle name="Normal 12 4 5 2 5 2 3 2" xfId="42290" xr:uid="{C506B7AB-6FCB-4947-8542-A1E15F131E14}"/>
    <cellStyle name="Normal 12 4 5 2 5 2 4" xfId="42291" xr:uid="{FB2E0DAF-6842-48C9-A316-F79DBC52BF2A}"/>
    <cellStyle name="Normal 12 4 5 2 5 2 4 2" xfId="42292" xr:uid="{7709D66D-6E95-4C67-BD0E-A1660251EC97}"/>
    <cellStyle name="Normal 12 4 5 2 5 2 5" xfId="42293" xr:uid="{B7239852-6C8F-4D4D-ACB0-FD2F30ABC4C6}"/>
    <cellStyle name="Normal 12 4 5 2 5 2 5 2" xfId="42294" xr:uid="{A07EC0D8-00DF-4ECC-B354-75569494B081}"/>
    <cellStyle name="Normal 12 4 5 2 5 2 6" xfId="42295" xr:uid="{D4B54D38-4C6B-4003-B8A2-2712F8AFAB58}"/>
    <cellStyle name="Normal 12 4 5 2 5 2 6 2" xfId="42296" xr:uid="{D063F0CF-FB8F-4820-A9B3-17029E600925}"/>
    <cellStyle name="Normal 12 4 5 2 5 2 7" xfId="42297" xr:uid="{13E9AFA5-DCC5-40D4-BD06-0761C2B9E350}"/>
    <cellStyle name="Normal 12 4 5 2 5 2 7 2" xfId="42298" xr:uid="{160DA967-40AB-4154-8960-1DF569C8A548}"/>
    <cellStyle name="Normal 12 4 5 2 5 2 8" xfId="42299" xr:uid="{684938A6-3720-45A1-884C-D2F4B63201F9}"/>
    <cellStyle name="Normal 12 4 5 2 5 2 8 2" xfId="42300" xr:uid="{AE9CFF16-5567-4AD7-AE72-1A888E2769C2}"/>
    <cellStyle name="Normal 12 4 5 2 5 2 9" xfId="42301" xr:uid="{87A09E21-A758-49F4-ADA7-4CEC4E7B826C}"/>
    <cellStyle name="Normal 12 4 5 2 5 2_FY15" xfId="42302" xr:uid="{1DF3B636-22BE-4E34-9FB1-C604C850C920}"/>
    <cellStyle name="Normal 12 4 5 2 5 3" xfId="42303" xr:uid="{2E29D1ED-6B49-4F56-86E3-61D55EBB3EAF}"/>
    <cellStyle name="Normal 12 4 5 2 5 3 2" xfId="42304" xr:uid="{E0F8CBEB-1254-4A1C-8658-56EF333EDFC2}"/>
    <cellStyle name="Normal 12 4 5 2 5 3 2 2" xfId="42305" xr:uid="{45DCF503-D7E3-4B17-A51E-32B1B09397D6}"/>
    <cellStyle name="Normal 12 4 5 2 5 3 3" xfId="42306" xr:uid="{78BACAC0-64AF-4732-BF24-D8DC00C6989E}"/>
    <cellStyle name="Normal 12 4 5 2 5 3 3 2" xfId="42307" xr:uid="{7E10D5BB-1D2F-41A2-A412-55F3F07FA12A}"/>
    <cellStyle name="Normal 12 4 5 2 5 3 4" xfId="42308" xr:uid="{4DCCE05C-1DBB-443A-8E98-1918BCAC8883}"/>
    <cellStyle name="Normal 12 4 5 2 5 3 4 2" xfId="42309" xr:uid="{9AC563C5-8707-4ABC-B64E-585694B23648}"/>
    <cellStyle name="Normal 12 4 5 2 5 3 5" xfId="42310" xr:uid="{FA3773C7-FD4B-4584-9DBD-652C2A0C07BF}"/>
    <cellStyle name="Normal 12 4 5 2 5 3 5 2" xfId="42311" xr:uid="{2421E971-7460-44BE-9E22-F172C5079299}"/>
    <cellStyle name="Normal 12 4 5 2 5 3 6" xfId="42312" xr:uid="{0D980BDE-0942-4545-967C-A1B1DBC7ECB4}"/>
    <cellStyle name="Normal 12 4 5 2 5 3 6 2" xfId="42313" xr:uid="{D252A705-3396-40BC-BECF-282C1EA6B8BB}"/>
    <cellStyle name="Normal 12 4 5 2 5 3 7" xfId="42314" xr:uid="{83745C2D-CDB6-44D5-8661-A3F916BBFA3A}"/>
    <cellStyle name="Normal 12 4 5 2 5 3 7 2" xfId="42315" xr:uid="{15175D64-CE00-4446-A94D-081D6953A3DD}"/>
    <cellStyle name="Normal 12 4 5 2 5 3 8" xfId="42316" xr:uid="{80FFD291-E584-4653-B0F1-0132442C039F}"/>
    <cellStyle name="Normal 12 4 5 2 5 3_FY15" xfId="42317" xr:uid="{265E8C98-4E00-4B9F-BFB2-E70A8C723725}"/>
    <cellStyle name="Normal 12 4 5 2 5 4" xfId="42318" xr:uid="{1F125234-868C-4D98-BFDD-3BDA756FA4D0}"/>
    <cellStyle name="Normal 12 4 5 2 5 4 2" xfId="42319" xr:uid="{64C0577A-C480-4AE8-A42D-CCA555E11F13}"/>
    <cellStyle name="Normal 12 4 5 2 5 5" xfId="42320" xr:uid="{4C99DAA0-1505-4CCE-B904-2A453B6192D9}"/>
    <cellStyle name="Normal 12 4 5 2 5 5 2" xfId="42321" xr:uid="{4053FCB0-46AC-4C8E-9463-B8309E6779D6}"/>
    <cellStyle name="Normal 12 4 5 2 5 6" xfId="42322" xr:uid="{E91737E2-A0DB-4617-919A-2BE2F7337A75}"/>
    <cellStyle name="Normal 12 4 5 2 5 6 2" xfId="42323" xr:uid="{25EEC0B2-7E5B-4634-9642-293AD9EC4ECA}"/>
    <cellStyle name="Normal 12 4 5 2 5 7" xfId="42324" xr:uid="{FD7A22EB-3A30-4809-8C5B-129860EF5405}"/>
    <cellStyle name="Normal 12 4 5 2 5 7 2" xfId="42325" xr:uid="{1FB8FDA7-C90E-4BFE-A1EC-E09447ECDB17}"/>
    <cellStyle name="Normal 12 4 5 2 5 8" xfId="42326" xr:uid="{F6F35A95-B206-46B5-A2CD-8A7DF916AEC2}"/>
    <cellStyle name="Normal 12 4 5 2 5 8 2" xfId="42327" xr:uid="{68CF5896-3D2C-45EF-A590-A7104EDE4EBB}"/>
    <cellStyle name="Normal 12 4 5 2 5 9" xfId="42328" xr:uid="{0BF90236-9D68-4A18-853E-0584625EABA2}"/>
    <cellStyle name="Normal 12 4 5 2 5 9 2" xfId="42329" xr:uid="{E47BA2A2-12E2-465A-A8AE-DAA7CF64AC40}"/>
    <cellStyle name="Normal 12 4 5 2 5_AAUP CBI Calc" xfId="42330" xr:uid="{C56E3908-9688-48B4-BE03-9E707BA604E2}"/>
    <cellStyle name="Normal 12 4 5 2 6" xfId="42331" xr:uid="{03CF48EA-BF1C-438D-AA4E-1719BEF08C39}"/>
    <cellStyle name="Normal 12 4 5 2 6 2" xfId="42332" xr:uid="{13D88C17-51FE-43E6-A6F3-4B05FAB95856}"/>
    <cellStyle name="Normal 12 4 5 2 6 2 2" xfId="42333" xr:uid="{18D1432A-AF37-4849-B563-BB01E4D74BCE}"/>
    <cellStyle name="Normal 12 4 5 2 6 2 2 2" xfId="42334" xr:uid="{E4DEFA12-7117-49BC-AC1A-E215260FAD8C}"/>
    <cellStyle name="Normal 12 4 5 2 6 2 3" xfId="42335" xr:uid="{25AD0B6D-A2BE-460C-BB72-F5DF7A25D9C7}"/>
    <cellStyle name="Normal 12 4 5 2 6 2 3 2" xfId="42336" xr:uid="{FB24D8B1-5F29-4357-A572-E221C7751BA2}"/>
    <cellStyle name="Normal 12 4 5 2 6 2 4" xfId="42337" xr:uid="{8C81513A-C9EF-4E36-BA29-429E2887822F}"/>
    <cellStyle name="Normal 12 4 5 2 6 2 4 2" xfId="42338" xr:uid="{2ED2350C-7CA5-4A2C-9CEF-3FC7B1C0EF73}"/>
    <cellStyle name="Normal 12 4 5 2 6 2 5" xfId="42339" xr:uid="{5ACA5344-3788-4176-9B74-6573F7E17475}"/>
    <cellStyle name="Normal 12 4 5 2 6 2 5 2" xfId="42340" xr:uid="{BD5DB56D-AE81-449F-B85D-C8AD962428C9}"/>
    <cellStyle name="Normal 12 4 5 2 6 2 6" xfId="42341" xr:uid="{925B19FE-43FD-4596-A747-0D1340EBDFA3}"/>
    <cellStyle name="Normal 12 4 5 2 6 2 6 2" xfId="42342" xr:uid="{5334CA4D-0963-40CE-8588-50D055951731}"/>
    <cellStyle name="Normal 12 4 5 2 6 2 7" xfId="42343" xr:uid="{EAC1B65C-5A7F-4A76-9A3E-AA7B82F4F5EF}"/>
    <cellStyle name="Normal 12 4 5 2 6 2 7 2" xfId="42344" xr:uid="{973BF305-F86D-4D0C-9048-3E3BC4AD4AD2}"/>
    <cellStyle name="Normal 12 4 5 2 6 2 8" xfId="42345" xr:uid="{84A2B01A-17E1-4C16-91F3-EBDC41D3665E}"/>
    <cellStyle name="Normal 12 4 5 2 6 2_FY15" xfId="42346" xr:uid="{6416A7C2-E7A8-4FF3-A208-22F4B4395B57}"/>
    <cellStyle name="Normal 12 4 5 2 6 3" xfId="42347" xr:uid="{DA35DF85-25D1-4013-A26F-1E3BCE58EE97}"/>
    <cellStyle name="Normal 12 4 5 2 6 3 2" xfId="42348" xr:uid="{4B364DAA-6158-4002-BD7B-D4B01EDC93D3}"/>
    <cellStyle name="Normal 12 4 5 2 6 4" xfId="42349" xr:uid="{BF19E670-E027-4BBE-8394-2944CDEC516F}"/>
    <cellStyle name="Normal 12 4 5 2 6 4 2" xfId="42350" xr:uid="{E6FE5CB4-E7D5-48DF-B5CB-67DE01778129}"/>
    <cellStyle name="Normal 12 4 5 2 6 5" xfId="42351" xr:uid="{68F5CE9D-CB15-40FB-9375-A71EF5A9A263}"/>
    <cellStyle name="Normal 12 4 5 2 6 5 2" xfId="42352" xr:uid="{66C6D498-AE25-46A1-929F-7893739836D8}"/>
    <cellStyle name="Normal 12 4 5 2 6 6" xfId="42353" xr:uid="{7A81A6E8-CB3D-4FCC-899B-388A5569AE66}"/>
    <cellStyle name="Normal 12 4 5 2 6 6 2" xfId="42354" xr:uid="{3CE589AD-2BB6-4707-A995-52D20F100FE9}"/>
    <cellStyle name="Normal 12 4 5 2 6 7" xfId="42355" xr:uid="{70233373-6ADA-46FF-84D4-7E051C1F0FB0}"/>
    <cellStyle name="Normal 12 4 5 2 6 7 2" xfId="42356" xr:uid="{201BDE67-1725-4683-89AB-8DAF5ACF6635}"/>
    <cellStyle name="Normal 12 4 5 2 6 8" xfId="42357" xr:uid="{9BD43109-7D45-43AA-AC11-692F7B781112}"/>
    <cellStyle name="Normal 12 4 5 2 6 8 2" xfId="42358" xr:uid="{6CEAEECC-550A-43B2-9CA4-A346BD2F19F3}"/>
    <cellStyle name="Normal 12 4 5 2 6 9" xfId="42359" xr:uid="{F27E2703-1C96-426E-A694-DB04E793DA9F}"/>
    <cellStyle name="Normal 12 4 5 2 6_FY15" xfId="42360" xr:uid="{C8E1E318-7AB0-4E5D-A6A4-741D18FFA6AB}"/>
    <cellStyle name="Normal 12 4 5 2 7" xfId="42361" xr:uid="{FBE6D10F-99DE-4F3F-A80B-7A9B59056660}"/>
    <cellStyle name="Normal 12 4 5 2 7 2" xfId="42362" xr:uid="{444ACB32-1142-4824-9C97-7831A3E24BBE}"/>
    <cellStyle name="Normal 12 4 5 2 7 2 2" xfId="42363" xr:uid="{1E3986D0-43DA-4B9B-BEE1-58A776969360}"/>
    <cellStyle name="Normal 12 4 5 2 7 2 2 2" xfId="42364" xr:uid="{D7D7A2FC-154B-4E8F-91B9-48750C81292A}"/>
    <cellStyle name="Normal 12 4 5 2 7 2 3" xfId="42365" xr:uid="{45931DA0-35B1-4719-8EC3-EEACCAE41E66}"/>
    <cellStyle name="Normal 12 4 5 2 7 2 3 2" xfId="42366" xr:uid="{66F14322-11F0-4FB8-AB7F-5D930AA21E19}"/>
    <cellStyle name="Normal 12 4 5 2 7 2 4" xfId="42367" xr:uid="{587DE2C5-EC57-4925-AFEB-FC157744FBEB}"/>
    <cellStyle name="Normal 12 4 5 2 7 2 4 2" xfId="42368" xr:uid="{8D0C0488-FCDF-4728-B2EB-4A6B8C07557E}"/>
    <cellStyle name="Normal 12 4 5 2 7 2 5" xfId="42369" xr:uid="{5E059026-A169-458B-9E49-1B2E906BD3A3}"/>
    <cellStyle name="Normal 12 4 5 2 7 2 5 2" xfId="42370" xr:uid="{ABC62825-3D7C-440F-94DD-53E721A6C5AF}"/>
    <cellStyle name="Normal 12 4 5 2 7 2 6" xfId="42371" xr:uid="{965A15E2-0373-42B1-8B95-27BB60476331}"/>
    <cellStyle name="Normal 12 4 5 2 7 2 6 2" xfId="42372" xr:uid="{D8879D0E-3734-4AB7-8C9E-5C2BC863E956}"/>
    <cellStyle name="Normal 12 4 5 2 7 2 7" xfId="42373" xr:uid="{9AA86E4C-D342-4968-B5B7-CBCF694AE2C9}"/>
    <cellStyle name="Normal 12 4 5 2 7 2 7 2" xfId="42374" xr:uid="{8494B10E-62A1-4731-ADEA-3DC16750FF18}"/>
    <cellStyle name="Normal 12 4 5 2 7 2 8" xfId="42375" xr:uid="{9066702B-43C7-4DEE-880C-AF85FD0CF556}"/>
    <cellStyle name="Normal 12 4 5 2 7 2_FY15" xfId="42376" xr:uid="{0821C9E4-4B8D-4F5F-90AF-7DFAF1D0210C}"/>
    <cellStyle name="Normal 12 4 5 2 7 3" xfId="42377" xr:uid="{16D9E0D3-BC41-4D72-82DF-0C22C05AB6F6}"/>
    <cellStyle name="Normal 12 4 5 2 7 3 2" xfId="42378" xr:uid="{8A4DFE44-1B6B-4166-A05B-B141967D116D}"/>
    <cellStyle name="Normal 12 4 5 2 7 4" xfId="42379" xr:uid="{9985C25C-12F5-4800-B26C-893738234BC6}"/>
    <cellStyle name="Normal 12 4 5 2 7 4 2" xfId="42380" xr:uid="{175FC080-DB44-4564-95C7-EE78F07BEE24}"/>
    <cellStyle name="Normal 12 4 5 2 7 5" xfId="42381" xr:uid="{0A9815F6-A674-4FB1-A94B-C189B1411C60}"/>
    <cellStyle name="Normal 12 4 5 2 7 5 2" xfId="42382" xr:uid="{23051C9F-A0F5-4732-BFE4-03D914CBBEDE}"/>
    <cellStyle name="Normal 12 4 5 2 7 6" xfId="42383" xr:uid="{86C04E83-4D5B-4681-B5F3-426C30AF95E7}"/>
    <cellStyle name="Normal 12 4 5 2 7 6 2" xfId="42384" xr:uid="{163EB131-ED4A-43E6-864C-F187DD560BD2}"/>
    <cellStyle name="Normal 12 4 5 2 7 7" xfId="42385" xr:uid="{F235C26F-FA6E-4018-8FFE-91D8BD088C57}"/>
    <cellStyle name="Normal 12 4 5 2 7 7 2" xfId="42386" xr:uid="{5258606B-784E-4631-95AA-04D2612D8719}"/>
    <cellStyle name="Normal 12 4 5 2 7 8" xfId="42387" xr:uid="{221C9777-4E59-4353-ADA9-F9656F66D332}"/>
    <cellStyle name="Normal 12 4 5 2 7 8 2" xfId="42388" xr:uid="{FFD0967C-DE66-433B-A7C4-DABF1E6BE602}"/>
    <cellStyle name="Normal 12 4 5 2 7 9" xfId="42389" xr:uid="{326EAE48-386E-42DF-A267-BEE7E8E16ACE}"/>
    <cellStyle name="Normal 12 4 5 2 7_FY15" xfId="42390" xr:uid="{4B49FDC3-FEF4-473A-A1BF-1D8B7C409E70}"/>
    <cellStyle name="Normal 12 4 5 2 8" xfId="42391" xr:uid="{37E857D4-D21F-4923-8FDF-3298421B1544}"/>
    <cellStyle name="Normal 12 4 5 2 8 2" xfId="42392" xr:uid="{CC2080BC-CF45-4C12-9827-CFA191567472}"/>
    <cellStyle name="Normal 12 4 5 2 8 2 2" xfId="42393" xr:uid="{4A9D70CC-F651-4C52-91D9-E9BC118600FD}"/>
    <cellStyle name="Normal 12 4 5 2 8 3" xfId="42394" xr:uid="{348E6D8C-9589-4409-A6B8-3E7B6CED4D04}"/>
    <cellStyle name="Normal 12 4 5 2 8 3 2" xfId="42395" xr:uid="{0CC6BF4A-FBF2-48B6-A2DF-CCB32CCA0C55}"/>
    <cellStyle name="Normal 12 4 5 2 8 4" xfId="42396" xr:uid="{5105BA2B-07A1-48D2-B16D-CCDAD1F2EAFB}"/>
    <cellStyle name="Normal 12 4 5 2 8 4 2" xfId="42397" xr:uid="{34EA8787-AB01-4F72-A5F2-A23E88144853}"/>
    <cellStyle name="Normal 12 4 5 2 8 5" xfId="42398" xr:uid="{78764E87-9284-4EB8-AC86-10C77E860D67}"/>
    <cellStyle name="Normal 12 4 5 2 8 5 2" xfId="42399" xr:uid="{8D341210-62BC-48BB-9617-C511B8A6E080}"/>
    <cellStyle name="Normal 12 4 5 2 8 6" xfId="42400" xr:uid="{E364406F-B19B-4356-AF05-0EB9D352AD0F}"/>
    <cellStyle name="Normal 12 4 5 2 8 6 2" xfId="42401" xr:uid="{FF6E640C-71B3-449F-8240-4E2EE77D22EA}"/>
    <cellStyle name="Normal 12 4 5 2 8 7" xfId="42402" xr:uid="{196F41A0-D34C-4C72-AE28-9AAF853EDF87}"/>
    <cellStyle name="Normal 12 4 5 2 8 7 2" xfId="42403" xr:uid="{A07912DF-29B9-4379-A9BC-556834C30BCF}"/>
    <cellStyle name="Normal 12 4 5 2 8 8" xfId="42404" xr:uid="{1DF8EB34-277A-4357-85B0-8711B08B6B70}"/>
    <cellStyle name="Normal 12 4 5 2 8_FY15" xfId="42405" xr:uid="{659A9EF0-EDEF-4C2E-8968-5D0C62821354}"/>
    <cellStyle name="Normal 12 4 5 2 9" xfId="42406" xr:uid="{66041E2A-B94D-4339-81D1-04DB32F2DD7A}"/>
    <cellStyle name="Normal 12 4 5 2 9 2" xfId="42407" xr:uid="{C0BCFADD-1569-42C2-872D-C9C3BDE529AC}"/>
    <cellStyle name="Normal 12 4 5 2_AAUP CBI Calc" xfId="42408" xr:uid="{9DA4B955-C193-4243-AC82-1F01EFB26629}"/>
    <cellStyle name="Normal 12 4 5 3" xfId="42409" xr:uid="{89360FD6-8BD7-4884-B057-4615503676B4}"/>
    <cellStyle name="Normal 12 4 5 3 10" xfId="42410" xr:uid="{E578ECCF-1AB5-43B5-9E96-C703A654133F}"/>
    <cellStyle name="Normal 12 4 5 3 10 2" xfId="42411" xr:uid="{D3A17F6B-F2D4-44E9-B9D6-589771AC827D}"/>
    <cellStyle name="Normal 12 4 5 3 11" xfId="42412" xr:uid="{F38AEF79-D345-4BFD-B928-2E1C08362434}"/>
    <cellStyle name="Normal 12 4 5 3 11 2" xfId="42413" xr:uid="{204C7833-405A-486E-B2C3-DD6249B484A6}"/>
    <cellStyle name="Normal 12 4 5 3 12" xfId="42414" xr:uid="{B419266C-86AF-4250-8A48-4EEFC69BCEDC}"/>
    <cellStyle name="Normal 12 4 5 3 2" xfId="42415" xr:uid="{B93EEC1F-9DCB-47D6-A48D-EFA3FE280F5D}"/>
    <cellStyle name="Normal 12 4 5 3 2 10" xfId="42416" xr:uid="{08F38037-2AF9-4FD1-AD34-C340B238DBD3}"/>
    <cellStyle name="Normal 12 4 5 3 2 2" xfId="42417" xr:uid="{A5668E29-279A-420B-9A83-E87B9C90B889}"/>
    <cellStyle name="Normal 12 4 5 3 2 2 2" xfId="42418" xr:uid="{4D709F3A-6828-44E5-A4B7-5215CDEB59F9}"/>
    <cellStyle name="Normal 12 4 5 3 2 2 2 2" xfId="42419" xr:uid="{19B6393D-9699-4F66-A6E2-7BE127043886}"/>
    <cellStyle name="Normal 12 4 5 3 2 2 2 2 2" xfId="42420" xr:uid="{CC25C64B-6CBD-4F5E-9D56-EA9A3836758C}"/>
    <cellStyle name="Normal 12 4 5 3 2 2 2 3" xfId="42421" xr:uid="{280C67FA-BA59-4C8E-88F1-59B1907178FE}"/>
    <cellStyle name="Normal 12 4 5 3 2 2 2 3 2" xfId="42422" xr:uid="{10D28733-6CCC-4929-8DAF-A96241EA5FBC}"/>
    <cellStyle name="Normal 12 4 5 3 2 2 2 4" xfId="42423" xr:uid="{37ACDBFE-D6FE-452E-87CE-1751E974039E}"/>
    <cellStyle name="Normal 12 4 5 3 2 2 2 4 2" xfId="42424" xr:uid="{450BC7CD-30C3-4831-864E-84892DE76C28}"/>
    <cellStyle name="Normal 12 4 5 3 2 2 2 5" xfId="42425" xr:uid="{74A86758-6BC3-4C36-BC81-58FD2AA532F7}"/>
    <cellStyle name="Normal 12 4 5 3 2 2 2 5 2" xfId="42426" xr:uid="{613C4735-2ED5-4BAC-8764-080998110E60}"/>
    <cellStyle name="Normal 12 4 5 3 2 2 2 6" xfId="42427" xr:uid="{8AB826BF-7FD0-4990-91EC-B7F60C76AFD4}"/>
    <cellStyle name="Normal 12 4 5 3 2 2 2 6 2" xfId="42428" xr:uid="{7464A434-0992-4FDC-8734-98C0028642E4}"/>
    <cellStyle name="Normal 12 4 5 3 2 2 2 7" xfId="42429" xr:uid="{40F21F57-A1B5-4EFE-B2BA-72D2E0B8F52F}"/>
    <cellStyle name="Normal 12 4 5 3 2 2 2 7 2" xfId="42430" xr:uid="{A1B2E659-2160-4396-A845-E75CC5F37D08}"/>
    <cellStyle name="Normal 12 4 5 3 2 2 2 8" xfId="42431" xr:uid="{17A54623-A8C6-4A22-861D-BB1C263E83F9}"/>
    <cellStyle name="Normal 12 4 5 3 2 2 2_FY15" xfId="42432" xr:uid="{A5916D8F-E235-4939-A16C-C70702F7AABC}"/>
    <cellStyle name="Normal 12 4 5 3 2 2 3" xfId="42433" xr:uid="{15CE5B13-C8E4-4956-B217-4EF80F4A76D8}"/>
    <cellStyle name="Normal 12 4 5 3 2 2 3 2" xfId="42434" xr:uid="{0BF1C609-57F2-477C-9CA7-33E8E8871C6D}"/>
    <cellStyle name="Normal 12 4 5 3 2 2 4" xfId="42435" xr:uid="{8235BFE3-1936-4866-A80E-5D74F06134F7}"/>
    <cellStyle name="Normal 12 4 5 3 2 2 4 2" xfId="42436" xr:uid="{678E9D63-924C-4003-94B1-FDFA60C60F75}"/>
    <cellStyle name="Normal 12 4 5 3 2 2 5" xfId="42437" xr:uid="{8981AA85-7CBF-4EAD-8266-158DFC6F6558}"/>
    <cellStyle name="Normal 12 4 5 3 2 2 5 2" xfId="42438" xr:uid="{085FB66D-9841-4106-9F55-FF614868C778}"/>
    <cellStyle name="Normal 12 4 5 3 2 2 6" xfId="42439" xr:uid="{CC101A98-25F8-4C74-BA63-597B94268931}"/>
    <cellStyle name="Normal 12 4 5 3 2 2 6 2" xfId="42440" xr:uid="{9E92C7B1-2806-4B8D-86EE-BD48F5EE3AF1}"/>
    <cellStyle name="Normal 12 4 5 3 2 2 7" xfId="42441" xr:uid="{F7E0BAEE-B021-47BC-98BD-FA82BE6DF694}"/>
    <cellStyle name="Normal 12 4 5 3 2 2 7 2" xfId="42442" xr:uid="{6A4CA18C-B305-4BB4-B62E-4CCE2A131197}"/>
    <cellStyle name="Normal 12 4 5 3 2 2 8" xfId="42443" xr:uid="{A73D02E2-CFC5-42E5-BDE9-8BD556E2E189}"/>
    <cellStyle name="Normal 12 4 5 3 2 2 8 2" xfId="42444" xr:uid="{511190CE-4FE2-4CC4-8702-E2A8369E4E7F}"/>
    <cellStyle name="Normal 12 4 5 3 2 2 9" xfId="42445" xr:uid="{7CD6E87B-F50C-4766-9C1E-C65E3A00754B}"/>
    <cellStyle name="Normal 12 4 5 3 2 2_FY15" xfId="42446" xr:uid="{49AD3EA2-89C1-4903-A926-1B755154C562}"/>
    <cellStyle name="Normal 12 4 5 3 2 3" xfId="42447" xr:uid="{935C083C-4685-41C1-8F77-3772CD76943B}"/>
    <cellStyle name="Normal 12 4 5 3 2 3 2" xfId="42448" xr:uid="{9EC08AD8-4AC0-4018-BD38-9715A2481818}"/>
    <cellStyle name="Normal 12 4 5 3 2 3 2 2" xfId="42449" xr:uid="{F18F27CC-14AA-4881-AA2D-390603031498}"/>
    <cellStyle name="Normal 12 4 5 3 2 3 3" xfId="42450" xr:uid="{3D8D280F-7E41-4B5B-9296-1BFF8DA3F755}"/>
    <cellStyle name="Normal 12 4 5 3 2 3 3 2" xfId="42451" xr:uid="{90388F49-72A8-4A3E-BCF5-C177D211E39E}"/>
    <cellStyle name="Normal 12 4 5 3 2 3 4" xfId="42452" xr:uid="{AC698991-743D-4C75-AB60-40BA32B0C17E}"/>
    <cellStyle name="Normal 12 4 5 3 2 3 4 2" xfId="42453" xr:uid="{78E5FE09-71A6-4D75-9D6B-7B2B6FC89165}"/>
    <cellStyle name="Normal 12 4 5 3 2 3 5" xfId="42454" xr:uid="{4B7DF1A7-359A-4490-98CF-67E580B399B6}"/>
    <cellStyle name="Normal 12 4 5 3 2 3 5 2" xfId="42455" xr:uid="{975B74C4-0DDE-4484-BB88-53AE6CAA5721}"/>
    <cellStyle name="Normal 12 4 5 3 2 3 6" xfId="42456" xr:uid="{97EF66D1-FDC6-4CAA-A6F0-3433C35414F1}"/>
    <cellStyle name="Normal 12 4 5 3 2 3 6 2" xfId="42457" xr:uid="{BF98F849-D35B-4785-A283-DA83282BD9A0}"/>
    <cellStyle name="Normal 12 4 5 3 2 3 7" xfId="42458" xr:uid="{0D62CACF-BCFC-44C9-883A-899B3A6A858C}"/>
    <cellStyle name="Normal 12 4 5 3 2 3 7 2" xfId="42459" xr:uid="{17457D09-6A91-4BB4-86A2-2B8E05BEC8FF}"/>
    <cellStyle name="Normal 12 4 5 3 2 3 8" xfId="42460" xr:uid="{C34EB6D1-07C4-4F86-B08A-AFA4646033CB}"/>
    <cellStyle name="Normal 12 4 5 3 2 3_FY15" xfId="42461" xr:uid="{7AE856A0-3554-4FBB-ACBC-53EA555EE1B3}"/>
    <cellStyle name="Normal 12 4 5 3 2 4" xfId="42462" xr:uid="{2043502E-32FE-4D78-89CA-83655D11D7B8}"/>
    <cellStyle name="Normal 12 4 5 3 2 4 2" xfId="42463" xr:uid="{3BE9C1D3-C03F-4B70-8BB2-5AAEFD9382DC}"/>
    <cellStyle name="Normal 12 4 5 3 2 5" xfId="42464" xr:uid="{06A3F623-1D9C-4796-880E-F31A29DD4A15}"/>
    <cellStyle name="Normal 12 4 5 3 2 5 2" xfId="42465" xr:uid="{7DFC26DB-E87A-47FC-A671-65BCE778112C}"/>
    <cellStyle name="Normal 12 4 5 3 2 6" xfId="42466" xr:uid="{25074D4B-8BD2-441B-B7A1-50E87907D6EE}"/>
    <cellStyle name="Normal 12 4 5 3 2 6 2" xfId="42467" xr:uid="{96B86067-C6F1-41BA-9DF4-3F96274F969F}"/>
    <cellStyle name="Normal 12 4 5 3 2 7" xfId="42468" xr:uid="{9624F4B2-BD99-4255-BCCB-3CE77993F7DF}"/>
    <cellStyle name="Normal 12 4 5 3 2 7 2" xfId="42469" xr:uid="{A283CF4E-1679-4E49-AE6B-497029D83A54}"/>
    <cellStyle name="Normal 12 4 5 3 2 8" xfId="42470" xr:uid="{29D9D826-84F8-4FDE-8E85-CC11591BC509}"/>
    <cellStyle name="Normal 12 4 5 3 2 8 2" xfId="42471" xr:uid="{E41A56A9-19F7-47A0-B517-4834CFF862EA}"/>
    <cellStyle name="Normal 12 4 5 3 2 9" xfId="42472" xr:uid="{BAC53018-DFAD-464D-8581-84116B9DE2CC}"/>
    <cellStyle name="Normal 12 4 5 3 2 9 2" xfId="42473" xr:uid="{783D7699-23ED-4B5A-9F8B-8EBD323F1EF9}"/>
    <cellStyle name="Normal 12 4 5 3 2_AAUP CBI Calc" xfId="42474" xr:uid="{D2C86CE4-FC65-4C61-9716-51807AB235F0}"/>
    <cellStyle name="Normal 12 4 5 3 3" xfId="42475" xr:uid="{21C92EAA-13C3-4EA8-93BD-AF0BFED2231E}"/>
    <cellStyle name="Normal 12 4 5 3 3 2" xfId="42476" xr:uid="{24E9C6B3-31CC-44AE-8EF4-50FE10605B15}"/>
    <cellStyle name="Normal 12 4 5 3 3 2 2" xfId="42477" xr:uid="{6FB451FE-F322-4231-95C2-EF5B53BAF06C}"/>
    <cellStyle name="Normal 12 4 5 3 3 2 2 2" xfId="42478" xr:uid="{DD9C8629-51D4-4C8F-8D0D-3B82C4FE23CC}"/>
    <cellStyle name="Normal 12 4 5 3 3 2 3" xfId="42479" xr:uid="{2D6F45C2-CEB8-4B2C-BEEE-5EA559D3FAB8}"/>
    <cellStyle name="Normal 12 4 5 3 3 2 3 2" xfId="42480" xr:uid="{80E8E7CE-028D-4D14-B99D-D92720B9DB12}"/>
    <cellStyle name="Normal 12 4 5 3 3 2 4" xfId="42481" xr:uid="{F7653314-76C1-46AC-81F9-08CE3C051453}"/>
    <cellStyle name="Normal 12 4 5 3 3 2 4 2" xfId="42482" xr:uid="{0AEF94AE-131B-42E4-B692-6130A668A263}"/>
    <cellStyle name="Normal 12 4 5 3 3 2 5" xfId="42483" xr:uid="{DDC37791-0AEA-4E51-95A3-466768FE7B42}"/>
    <cellStyle name="Normal 12 4 5 3 3 2 5 2" xfId="42484" xr:uid="{E1ABF080-ABE9-4B2B-A631-B140B7AEF431}"/>
    <cellStyle name="Normal 12 4 5 3 3 2 6" xfId="42485" xr:uid="{43AEA955-AAE1-4E42-A224-970CD11D1C03}"/>
    <cellStyle name="Normal 12 4 5 3 3 2 6 2" xfId="42486" xr:uid="{D482328C-E15A-45B6-8C55-556D8A86256C}"/>
    <cellStyle name="Normal 12 4 5 3 3 2 7" xfId="42487" xr:uid="{BAC4E4B3-C11F-4EEA-8DC0-82A3A40841FC}"/>
    <cellStyle name="Normal 12 4 5 3 3 2 7 2" xfId="42488" xr:uid="{880A1790-7B40-4F62-8424-4BFB6E422AAA}"/>
    <cellStyle name="Normal 12 4 5 3 3 2 8" xfId="42489" xr:uid="{53454F9F-AA55-495A-9084-6AF662256B58}"/>
    <cellStyle name="Normal 12 4 5 3 3 2_FY15" xfId="42490" xr:uid="{17A8CB71-2C5C-495D-97C2-DB4161BC769F}"/>
    <cellStyle name="Normal 12 4 5 3 3 3" xfId="42491" xr:uid="{8A27BF35-F13B-4E75-B10A-FEA7A4337671}"/>
    <cellStyle name="Normal 12 4 5 3 3 3 2" xfId="42492" xr:uid="{30D7432F-B661-4069-839E-687D3E7EF318}"/>
    <cellStyle name="Normal 12 4 5 3 3 4" xfId="42493" xr:uid="{51591136-F42C-4C72-8702-205C2D79DA66}"/>
    <cellStyle name="Normal 12 4 5 3 3 4 2" xfId="42494" xr:uid="{10C0945D-1410-4B61-8EEF-721934A1B5F5}"/>
    <cellStyle name="Normal 12 4 5 3 3 5" xfId="42495" xr:uid="{E2DCEC07-8E7E-4DF2-8CDE-68694D81174E}"/>
    <cellStyle name="Normal 12 4 5 3 3 5 2" xfId="42496" xr:uid="{C0CBC866-4CC5-485D-9F80-B43BD3A8075E}"/>
    <cellStyle name="Normal 12 4 5 3 3 6" xfId="42497" xr:uid="{EEDA8BC0-7073-4405-9064-E84F094A0663}"/>
    <cellStyle name="Normal 12 4 5 3 3 6 2" xfId="42498" xr:uid="{E40A5497-D6BD-4E21-8B4C-AB74E1B319EE}"/>
    <cellStyle name="Normal 12 4 5 3 3 7" xfId="42499" xr:uid="{2389B518-B332-4C4B-83BC-558920096C57}"/>
    <cellStyle name="Normal 12 4 5 3 3 7 2" xfId="42500" xr:uid="{B2AE0CF4-E9D9-4C09-996B-967C4F7DDEF0}"/>
    <cellStyle name="Normal 12 4 5 3 3 8" xfId="42501" xr:uid="{DBEF263D-016B-472B-B10E-556047D6209B}"/>
    <cellStyle name="Normal 12 4 5 3 3 8 2" xfId="42502" xr:uid="{A7730E54-CA33-42B8-8A0B-091524F2ADBC}"/>
    <cellStyle name="Normal 12 4 5 3 3 9" xfId="42503" xr:uid="{567D4661-DE76-4FFC-9BC9-0CCE2BD0961E}"/>
    <cellStyle name="Normal 12 4 5 3 3_FY15" xfId="42504" xr:uid="{038411D2-F6AB-46E7-BFA8-8F9F0EDF7819}"/>
    <cellStyle name="Normal 12 4 5 3 4" xfId="42505" xr:uid="{20D8E1A2-FC61-4618-9465-CF001E2B2854}"/>
    <cellStyle name="Normal 12 4 5 3 4 2" xfId="42506" xr:uid="{406A8CB5-3997-4651-85F1-ED980AC25CC5}"/>
    <cellStyle name="Normal 12 4 5 3 4 2 2" xfId="42507" xr:uid="{EE1E5505-ECBB-404D-A37D-E4728293DCC2}"/>
    <cellStyle name="Normal 12 4 5 3 4 2 2 2" xfId="42508" xr:uid="{067523D2-D964-4FDE-B50A-589D738DDFF3}"/>
    <cellStyle name="Normal 12 4 5 3 4 2 3" xfId="42509" xr:uid="{77175B6A-65B2-4749-9B81-022ECC7E56AD}"/>
    <cellStyle name="Normal 12 4 5 3 4 2 3 2" xfId="42510" xr:uid="{26177B78-1D3A-45D4-BC13-99AB7FE789FA}"/>
    <cellStyle name="Normal 12 4 5 3 4 2 4" xfId="42511" xr:uid="{6093B48F-62D2-414A-B26A-3C1B8A69672A}"/>
    <cellStyle name="Normal 12 4 5 3 4 2 4 2" xfId="42512" xr:uid="{C188F7C6-E195-4EEE-9C84-046D554E03F8}"/>
    <cellStyle name="Normal 12 4 5 3 4 2 5" xfId="42513" xr:uid="{5942902C-BF4C-4531-86A4-7ED0B26766EE}"/>
    <cellStyle name="Normal 12 4 5 3 4 2 5 2" xfId="42514" xr:uid="{3A9878CA-4B4A-410C-BA1E-F35E3D030E56}"/>
    <cellStyle name="Normal 12 4 5 3 4 2 6" xfId="42515" xr:uid="{A43FCF4B-E3AB-439B-BE27-DE5B39325B42}"/>
    <cellStyle name="Normal 12 4 5 3 4 2 6 2" xfId="42516" xr:uid="{7ED6DE0B-095A-4ABE-94B1-A7649A8E12B4}"/>
    <cellStyle name="Normal 12 4 5 3 4 2 7" xfId="42517" xr:uid="{8A2B8A9A-CF2B-4C74-B8E3-2E94C126CB09}"/>
    <cellStyle name="Normal 12 4 5 3 4 2 7 2" xfId="42518" xr:uid="{C0236859-D023-4F35-A93B-D713B30BD616}"/>
    <cellStyle name="Normal 12 4 5 3 4 2 8" xfId="42519" xr:uid="{E3611A76-0A4C-482E-B82F-B78DD5DDF21D}"/>
    <cellStyle name="Normal 12 4 5 3 4 2_FY15" xfId="42520" xr:uid="{C54AF80D-E5FF-44A0-844E-4C2A1A08FB8D}"/>
    <cellStyle name="Normal 12 4 5 3 4 3" xfId="42521" xr:uid="{8082FC95-B200-40D3-BAE5-93C4781CBA6F}"/>
    <cellStyle name="Normal 12 4 5 3 4 3 2" xfId="42522" xr:uid="{AC563656-0E87-4FED-852C-AA48667BF09C}"/>
    <cellStyle name="Normal 12 4 5 3 4 4" xfId="42523" xr:uid="{97CF6D60-C80C-459B-AF4A-BB86BE27B970}"/>
    <cellStyle name="Normal 12 4 5 3 4 4 2" xfId="42524" xr:uid="{D64CAAF9-2FD4-4C12-8AAD-0FD959AE1B6D}"/>
    <cellStyle name="Normal 12 4 5 3 4 5" xfId="42525" xr:uid="{1C3E0FA9-7829-45F5-9379-E1E2F4A8AF2D}"/>
    <cellStyle name="Normal 12 4 5 3 4 5 2" xfId="42526" xr:uid="{5A707415-1AB4-4CEA-AB10-1C20F3720645}"/>
    <cellStyle name="Normal 12 4 5 3 4 6" xfId="42527" xr:uid="{5C22D8D9-2DF4-4645-B69E-E18D7475FFC1}"/>
    <cellStyle name="Normal 12 4 5 3 4 6 2" xfId="42528" xr:uid="{30D5B10D-4D52-458F-BF1D-63A446112EE8}"/>
    <cellStyle name="Normal 12 4 5 3 4 7" xfId="42529" xr:uid="{55E9B917-517D-4295-8639-7DA6BEABD67C}"/>
    <cellStyle name="Normal 12 4 5 3 4 7 2" xfId="42530" xr:uid="{039996FA-307A-4871-8464-D01B2E7A6218}"/>
    <cellStyle name="Normal 12 4 5 3 4 8" xfId="42531" xr:uid="{F4CC27CF-B2F9-405E-AAD9-09F77F788DAB}"/>
    <cellStyle name="Normal 12 4 5 3 4 8 2" xfId="42532" xr:uid="{97981B88-5AFF-4997-988D-66B29BCABE47}"/>
    <cellStyle name="Normal 12 4 5 3 4 9" xfId="42533" xr:uid="{B3BF427F-71D9-4AAA-A107-BDD590DE8DDC}"/>
    <cellStyle name="Normal 12 4 5 3 4_FY15" xfId="42534" xr:uid="{0348B40B-A0F8-469F-916E-6BAAA1E6D317}"/>
    <cellStyle name="Normal 12 4 5 3 5" xfId="42535" xr:uid="{99AFE772-EF9A-4BFC-A952-FF62DB790E44}"/>
    <cellStyle name="Normal 12 4 5 3 5 2" xfId="42536" xr:uid="{29BDBC7B-C5E2-4CFE-98E3-4DCDE0A22289}"/>
    <cellStyle name="Normal 12 4 5 3 5 2 2" xfId="42537" xr:uid="{E8BE8220-4D0E-4EAD-84A4-CC5F80C3EDFD}"/>
    <cellStyle name="Normal 12 4 5 3 5 3" xfId="42538" xr:uid="{8392A94B-4248-4A9B-8676-B2874CAEFE43}"/>
    <cellStyle name="Normal 12 4 5 3 5 3 2" xfId="42539" xr:uid="{EF86E041-F647-49BA-B06E-E1FABF689BEF}"/>
    <cellStyle name="Normal 12 4 5 3 5 4" xfId="42540" xr:uid="{60FEB133-1A69-4ED7-9DA0-BCFFEA8E0398}"/>
    <cellStyle name="Normal 12 4 5 3 5 4 2" xfId="42541" xr:uid="{5A426928-7227-4873-BCC3-3CF5907ABCC6}"/>
    <cellStyle name="Normal 12 4 5 3 5 5" xfId="42542" xr:uid="{76001A19-60F7-48C0-B170-95BF57982B78}"/>
    <cellStyle name="Normal 12 4 5 3 5 5 2" xfId="42543" xr:uid="{6E7BA305-3A5D-45C7-8526-B05EE90FCC00}"/>
    <cellStyle name="Normal 12 4 5 3 5 6" xfId="42544" xr:uid="{803D6BDB-D03E-4D50-8075-4E6048D09D45}"/>
    <cellStyle name="Normal 12 4 5 3 5 6 2" xfId="42545" xr:uid="{BCE12862-5FBA-4A60-A006-AAF4E9CA23EC}"/>
    <cellStyle name="Normal 12 4 5 3 5 7" xfId="42546" xr:uid="{3B5C8A0D-0ABB-4361-9539-367C151BF1F4}"/>
    <cellStyle name="Normal 12 4 5 3 5 7 2" xfId="42547" xr:uid="{56A21B39-836D-4D17-ADD1-D1082FE041E7}"/>
    <cellStyle name="Normal 12 4 5 3 5 8" xfId="42548" xr:uid="{49762935-288C-46C2-8472-334EA32C4525}"/>
    <cellStyle name="Normal 12 4 5 3 5_FY15" xfId="42549" xr:uid="{8CA74C61-8E74-4CBC-B88E-EED52959D273}"/>
    <cellStyle name="Normal 12 4 5 3 6" xfId="42550" xr:uid="{05636AD6-E09F-481A-AEB7-40597A49A06C}"/>
    <cellStyle name="Normal 12 4 5 3 6 2" xfId="42551" xr:uid="{0C0444AA-6136-4873-A08C-2A4658859B59}"/>
    <cellStyle name="Normal 12 4 5 3 7" xfId="42552" xr:uid="{F5DF5409-E844-4EA8-8A39-D6C7CC2015A1}"/>
    <cellStyle name="Normal 12 4 5 3 7 2" xfId="42553" xr:uid="{BF4A78AE-0430-4724-84A9-0B3DA5FAF328}"/>
    <cellStyle name="Normal 12 4 5 3 8" xfId="42554" xr:uid="{B14E42A9-BF4A-404B-BB53-601FCA104429}"/>
    <cellStyle name="Normal 12 4 5 3 8 2" xfId="42555" xr:uid="{2EADD694-0EC6-42F9-865D-8AF08FB0F85D}"/>
    <cellStyle name="Normal 12 4 5 3 9" xfId="42556" xr:uid="{7454C7C0-26FD-47C6-9F0A-11779D0B7930}"/>
    <cellStyle name="Normal 12 4 5 3 9 2" xfId="42557" xr:uid="{5AEAC5E6-5538-4587-8CC6-31930A31293F}"/>
    <cellStyle name="Normal 12 4 5 3_AAUP CBI Calc" xfId="42558" xr:uid="{8B74298E-3A44-43EF-A356-9B11B0D5D645}"/>
    <cellStyle name="Normal 12 4 5 4" xfId="42559" xr:uid="{3451BCB2-38EC-45F2-B7A5-E38FCF5329C4}"/>
    <cellStyle name="Normal 12 4 5 4 10" xfId="42560" xr:uid="{1E9B3BCF-87D9-40E7-A55B-34EDCA8054DB}"/>
    <cellStyle name="Normal 12 4 5 4 2" xfId="42561" xr:uid="{020B942E-BFCD-4BC4-91AC-D9DD7A3C0BEC}"/>
    <cellStyle name="Normal 12 4 5 4 2 2" xfId="42562" xr:uid="{E426F1FA-0CDC-4B55-A401-559287B915C6}"/>
    <cellStyle name="Normal 12 4 5 4 2 2 2" xfId="42563" xr:uid="{9058DFEC-038E-45A3-9AC0-DE0D616051E8}"/>
    <cellStyle name="Normal 12 4 5 4 2 2 2 2" xfId="42564" xr:uid="{5161164B-BA24-4731-96AD-CA0710B0EFA3}"/>
    <cellStyle name="Normal 12 4 5 4 2 2 3" xfId="42565" xr:uid="{72751AFC-5F53-4729-ACDA-E2908A3DEF68}"/>
    <cellStyle name="Normal 12 4 5 4 2 2 3 2" xfId="42566" xr:uid="{9CF55E3F-2109-4CEE-A8A4-B30CE5125CCC}"/>
    <cellStyle name="Normal 12 4 5 4 2 2 4" xfId="42567" xr:uid="{BF646B6D-ADC3-4532-9551-9F6A9943372B}"/>
    <cellStyle name="Normal 12 4 5 4 2 2 4 2" xfId="42568" xr:uid="{C8E4855D-E90E-4DFB-88B3-F9F39E9C7D83}"/>
    <cellStyle name="Normal 12 4 5 4 2 2 5" xfId="42569" xr:uid="{036C04F1-B3D0-45B1-B50B-234DD30D1877}"/>
    <cellStyle name="Normal 12 4 5 4 2 2 5 2" xfId="42570" xr:uid="{6D85CC14-7046-434E-A021-E0BBA1CB9E0E}"/>
    <cellStyle name="Normal 12 4 5 4 2 2 6" xfId="42571" xr:uid="{595F5060-6593-4B33-90E8-EC2DEEAC4113}"/>
    <cellStyle name="Normal 12 4 5 4 2 2 6 2" xfId="42572" xr:uid="{6593D203-C0A2-4674-AB90-0CC89CAF109B}"/>
    <cellStyle name="Normal 12 4 5 4 2 2 7" xfId="42573" xr:uid="{2708F993-BE19-4322-96B8-92C61D3A9718}"/>
    <cellStyle name="Normal 12 4 5 4 2 2 7 2" xfId="42574" xr:uid="{5EDB425C-E041-4D69-A91A-12E29D033028}"/>
    <cellStyle name="Normal 12 4 5 4 2 2 8" xfId="42575" xr:uid="{24D5E034-9722-4D4C-A089-E3B4735FE5FA}"/>
    <cellStyle name="Normal 12 4 5 4 2 2_FY15" xfId="42576" xr:uid="{E2C85485-94AB-4A48-9942-F2E21A72BBAF}"/>
    <cellStyle name="Normal 12 4 5 4 2 3" xfId="42577" xr:uid="{0CA63B20-E10D-4653-B0C2-13FAC0F88762}"/>
    <cellStyle name="Normal 12 4 5 4 2 3 2" xfId="42578" xr:uid="{54E840EC-F849-43DB-B675-267396BFBC6D}"/>
    <cellStyle name="Normal 12 4 5 4 2 4" xfId="42579" xr:uid="{82564F62-4682-401F-B2B8-A5DF28A7743E}"/>
    <cellStyle name="Normal 12 4 5 4 2 4 2" xfId="42580" xr:uid="{08865D71-EDCD-4BF8-B974-CC09C7B593FF}"/>
    <cellStyle name="Normal 12 4 5 4 2 5" xfId="42581" xr:uid="{CF0049C3-5FA9-4C7B-9B38-FD493C9728E1}"/>
    <cellStyle name="Normal 12 4 5 4 2 5 2" xfId="42582" xr:uid="{28749286-A25A-4B8B-99F5-9CDCE1AE6D0B}"/>
    <cellStyle name="Normal 12 4 5 4 2 6" xfId="42583" xr:uid="{6105E93E-E006-4E12-9D1A-E0B20AD50F52}"/>
    <cellStyle name="Normal 12 4 5 4 2 6 2" xfId="42584" xr:uid="{9B047609-4028-4429-B7CB-2A645F255ADD}"/>
    <cellStyle name="Normal 12 4 5 4 2 7" xfId="42585" xr:uid="{C22DEE53-6934-4548-86CA-0E34ED069C3B}"/>
    <cellStyle name="Normal 12 4 5 4 2 7 2" xfId="42586" xr:uid="{340825E2-18EA-4459-8AE0-7CE17594E984}"/>
    <cellStyle name="Normal 12 4 5 4 2 8" xfId="42587" xr:uid="{BCDAACB8-D91F-47EF-9486-28A41C8D4252}"/>
    <cellStyle name="Normal 12 4 5 4 2 8 2" xfId="42588" xr:uid="{737A159D-A2D1-4B5B-BD8A-DEB5F63E1BAC}"/>
    <cellStyle name="Normal 12 4 5 4 2 9" xfId="42589" xr:uid="{CF56ADD3-D80E-47B7-98E8-7EBDDF7D7FFA}"/>
    <cellStyle name="Normal 12 4 5 4 2_FY15" xfId="42590" xr:uid="{D21DA31B-DAE3-464D-A337-DD2E0DE2D836}"/>
    <cellStyle name="Normal 12 4 5 4 3" xfId="42591" xr:uid="{C85E3BF7-A63F-432C-A2FE-A123A6682FA0}"/>
    <cellStyle name="Normal 12 4 5 4 3 2" xfId="42592" xr:uid="{C8041FE5-7368-4FBB-9B1C-8AFCE9C8D9FA}"/>
    <cellStyle name="Normal 12 4 5 4 3 2 2" xfId="42593" xr:uid="{8EEF4D2C-D02F-44AA-B540-B4072122AC26}"/>
    <cellStyle name="Normal 12 4 5 4 3 3" xfId="42594" xr:uid="{215C1976-4F22-475E-8983-D549DDBB65F7}"/>
    <cellStyle name="Normal 12 4 5 4 3 3 2" xfId="42595" xr:uid="{A37F75DE-061C-4600-B4C9-505D8D97D280}"/>
    <cellStyle name="Normal 12 4 5 4 3 4" xfId="42596" xr:uid="{5AF7EBBB-EBBC-4462-B47C-F5392AED5DE0}"/>
    <cellStyle name="Normal 12 4 5 4 3 4 2" xfId="42597" xr:uid="{72E9974F-E17B-4CE0-8E8D-3B75C7D049F1}"/>
    <cellStyle name="Normal 12 4 5 4 3 5" xfId="42598" xr:uid="{E93D6A75-BBC9-4549-8112-8B20C2414C72}"/>
    <cellStyle name="Normal 12 4 5 4 3 5 2" xfId="42599" xr:uid="{04934041-A5B0-4EB8-9DF8-AAA7172792DA}"/>
    <cellStyle name="Normal 12 4 5 4 3 6" xfId="42600" xr:uid="{73C11327-C648-480C-941A-1BD9D4E5BF34}"/>
    <cellStyle name="Normal 12 4 5 4 3 6 2" xfId="42601" xr:uid="{18517DE2-0D54-4F24-B23F-5FD04F62F4B9}"/>
    <cellStyle name="Normal 12 4 5 4 3 7" xfId="42602" xr:uid="{BD0910B1-E528-4814-A7E5-2FC900D0658C}"/>
    <cellStyle name="Normal 12 4 5 4 3 7 2" xfId="42603" xr:uid="{0CD616BA-E101-4336-8442-4E3730A5F498}"/>
    <cellStyle name="Normal 12 4 5 4 3 8" xfId="42604" xr:uid="{9F747590-E41F-4AF8-ACFD-CBE46C8FB57B}"/>
    <cellStyle name="Normal 12 4 5 4 3_FY15" xfId="42605" xr:uid="{CE14CA02-C8B1-4C8D-9480-140735305DD7}"/>
    <cellStyle name="Normal 12 4 5 4 4" xfId="42606" xr:uid="{BFCFDEF1-266D-4942-B7F5-1A702CF02C71}"/>
    <cellStyle name="Normal 12 4 5 4 4 2" xfId="42607" xr:uid="{05C7AAC1-5D52-4C7A-A3BE-D158C3746E35}"/>
    <cellStyle name="Normal 12 4 5 4 5" xfId="42608" xr:uid="{FF2FD6B9-F591-4D7F-A954-802761EDD3CE}"/>
    <cellStyle name="Normal 12 4 5 4 5 2" xfId="42609" xr:uid="{7B753420-D73B-42DD-8774-205574DDC2F1}"/>
    <cellStyle name="Normal 12 4 5 4 6" xfId="42610" xr:uid="{71BE3E88-BF30-4709-BC90-27587353E42C}"/>
    <cellStyle name="Normal 12 4 5 4 6 2" xfId="42611" xr:uid="{ADE9EB44-199E-43A1-ADA1-3FC12A4014A9}"/>
    <cellStyle name="Normal 12 4 5 4 7" xfId="42612" xr:uid="{E4D368C7-9EC3-48F9-9AFD-A4166E966A4C}"/>
    <cellStyle name="Normal 12 4 5 4 7 2" xfId="42613" xr:uid="{E447144E-2C19-4F12-84C1-8FDB1AD06996}"/>
    <cellStyle name="Normal 12 4 5 4 8" xfId="42614" xr:uid="{19F46780-ECAD-4580-9E20-15AB5C875A94}"/>
    <cellStyle name="Normal 12 4 5 4 8 2" xfId="42615" xr:uid="{7B41FC72-ECB3-4574-B126-214486BEA21A}"/>
    <cellStyle name="Normal 12 4 5 4 9" xfId="42616" xr:uid="{1A9E28AD-71C8-42F9-9143-A5F2549B2EF9}"/>
    <cellStyle name="Normal 12 4 5 4 9 2" xfId="42617" xr:uid="{676BFE29-C3D9-4FE8-BCAC-5E21877D2E20}"/>
    <cellStyle name="Normal 12 4 5 4_AAUP CBI Calc" xfId="42618" xr:uid="{ADAB6A23-3BE8-4010-B8E2-792315253362}"/>
    <cellStyle name="Normal 12 4 5 5" xfId="42619" xr:uid="{1B5C6EC7-B485-49E5-AE0B-DF0ADFA8816D}"/>
    <cellStyle name="Normal 12 4 5 5 10" xfId="42620" xr:uid="{FF724960-86D5-4437-A85E-88C27D0722AF}"/>
    <cellStyle name="Normal 12 4 5 5 2" xfId="42621" xr:uid="{398A8FF4-89B6-49B0-BEC5-7F3007D0E203}"/>
    <cellStyle name="Normal 12 4 5 5 2 2" xfId="42622" xr:uid="{DB142072-8054-4886-ADCF-2B819F3B196C}"/>
    <cellStyle name="Normal 12 4 5 5 2 2 2" xfId="42623" xr:uid="{0041639D-C632-440E-B66A-653A1E65380D}"/>
    <cellStyle name="Normal 12 4 5 5 2 2 2 2" xfId="42624" xr:uid="{D2B5CE40-E68B-4BE1-8DD3-1F6427E92D2D}"/>
    <cellStyle name="Normal 12 4 5 5 2 2 3" xfId="42625" xr:uid="{26CE3BC7-1816-4FB2-BCFE-148C853C4C6E}"/>
    <cellStyle name="Normal 12 4 5 5 2 2 3 2" xfId="42626" xr:uid="{64BCF664-BD6D-471D-A175-21C6D4542924}"/>
    <cellStyle name="Normal 12 4 5 5 2 2 4" xfId="42627" xr:uid="{1C8E813B-04E7-4D3F-AE59-7CCD84022D48}"/>
    <cellStyle name="Normal 12 4 5 5 2 2 4 2" xfId="42628" xr:uid="{BB50F008-A904-4FDA-95E4-320A529DAE64}"/>
    <cellStyle name="Normal 12 4 5 5 2 2 5" xfId="42629" xr:uid="{6ACB67BB-F73E-4FFF-ABE7-80707AE61047}"/>
    <cellStyle name="Normal 12 4 5 5 2 2 5 2" xfId="42630" xr:uid="{A2ECEA37-292E-40C6-A553-68BA465BDBE9}"/>
    <cellStyle name="Normal 12 4 5 5 2 2 6" xfId="42631" xr:uid="{5B9603AA-7582-4729-AFE7-DA80B2593A89}"/>
    <cellStyle name="Normal 12 4 5 5 2 2 6 2" xfId="42632" xr:uid="{0C72633A-918A-4642-8972-D0A1A8235310}"/>
    <cellStyle name="Normal 12 4 5 5 2 2 7" xfId="42633" xr:uid="{21496793-66DC-4719-AAD4-3C09FDA19D7D}"/>
    <cellStyle name="Normal 12 4 5 5 2 2 7 2" xfId="42634" xr:uid="{2987F840-2AB0-4B88-BC55-2307F091CDB7}"/>
    <cellStyle name="Normal 12 4 5 5 2 2 8" xfId="42635" xr:uid="{F9D7EA52-FA35-4A27-978C-73622F247D8C}"/>
    <cellStyle name="Normal 12 4 5 5 2 2_FY15" xfId="42636" xr:uid="{377F1F8D-AD81-4C05-B715-515F59E1B354}"/>
    <cellStyle name="Normal 12 4 5 5 2 3" xfId="42637" xr:uid="{901AB66B-06D7-420E-A04A-646077D75051}"/>
    <cellStyle name="Normal 12 4 5 5 2 3 2" xfId="42638" xr:uid="{B50A773C-6E5F-457C-8DC5-EFC4748580E1}"/>
    <cellStyle name="Normal 12 4 5 5 2 4" xfId="42639" xr:uid="{08544806-C67F-4610-9887-F5E915CF7FEE}"/>
    <cellStyle name="Normal 12 4 5 5 2 4 2" xfId="42640" xr:uid="{3BB7CBCB-05F2-439A-9B68-D3409AAE4FD7}"/>
    <cellStyle name="Normal 12 4 5 5 2 5" xfId="42641" xr:uid="{A8EF1454-E88A-4FFC-9589-1B3502D36184}"/>
    <cellStyle name="Normal 12 4 5 5 2 5 2" xfId="42642" xr:uid="{E34FE8D0-8476-467E-9E2E-26970901520A}"/>
    <cellStyle name="Normal 12 4 5 5 2 6" xfId="42643" xr:uid="{5C65361B-7DAD-404E-A477-17DED19B1C9A}"/>
    <cellStyle name="Normal 12 4 5 5 2 6 2" xfId="42644" xr:uid="{6C01FAD8-BCF3-4CDF-90F8-971F09A56E67}"/>
    <cellStyle name="Normal 12 4 5 5 2 7" xfId="42645" xr:uid="{ABF1F7B7-7D06-46E3-B01C-CFDCF839E505}"/>
    <cellStyle name="Normal 12 4 5 5 2 7 2" xfId="42646" xr:uid="{F6091BCC-640D-4E2C-892E-FE0B83AED0BA}"/>
    <cellStyle name="Normal 12 4 5 5 2 8" xfId="42647" xr:uid="{877FB32D-4F3A-403C-8D22-458C62FF7F67}"/>
    <cellStyle name="Normal 12 4 5 5 2 8 2" xfId="42648" xr:uid="{E03151CE-0C53-4D86-ACDC-355730A2A6E6}"/>
    <cellStyle name="Normal 12 4 5 5 2 9" xfId="42649" xr:uid="{21C4FE89-B2F5-4273-84E1-4971A4FEDF19}"/>
    <cellStyle name="Normal 12 4 5 5 2_FY15" xfId="42650" xr:uid="{72BDDE4A-E9FC-4A9F-8EB5-1FFC78823BAB}"/>
    <cellStyle name="Normal 12 4 5 5 3" xfId="42651" xr:uid="{CFA0A74D-B447-4EE1-B9CE-4BC6812CEA2B}"/>
    <cellStyle name="Normal 12 4 5 5 3 2" xfId="42652" xr:uid="{032AF28E-70AF-4EE1-A66A-CB3D991D352B}"/>
    <cellStyle name="Normal 12 4 5 5 3 2 2" xfId="42653" xr:uid="{5D538CEA-0145-44E6-A734-BE2AA4ABCBA0}"/>
    <cellStyle name="Normal 12 4 5 5 3 3" xfId="42654" xr:uid="{D90F8B2A-4F04-4093-A63B-20F9AFA0DAC7}"/>
    <cellStyle name="Normal 12 4 5 5 3 3 2" xfId="42655" xr:uid="{0E6FF559-B99F-4E5F-AB55-134FF95B8CFC}"/>
    <cellStyle name="Normal 12 4 5 5 3 4" xfId="42656" xr:uid="{90C7126E-0B41-45EC-987C-655CE7D7688D}"/>
    <cellStyle name="Normal 12 4 5 5 3 4 2" xfId="42657" xr:uid="{52E52B12-C78D-4A63-823D-61FD8309C699}"/>
    <cellStyle name="Normal 12 4 5 5 3 5" xfId="42658" xr:uid="{966F9AE8-25B9-497F-AE33-A214D33E84ED}"/>
    <cellStyle name="Normal 12 4 5 5 3 5 2" xfId="42659" xr:uid="{E7422954-2124-457E-A674-8F06492A231E}"/>
    <cellStyle name="Normal 12 4 5 5 3 6" xfId="42660" xr:uid="{48AA2058-8571-454E-8C8E-320A1EBBC81C}"/>
    <cellStyle name="Normal 12 4 5 5 3 6 2" xfId="42661" xr:uid="{14501934-B602-40EA-95C5-C0AF9285FA14}"/>
    <cellStyle name="Normal 12 4 5 5 3 7" xfId="42662" xr:uid="{11944A29-D984-4E47-BE66-F083562395F4}"/>
    <cellStyle name="Normal 12 4 5 5 3 7 2" xfId="42663" xr:uid="{2EDD6060-4104-4A62-8D3F-36DFF7A88BED}"/>
    <cellStyle name="Normal 12 4 5 5 3 8" xfId="42664" xr:uid="{1B8E1290-5377-4B5B-B733-D83C4DC3C743}"/>
    <cellStyle name="Normal 12 4 5 5 3_FY15" xfId="42665" xr:uid="{E0A8AB69-0792-413B-9ED9-392B9444296B}"/>
    <cellStyle name="Normal 12 4 5 5 4" xfId="42666" xr:uid="{A85C5732-D3A1-473B-BF2F-29856EDC41E3}"/>
    <cellStyle name="Normal 12 4 5 5 4 2" xfId="42667" xr:uid="{AF423F83-2E38-49D0-945D-38BC8071DD8D}"/>
    <cellStyle name="Normal 12 4 5 5 5" xfId="42668" xr:uid="{D38FFCBF-1DCC-4C88-9AE4-31DAB7DB3DF0}"/>
    <cellStyle name="Normal 12 4 5 5 5 2" xfId="42669" xr:uid="{B737C424-6831-466C-A809-2031FA2C8902}"/>
    <cellStyle name="Normal 12 4 5 5 6" xfId="42670" xr:uid="{72FC67A0-D2B0-4E42-857A-05104019FD24}"/>
    <cellStyle name="Normal 12 4 5 5 6 2" xfId="42671" xr:uid="{1AB3991E-AC41-442C-82C4-0C7BEE68C276}"/>
    <cellStyle name="Normal 12 4 5 5 7" xfId="42672" xr:uid="{DB84B846-8098-4641-963A-AFCAA5051202}"/>
    <cellStyle name="Normal 12 4 5 5 7 2" xfId="42673" xr:uid="{26811E01-0D6D-41CF-A40E-22734470509F}"/>
    <cellStyle name="Normal 12 4 5 5 8" xfId="42674" xr:uid="{C36215BE-8AE9-4ABC-85E9-AB1B35B76F0E}"/>
    <cellStyle name="Normal 12 4 5 5 8 2" xfId="42675" xr:uid="{A1E804AC-1945-4310-809D-36E53F25AF42}"/>
    <cellStyle name="Normal 12 4 5 5 9" xfId="42676" xr:uid="{AF60C9E8-4270-4505-87B1-A78710EC70C1}"/>
    <cellStyle name="Normal 12 4 5 5 9 2" xfId="42677" xr:uid="{D001DF03-086A-4908-83F4-DD078ABC99DE}"/>
    <cellStyle name="Normal 12 4 5 5_AAUP CBI Calc" xfId="42678" xr:uid="{8BB93C0D-5417-4A1B-9689-C70EB24A4831}"/>
    <cellStyle name="Normal 12 4 5 6" xfId="42679" xr:uid="{37F6BDCF-774E-404E-866E-BA8B8C49271D}"/>
    <cellStyle name="Normal 12 4 5 6 10" xfId="42680" xr:uid="{F90DCDD5-A9F1-4476-9BB4-EABE3CBEA2B4}"/>
    <cellStyle name="Normal 12 4 5 6 2" xfId="42681" xr:uid="{5E203314-267D-495F-A976-C3C1E6BAD492}"/>
    <cellStyle name="Normal 12 4 5 6 2 2" xfId="42682" xr:uid="{6DBE45F3-0199-415D-8030-6EE924431B80}"/>
    <cellStyle name="Normal 12 4 5 6 2 2 2" xfId="42683" xr:uid="{58902E25-9C1A-45F3-B89A-B8F8575E46A0}"/>
    <cellStyle name="Normal 12 4 5 6 2 2 2 2" xfId="42684" xr:uid="{730D26DC-DC6A-448B-9AB0-3967AF950B6B}"/>
    <cellStyle name="Normal 12 4 5 6 2 2 3" xfId="42685" xr:uid="{4E954720-7E18-43F5-A278-BBCF3DC98E48}"/>
    <cellStyle name="Normal 12 4 5 6 2 2 3 2" xfId="42686" xr:uid="{B90C083F-0653-471C-9786-F6A6AA501346}"/>
    <cellStyle name="Normal 12 4 5 6 2 2 4" xfId="42687" xr:uid="{1D9F846E-A377-4DFF-A745-32383651DDF9}"/>
    <cellStyle name="Normal 12 4 5 6 2 2 4 2" xfId="42688" xr:uid="{E45430C6-C471-47A7-8E30-E86F7A500754}"/>
    <cellStyle name="Normal 12 4 5 6 2 2 5" xfId="42689" xr:uid="{BD733DAB-6A34-4064-A97F-ED0C7F4934AB}"/>
    <cellStyle name="Normal 12 4 5 6 2 2 5 2" xfId="42690" xr:uid="{4BE12616-2F17-42B1-A0B5-1AEED12279F6}"/>
    <cellStyle name="Normal 12 4 5 6 2 2 6" xfId="42691" xr:uid="{15CAEF8C-83E9-48E6-86E2-ED6A67A2B26C}"/>
    <cellStyle name="Normal 12 4 5 6 2 2 6 2" xfId="42692" xr:uid="{93662DD5-0F40-4846-BC20-B2984AD3AB36}"/>
    <cellStyle name="Normal 12 4 5 6 2 2 7" xfId="42693" xr:uid="{766080C7-EEE9-428F-AEEC-C910F4653659}"/>
    <cellStyle name="Normal 12 4 5 6 2 2 7 2" xfId="42694" xr:uid="{E6550114-9896-4302-AF08-2D34FF478C77}"/>
    <cellStyle name="Normal 12 4 5 6 2 2 8" xfId="42695" xr:uid="{6531648F-0864-4228-9795-96B26BD8FCB7}"/>
    <cellStyle name="Normal 12 4 5 6 2 2_FY15" xfId="42696" xr:uid="{BD3BCA22-D192-46CA-B5EC-6B496250CE0E}"/>
    <cellStyle name="Normal 12 4 5 6 2 3" xfId="42697" xr:uid="{26B387FD-1ED6-4A6B-BDE7-D0D35432A583}"/>
    <cellStyle name="Normal 12 4 5 6 2 3 2" xfId="42698" xr:uid="{FF2073D3-DEED-409C-9A0A-24BF064F7E81}"/>
    <cellStyle name="Normal 12 4 5 6 2 4" xfId="42699" xr:uid="{1B43251B-2970-4CC0-8611-3AE4ABC86723}"/>
    <cellStyle name="Normal 12 4 5 6 2 4 2" xfId="42700" xr:uid="{E6C7CF2B-12BC-4395-BBDC-DFE5F564A617}"/>
    <cellStyle name="Normal 12 4 5 6 2 5" xfId="42701" xr:uid="{F5F86C89-A573-4587-AB19-8EBB26E95BFC}"/>
    <cellStyle name="Normal 12 4 5 6 2 5 2" xfId="42702" xr:uid="{280258BF-391B-4BF4-84CE-A5E70BACFB69}"/>
    <cellStyle name="Normal 12 4 5 6 2 6" xfId="42703" xr:uid="{B179EA44-160E-4FB7-8CB0-57C44B5125D9}"/>
    <cellStyle name="Normal 12 4 5 6 2 6 2" xfId="42704" xr:uid="{F9A1CD35-ED6B-4B46-A2E3-404751CBE3BF}"/>
    <cellStyle name="Normal 12 4 5 6 2 7" xfId="42705" xr:uid="{34D9C3B4-E36B-4A8B-9261-A228E82A71E9}"/>
    <cellStyle name="Normal 12 4 5 6 2 7 2" xfId="42706" xr:uid="{68AFD6B8-E506-492E-A369-448D949E84AD}"/>
    <cellStyle name="Normal 12 4 5 6 2 8" xfId="42707" xr:uid="{507E9AB8-6FD9-4C77-96C1-62543D016A67}"/>
    <cellStyle name="Normal 12 4 5 6 2 8 2" xfId="42708" xr:uid="{B7471275-59BB-4D7E-9D57-6941A5235C4D}"/>
    <cellStyle name="Normal 12 4 5 6 2 9" xfId="42709" xr:uid="{3C24A217-290E-491E-ADA1-02D376D32288}"/>
    <cellStyle name="Normal 12 4 5 6 2_FY15" xfId="42710" xr:uid="{4E3C9484-BE64-4A59-849A-60E4FFEF1E1D}"/>
    <cellStyle name="Normal 12 4 5 6 3" xfId="42711" xr:uid="{0AB4E242-3678-4A6B-AAE6-1BD304F8EEDD}"/>
    <cellStyle name="Normal 12 4 5 6 3 2" xfId="42712" xr:uid="{A1B469CA-D790-40F5-9FFB-20049DEB5A31}"/>
    <cellStyle name="Normal 12 4 5 6 3 2 2" xfId="42713" xr:uid="{1548A38C-A89F-424C-91F2-037A5BA1A107}"/>
    <cellStyle name="Normal 12 4 5 6 3 3" xfId="42714" xr:uid="{4D5C3BD6-5842-4D97-A8B9-D4557199B869}"/>
    <cellStyle name="Normal 12 4 5 6 3 3 2" xfId="42715" xr:uid="{C642D1D9-AF1D-42C7-BAA3-5E5C6AD330C7}"/>
    <cellStyle name="Normal 12 4 5 6 3 4" xfId="42716" xr:uid="{92E65CDE-FE1A-4743-9CC8-04B30A4C2E74}"/>
    <cellStyle name="Normal 12 4 5 6 3 4 2" xfId="42717" xr:uid="{B2BAE3DE-5E18-4338-A284-ABB7EBAE2967}"/>
    <cellStyle name="Normal 12 4 5 6 3 5" xfId="42718" xr:uid="{12349846-A0F9-4E81-9CA1-52F08EBD28D3}"/>
    <cellStyle name="Normal 12 4 5 6 3 5 2" xfId="42719" xr:uid="{DCA9D82E-7BD5-45C2-B0D7-D40A784CD0C5}"/>
    <cellStyle name="Normal 12 4 5 6 3 6" xfId="42720" xr:uid="{5AD96D09-9653-40B1-8398-C70B6B916FAD}"/>
    <cellStyle name="Normal 12 4 5 6 3 6 2" xfId="42721" xr:uid="{09EC6C20-E118-471F-84DD-CEB5CD7108E8}"/>
    <cellStyle name="Normal 12 4 5 6 3 7" xfId="42722" xr:uid="{F327EF78-D6E5-4F91-9203-BFB46592DD87}"/>
    <cellStyle name="Normal 12 4 5 6 3 7 2" xfId="42723" xr:uid="{4F75163F-A5E8-4E20-B54C-D84A35281AE2}"/>
    <cellStyle name="Normal 12 4 5 6 3 8" xfId="42724" xr:uid="{74E0B4F5-7582-4D17-8BD5-68CDB3CC80C3}"/>
    <cellStyle name="Normal 12 4 5 6 3_FY15" xfId="42725" xr:uid="{AD47A8AB-4947-4CC8-9BCB-302EFCA3DF8B}"/>
    <cellStyle name="Normal 12 4 5 6 4" xfId="42726" xr:uid="{16A3E31D-CC11-4B3F-8DD7-69D7C1EE115B}"/>
    <cellStyle name="Normal 12 4 5 6 4 2" xfId="42727" xr:uid="{843A0725-3B5F-41E9-A063-B32FE9F02B76}"/>
    <cellStyle name="Normal 12 4 5 6 5" xfId="42728" xr:uid="{C7745625-BDDF-4A1C-BDB1-65FDB82ED72D}"/>
    <cellStyle name="Normal 12 4 5 6 5 2" xfId="42729" xr:uid="{E86F07D7-A569-437D-BBF1-6563C966E778}"/>
    <cellStyle name="Normal 12 4 5 6 6" xfId="42730" xr:uid="{80481AB2-E611-4954-BD08-5563DEE24BAE}"/>
    <cellStyle name="Normal 12 4 5 6 6 2" xfId="42731" xr:uid="{F167E675-5FFF-4599-8EF5-D84A6DF269C4}"/>
    <cellStyle name="Normal 12 4 5 6 7" xfId="42732" xr:uid="{770D2DF6-DD0B-40DD-9D52-D4A7C7DFFB3B}"/>
    <cellStyle name="Normal 12 4 5 6 7 2" xfId="42733" xr:uid="{7CF8DF0F-F191-4AD0-A943-EAFF420E4CE2}"/>
    <cellStyle name="Normal 12 4 5 6 8" xfId="42734" xr:uid="{579B5605-0C1B-4027-8E23-3A389AF14413}"/>
    <cellStyle name="Normal 12 4 5 6 8 2" xfId="42735" xr:uid="{083ACB6A-87A4-4308-B489-B1891360501E}"/>
    <cellStyle name="Normal 12 4 5 6 9" xfId="42736" xr:uid="{17A643AD-71F0-4D3F-AA82-13D1AF69341B}"/>
    <cellStyle name="Normal 12 4 5 6 9 2" xfId="42737" xr:uid="{F6C8E017-4CA6-4784-AC20-CF028926E43A}"/>
    <cellStyle name="Normal 12 4 5 6_AAUP CBI Calc" xfId="42738" xr:uid="{81A451A8-BF23-47AB-96B5-10B925221051}"/>
    <cellStyle name="Normal 12 4 5 7" xfId="42739" xr:uid="{F08F3CD8-E470-46FA-80D2-B779D165F1D5}"/>
    <cellStyle name="Normal 12 4 5 7 10" xfId="42740" xr:uid="{06781B72-1857-444D-AA62-8A5A9704BC20}"/>
    <cellStyle name="Normal 12 4 5 7 2" xfId="42741" xr:uid="{962525B7-59FD-42D1-9AFB-AA179B252D95}"/>
    <cellStyle name="Normal 12 4 5 7 2 2" xfId="42742" xr:uid="{76363E94-AA0D-4DE8-9122-5CBD460FDA74}"/>
    <cellStyle name="Normal 12 4 5 7 2 2 2" xfId="42743" xr:uid="{1AC342E9-7E74-40F0-9337-63F3069927BF}"/>
    <cellStyle name="Normal 12 4 5 7 2 2 2 2" xfId="42744" xr:uid="{E15C60CF-1C07-4F73-BFED-6297BA8B2128}"/>
    <cellStyle name="Normal 12 4 5 7 2 2 3" xfId="42745" xr:uid="{3089B776-E497-49A8-99E7-1B33B73D153C}"/>
    <cellStyle name="Normal 12 4 5 7 2 2 3 2" xfId="42746" xr:uid="{8E650FC8-3029-42AC-8BF7-E37033AB49EA}"/>
    <cellStyle name="Normal 12 4 5 7 2 2 4" xfId="42747" xr:uid="{9DB1ACAD-992E-4950-BE74-C12F4B2D14E2}"/>
    <cellStyle name="Normal 12 4 5 7 2 2 4 2" xfId="42748" xr:uid="{083CC3EC-2778-4248-8446-040FFAEDBA9E}"/>
    <cellStyle name="Normal 12 4 5 7 2 2 5" xfId="42749" xr:uid="{856F796E-0589-42EA-8F1C-0E35CE2763FF}"/>
    <cellStyle name="Normal 12 4 5 7 2 2 5 2" xfId="42750" xr:uid="{F060C7BB-5156-4158-9839-17DA0B59B445}"/>
    <cellStyle name="Normal 12 4 5 7 2 2 6" xfId="42751" xr:uid="{962496D7-7366-4866-8F80-0A0C5BC15D75}"/>
    <cellStyle name="Normal 12 4 5 7 2 2 6 2" xfId="42752" xr:uid="{4C423250-B7E9-447E-AD55-E41B6C895EA0}"/>
    <cellStyle name="Normal 12 4 5 7 2 2 7" xfId="42753" xr:uid="{747D08BA-94E3-4087-85FF-3F1131BF622B}"/>
    <cellStyle name="Normal 12 4 5 7 2 2 7 2" xfId="42754" xr:uid="{05E91D9A-14F8-4F63-81B3-25CD752A4C55}"/>
    <cellStyle name="Normal 12 4 5 7 2 2 8" xfId="42755" xr:uid="{A61BF577-D903-4931-95DC-36B361DC6539}"/>
    <cellStyle name="Normal 12 4 5 7 2 2_FY15" xfId="42756" xr:uid="{C4A342E7-4277-42B6-B580-1619D55B6E20}"/>
    <cellStyle name="Normal 12 4 5 7 2 3" xfId="42757" xr:uid="{C5FEB5A2-4BE9-4AF7-9391-9F3D8640925E}"/>
    <cellStyle name="Normal 12 4 5 7 2 3 2" xfId="42758" xr:uid="{DBA9B889-D032-4536-9976-01CB2A33FCDD}"/>
    <cellStyle name="Normal 12 4 5 7 2 4" xfId="42759" xr:uid="{642D51F1-5C00-4A29-AB86-028281E98BAD}"/>
    <cellStyle name="Normal 12 4 5 7 2 4 2" xfId="42760" xr:uid="{B737F73D-EF48-4912-B732-612964328770}"/>
    <cellStyle name="Normal 12 4 5 7 2 5" xfId="42761" xr:uid="{62FE98C9-761E-46A3-8653-22F8E26DA49F}"/>
    <cellStyle name="Normal 12 4 5 7 2 5 2" xfId="42762" xr:uid="{0293446F-5903-4F74-A1D0-61FD9F0D822C}"/>
    <cellStyle name="Normal 12 4 5 7 2 6" xfId="42763" xr:uid="{48284E24-F51B-48ED-820D-A2D0BF1C0A82}"/>
    <cellStyle name="Normal 12 4 5 7 2 6 2" xfId="42764" xr:uid="{5EE17936-4823-44C0-B845-8AA2C000800F}"/>
    <cellStyle name="Normal 12 4 5 7 2 7" xfId="42765" xr:uid="{64C715B9-73DE-4A8F-AFC0-F1155C2BAE83}"/>
    <cellStyle name="Normal 12 4 5 7 2 7 2" xfId="42766" xr:uid="{4091F6FF-3321-4316-A342-A504B896B08B}"/>
    <cellStyle name="Normal 12 4 5 7 2 8" xfId="42767" xr:uid="{79E2246B-55E1-43B1-9DCA-F4C1D8BD0802}"/>
    <cellStyle name="Normal 12 4 5 7 2 8 2" xfId="42768" xr:uid="{F905F929-A292-4F22-BF6B-BEFD1DF0C38C}"/>
    <cellStyle name="Normal 12 4 5 7 2 9" xfId="42769" xr:uid="{03D49E24-C600-4CCC-A719-539536114FB3}"/>
    <cellStyle name="Normal 12 4 5 7 2_FY15" xfId="42770" xr:uid="{4B2C2278-D83C-4CE1-BB43-91710A9069D5}"/>
    <cellStyle name="Normal 12 4 5 7 3" xfId="42771" xr:uid="{C1AE5C7F-0467-4FD5-B480-15434797DF39}"/>
    <cellStyle name="Normal 12 4 5 7 3 2" xfId="42772" xr:uid="{15694401-8969-4D93-B4CE-CFE6B96EDAB1}"/>
    <cellStyle name="Normal 12 4 5 7 3 2 2" xfId="42773" xr:uid="{3AB7BCBA-CFB6-41F6-B8E1-5D2A8A1638B4}"/>
    <cellStyle name="Normal 12 4 5 7 3 3" xfId="42774" xr:uid="{008E8415-F4A3-4B46-B320-EFC547172B0E}"/>
    <cellStyle name="Normal 12 4 5 7 3 3 2" xfId="42775" xr:uid="{F06C4227-2BFB-44C2-A548-AB6CB0337717}"/>
    <cellStyle name="Normal 12 4 5 7 3 4" xfId="42776" xr:uid="{6A36ACBB-0897-47A0-9D78-BCD96E3F81E6}"/>
    <cellStyle name="Normal 12 4 5 7 3 4 2" xfId="42777" xr:uid="{E80B287C-AB16-47FE-83F1-8C169C2CDC9A}"/>
    <cellStyle name="Normal 12 4 5 7 3 5" xfId="42778" xr:uid="{8B5DF070-54A4-4B09-8093-9CC0C563E48F}"/>
    <cellStyle name="Normal 12 4 5 7 3 5 2" xfId="42779" xr:uid="{307AD5B5-D4EE-41F4-96F3-7EBA2D9AB1A7}"/>
    <cellStyle name="Normal 12 4 5 7 3 6" xfId="42780" xr:uid="{3362AA2B-8573-45F7-9219-019F5E370E65}"/>
    <cellStyle name="Normal 12 4 5 7 3 6 2" xfId="42781" xr:uid="{E68AD800-8187-4C51-AC92-A1D826CF4EBF}"/>
    <cellStyle name="Normal 12 4 5 7 3 7" xfId="42782" xr:uid="{DEA8D70F-4A0C-478A-B2E9-074C98DDC0DC}"/>
    <cellStyle name="Normal 12 4 5 7 3 7 2" xfId="42783" xr:uid="{873E17F8-D294-4121-8B8E-8CC2AC91D7B1}"/>
    <cellStyle name="Normal 12 4 5 7 3 8" xfId="42784" xr:uid="{94FCDDDD-A21D-4D71-8350-D393E6C6B40E}"/>
    <cellStyle name="Normal 12 4 5 7 3_FY15" xfId="42785" xr:uid="{0514D910-AA23-4735-8F19-D6E2689DDA47}"/>
    <cellStyle name="Normal 12 4 5 7 4" xfId="42786" xr:uid="{8EAE8200-78B7-4A34-A0C4-6CE1677B73A3}"/>
    <cellStyle name="Normal 12 4 5 7 4 2" xfId="42787" xr:uid="{95E5AF8F-C89A-44AC-8032-DD8DBA76FD3D}"/>
    <cellStyle name="Normal 12 4 5 7 5" xfId="42788" xr:uid="{3B6576E0-9783-4373-806F-98E4BC57A054}"/>
    <cellStyle name="Normal 12 4 5 7 5 2" xfId="42789" xr:uid="{9DDDD0BC-B849-4E01-B148-BA7591267659}"/>
    <cellStyle name="Normal 12 4 5 7 6" xfId="42790" xr:uid="{193EBC37-3EA2-409A-9D07-5ACB89FB510E}"/>
    <cellStyle name="Normal 12 4 5 7 6 2" xfId="42791" xr:uid="{45D1862A-91F0-4EA9-8D89-51B6783DC0D0}"/>
    <cellStyle name="Normal 12 4 5 7 7" xfId="42792" xr:uid="{56204921-6C5C-463E-992A-0D9B0642863B}"/>
    <cellStyle name="Normal 12 4 5 7 7 2" xfId="42793" xr:uid="{3BFDEF76-DABC-40F1-AB52-8FA6BE2CCF50}"/>
    <cellStyle name="Normal 12 4 5 7 8" xfId="42794" xr:uid="{4647A12A-D846-42FA-814D-D7F57EACB163}"/>
    <cellStyle name="Normal 12 4 5 7 8 2" xfId="42795" xr:uid="{A91210DD-08C5-4C68-834F-552E5DB20930}"/>
    <cellStyle name="Normal 12 4 5 7 9" xfId="42796" xr:uid="{F79D6DBE-6D7E-4D06-B7D5-4BABBEA9F8B6}"/>
    <cellStyle name="Normal 12 4 5 7 9 2" xfId="42797" xr:uid="{B1C79D20-2814-44D0-8366-F45668338AB2}"/>
    <cellStyle name="Normal 12 4 5 7_AAUP CBI Calc" xfId="42798" xr:uid="{09550077-DA9C-49BE-96B8-48D44E5FF5AD}"/>
    <cellStyle name="Normal 12 4 5 8" xfId="42799" xr:uid="{A4F1926C-7E75-47C5-842F-AF1CA3F1F333}"/>
    <cellStyle name="Normal 12 4 5 8 2" xfId="42800" xr:uid="{67162B8C-FC43-43BB-91BC-E4F830290200}"/>
    <cellStyle name="Normal 12 4 5 8 2 2" xfId="42801" xr:uid="{DAA61F91-BD91-4487-B23F-828CCBC74019}"/>
    <cellStyle name="Normal 12 4 5 8 2 2 2" xfId="42802" xr:uid="{8B8807EB-813A-4D02-B1D3-C08D4D6E7654}"/>
    <cellStyle name="Normal 12 4 5 8 2 3" xfId="42803" xr:uid="{301F73B3-E4BF-4CA7-A042-10FCD376D47F}"/>
    <cellStyle name="Normal 12 4 5 8 2 3 2" xfId="42804" xr:uid="{5DADA4DE-0563-4331-985F-5330E893D4EF}"/>
    <cellStyle name="Normal 12 4 5 8 2 4" xfId="42805" xr:uid="{7477EEEC-5BCD-4517-B573-E88EC2ED27BD}"/>
    <cellStyle name="Normal 12 4 5 8 2 4 2" xfId="42806" xr:uid="{FBC26470-E2E0-4212-82A1-08AAC243463C}"/>
    <cellStyle name="Normal 12 4 5 8 2 5" xfId="42807" xr:uid="{6F54803B-782D-44F6-A115-1EF96E2E7BA3}"/>
    <cellStyle name="Normal 12 4 5 8 2 5 2" xfId="42808" xr:uid="{5928864C-7272-419F-8938-F649A86271C4}"/>
    <cellStyle name="Normal 12 4 5 8 2 6" xfId="42809" xr:uid="{35CCB609-0B26-41F1-84BD-BC459454AB7F}"/>
    <cellStyle name="Normal 12 4 5 8 2 6 2" xfId="42810" xr:uid="{13FE380C-37CB-408F-916F-5048C5CF530F}"/>
    <cellStyle name="Normal 12 4 5 8 2 7" xfId="42811" xr:uid="{31704D32-B4A0-476D-AFC7-EBD3934D2DB6}"/>
    <cellStyle name="Normal 12 4 5 8 2 7 2" xfId="42812" xr:uid="{65B73CAB-5963-48CC-B9AA-D5A63C99DB8A}"/>
    <cellStyle name="Normal 12 4 5 8 2 8" xfId="42813" xr:uid="{074403B7-2FE2-4AFC-B8BF-13DBB8F8C03C}"/>
    <cellStyle name="Normal 12 4 5 8 2_FY15" xfId="42814" xr:uid="{8093F9F6-D372-4AAE-BE0C-3B27369B80C0}"/>
    <cellStyle name="Normal 12 4 5 8 3" xfId="42815" xr:uid="{6E1F0D4D-16F7-404F-B7B2-5C0E69701D05}"/>
    <cellStyle name="Normal 12 4 5 8 3 2" xfId="42816" xr:uid="{61CEB6D1-7A46-474E-BD4A-FF987B620D99}"/>
    <cellStyle name="Normal 12 4 5 8 4" xfId="42817" xr:uid="{B8915E87-2F8B-4550-BF22-145CD0D2D91A}"/>
    <cellStyle name="Normal 12 4 5 8 4 2" xfId="42818" xr:uid="{07BC2A5D-D8CB-4344-8045-A6A2BE886C9C}"/>
    <cellStyle name="Normal 12 4 5 8 5" xfId="42819" xr:uid="{B0625C01-ACD6-4CED-9D5B-95C712CD1505}"/>
    <cellStyle name="Normal 12 4 5 8 5 2" xfId="42820" xr:uid="{D21F0120-1B69-4FF7-B23E-E5A34F4377C4}"/>
    <cellStyle name="Normal 12 4 5 8 6" xfId="42821" xr:uid="{05230655-C1CA-4258-A249-703585F4ACD9}"/>
    <cellStyle name="Normal 12 4 5 8 6 2" xfId="42822" xr:uid="{3AFB9BFE-8DB7-4396-AD64-BCA547B897FB}"/>
    <cellStyle name="Normal 12 4 5 8 7" xfId="42823" xr:uid="{F77C3EFC-77E5-43B0-9BD8-7BC985884A79}"/>
    <cellStyle name="Normal 12 4 5 8 7 2" xfId="42824" xr:uid="{9886ECE6-B6CB-482C-B8C1-3F79D4B08049}"/>
    <cellStyle name="Normal 12 4 5 8 8" xfId="42825" xr:uid="{2AA26100-2B1A-4EFE-B392-E940566D4A34}"/>
    <cellStyle name="Normal 12 4 5 8 8 2" xfId="42826" xr:uid="{63882DE2-A440-43D5-84B7-47D156F243CE}"/>
    <cellStyle name="Normal 12 4 5 8 9" xfId="42827" xr:uid="{97C627F3-55FC-42FD-BD6F-BCF79AF80AA7}"/>
    <cellStyle name="Normal 12 4 5 8_FY15" xfId="42828" xr:uid="{BDC50591-95AB-4692-ACE8-423B9A915ECB}"/>
    <cellStyle name="Normal 12 4 5 9" xfId="42829" xr:uid="{EDC5E7AE-F10A-41AE-AE22-B18B42D4FA44}"/>
    <cellStyle name="Normal 12 4 5 9 2" xfId="42830" xr:uid="{3D0771FB-C354-48B6-9643-B2F0F0D9E236}"/>
    <cellStyle name="Normal 12 4 5 9 2 2" xfId="42831" xr:uid="{2459A284-9CE1-4866-8C1C-C44D78AD7A4F}"/>
    <cellStyle name="Normal 12 4 5 9 2 2 2" xfId="42832" xr:uid="{CE32A275-E3C5-4D71-9D14-8B23A12729D1}"/>
    <cellStyle name="Normal 12 4 5 9 2 3" xfId="42833" xr:uid="{08B3AC90-4EFE-46FE-BC1F-4ED74775CE65}"/>
    <cellStyle name="Normal 12 4 5 9 2 3 2" xfId="42834" xr:uid="{B20736FF-133E-4CC9-8008-03F0D83F3C8D}"/>
    <cellStyle name="Normal 12 4 5 9 2 4" xfId="42835" xr:uid="{278F2129-EB1D-4781-85F6-9E51DEBC655F}"/>
    <cellStyle name="Normal 12 4 5 9 2 4 2" xfId="42836" xr:uid="{E43E252F-B762-47C6-9D13-4B648F87C19E}"/>
    <cellStyle name="Normal 12 4 5 9 2 5" xfId="42837" xr:uid="{CDD8C081-F696-4E61-87D5-AFD759F2DC6A}"/>
    <cellStyle name="Normal 12 4 5 9 2 5 2" xfId="42838" xr:uid="{B43C524B-480D-46B8-9D23-B3AF201235D8}"/>
    <cellStyle name="Normal 12 4 5 9 2 6" xfId="42839" xr:uid="{12D9D674-7C2D-4B38-AF8E-A924823E3A96}"/>
    <cellStyle name="Normal 12 4 5 9 2 6 2" xfId="42840" xr:uid="{E42D3BBE-D1D8-4EF8-B989-9014DA6F2513}"/>
    <cellStyle name="Normal 12 4 5 9 2 7" xfId="42841" xr:uid="{CF407BF1-CE19-45B1-8C96-5FAA81E3D571}"/>
    <cellStyle name="Normal 12 4 5 9 2 7 2" xfId="42842" xr:uid="{14F49377-41F1-46F2-AC2C-F6CCD573CB56}"/>
    <cellStyle name="Normal 12 4 5 9 2 8" xfId="42843" xr:uid="{49363A94-6715-43AA-82E1-E22E52EA96D8}"/>
    <cellStyle name="Normal 12 4 5 9 2_FY15" xfId="42844" xr:uid="{ECD34AFF-E156-4F20-A75C-AC8E83E0EB92}"/>
    <cellStyle name="Normal 12 4 5 9 3" xfId="42845" xr:uid="{E7BDB4C3-4FE7-4809-85E7-5EC60C864296}"/>
    <cellStyle name="Normal 12 4 5 9 3 2" xfId="42846" xr:uid="{96F808D2-3F8D-451E-B10E-797034442072}"/>
    <cellStyle name="Normal 12 4 5 9 4" xfId="42847" xr:uid="{8F86D2CF-438E-4A33-820D-1D2B7A878CDF}"/>
    <cellStyle name="Normal 12 4 5 9 4 2" xfId="42848" xr:uid="{AFDD0FAD-8AB2-4CA5-88B0-6B2FE41966DB}"/>
    <cellStyle name="Normal 12 4 5 9 5" xfId="42849" xr:uid="{5834671F-33C6-45F5-831A-63E788E9C5E0}"/>
    <cellStyle name="Normal 12 4 5 9 5 2" xfId="42850" xr:uid="{52FF6A42-51E7-492A-8038-DB5DCB01279C}"/>
    <cellStyle name="Normal 12 4 5 9 6" xfId="42851" xr:uid="{E95BB37B-C773-41F8-90D7-1CAFDBF63189}"/>
    <cellStyle name="Normal 12 4 5 9 6 2" xfId="42852" xr:uid="{4919EACF-DEDB-4993-9775-6AEA164F80ED}"/>
    <cellStyle name="Normal 12 4 5 9 7" xfId="42853" xr:uid="{ED9B3C51-273D-40D2-B00A-4D587B565073}"/>
    <cellStyle name="Normal 12 4 5 9 7 2" xfId="42854" xr:uid="{8878961B-FE24-48B4-8342-4740A2A5619F}"/>
    <cellStyle name="Normal 12 4 5 9 8" xfId="42855" xr:uid="{83AB2895-BB71-4FDD-9587-A524F5365EB8}"/>
    <cellStyle name="Normal 12 4 5 9 8 2" xfId="42856" xr:uid="{38B2927E-327D-4E3B-A0B7-AED2A507EC39}"/>
    <cellStyle name="Normal 12 4 5 9 9" xfId="42857" xr:uid="{3DD9735C-D263-4842-B6CB-CB45001D5677}"/>
    <cellStyle name="Normal 12 4 5 9_FY15" xfId="42858" xr:uid="{C97229BD-D20C-43CF-B3C3-B1D63979814B}"/>
    <cellStyle name="Normal 12 4 5_AAUP CBI Calc" xfId="42859" xr:uid="{1A998B9F-7CC5-4BEB-A6B3-5D0C71441C0F}"/>
    <cellStyle name="Normal 12 4 6" xfId="42860" xr:uid="{29BD9804-3DAA-488F-B57D-56F177B897D1}"/>
    <cellStyle name="Normal 12 4 6 10" xfId="42861" xr:uid="{B490B2EE-D0C4-438C-AC05-810EF08DB25E}"/>
    <cellStyle name="Normal 12 4 6 10 2" xfId="42862" xr:uid="{59FC80F6-B6AB-4715-B069-6937005793E9}"/>
    <cellStyle name="Normal 12 4 6 11" xfId="42863" xr:uid="{DA38457C-2137-4531-ADCC-E639EF7D08F2}"/>
    <cellStyle name="Normal 12 4 6 11 2" xfId="42864" xr:uid="{CEC9C8C1-6A2C-4D22-A56C-E7A9937E355A}"/>
    <cellStyle name="Normal 12 4 6 12" xfId="42865" xr:uid="{F03DE4A3-14EF-4FCA-B00D-DB0FECB44211}"/>
    <cellStyle name="Normal 12 4 6 12 2" xfId="42866" xr:uid="{4C4CE061-1720-4737-B56E-65A09F7BFDA9}"/>
    <cellStyle name="Normal 12 4 6 13" xfId="42867" xr:uid="{7D1EED30-FC81-4D75-B557-14FDB48F4486}"/>
    <cellStyle name="Normal 12 4 6 13 2" xfId="42868" xr:uid="{B786E517-7639-4255-99A0-39C24CFBDC7F}"/>
    <cellStyle name="Normal 12 4 6 14" xfId="42869" xr:uid="{79469F1F-2DA0-4C6F-8D02-27D23408BA6E}"/>
    <cellStyle name="Normal 12 4 6 14 2" xfId="42870" xr:uid="{DAAA4081-1AED-4DAC-8BAA-379237E71641}"/>
    <cellStyle name="Normal 12 4 6 15" xfId="42871" xr:uid="{742A59EE-6327-4B67-83F3-C69A2240E4FE}"/>
    <cellStyle name="Normal 12 4 6 15 2" xfId="42872" xr:uid="{79196893-F1B4-4B9C-8300-0F46B704FAFF}"/>
    <cellStyle name="Normal 12 4 6 16" xfId="42873" xr:uid="{366F349A-7EDE-4E59-A4D9-4F049E85DD21}"/>
    <cellStyle name="Normal 12 4 6 2" xfId="42874" xr:uid="{72657AAF-08E8-44DE-99CE-395B5AE34269}"/>
    <cellStyle name="Normal 12 4 6 2 10" xfId="42875" xr:uid="{B2A6B38C-3B39-4CFB-A538-C958E99F8FAF}"/>
    <cellStyle name="Normal 12 4 6 2 10 2" xfId="42876" xr:uid="{AFBF2172-F5AF-41E1-AD8B-35CD48E9F8A9}"/>
    <cellStyle name="Normal 12 4 6 2 11" xfId="42877" xr:uid="{75619818-23AD-424A-B2FE-22AA35CEC381}"/>
    <cellStyle name="Normal 12 4 6 2 11 2" xfId="42878" xr:uid="{C3F0B05C-08A4-4436-B4E5-8FE9D6DD5347}"/>
    <cellStyle name="Normal 12 4 6 2 12" xfId="42879" xr:uid="{55A719CB-874E-4D19-8627-4F0190B61684}"/>
    <cellStyle name="Normal 12 4 6 2 2" xfId="42880" xr:uid="{4BF8BD1F-B1EA-4132-9416-185BE8E99040}"/>
    <cellStyle name="Normal 12 4 6 2 2 10" xfId="42881" xr:uid="{ABF9BD5A-4380-4AA6-B299-9995173B4EDD}"/>
    <cellStyle name="Normal 12 4 6 2 2 2" xfId="42882" xr:uid="{DA60192B-8268-448E-B076-44322C9BA939}"/>
    <cellStyle name="Normal 12 4 6 2 2 2 2" xfId="42883" xr:uid="{BC2CC07A-4979-4FB7-9079-2BC8A6C4BE50}"/>
    <cellStyle name="Normal 12 4 6 2 2 2 2 2" xfId="42884" xr:uid="{B074CFC9-F086-456C-ABF3-CD1C65645075}"/>
    <cellStyle name="Normal 12 4 6 2 2 2 2 2 2" xfId="42885" xr:uid="{B934E841-D4A3-42F6-BF3E-1CB79EF27CC4}"/>
    <cellStyle name="Normal 12 4 6 2 2 2 2 3" xfId="42886" xr:uid="{8DD2B52C-6B58-450D-97AB-DD97FEE0E233}"/>
    <cellStyle name="Normal 12 4 6 2 2 2 2 3 2" xfId="42887" xr:uid="{56542D65-BCD1-47F3-9D86-1358815C3339}"/>
    <cellStyle name="Normal 12 4 6 2 2 2 2 4" xfId="42888" xr:uid="{BD4FA617-733F-487F-9DA6-6FBFBFD1EFE4}"/>
    <cellStyle name="Normal 12 4 6 2 2 2 2 4 2" xfId="42889" xr:uid="{D7075E56-A30F-4B8C-A6E4-4512980C2EFD}"/>
    <cellStyle name="Normal 12 4 6 2 2 2 2 5" xfId="42890" xr:uid="{2D0F7AC5-F506-4016-AFB4-A4A00BD22155}"/>
    <cellStyle name="Normal 12 4 6 2 2 2 2 5 2" xfId="42891" xr:uid="{0774D359-3F9D-45A9-A4B5-DA9C4C3F9259}"/>
    <cellStyle name="Normal 12 4 6 2 2 2 2 6" xfId="42892" xr:uid="{7B68AFE2-DEF0-4FDD-835B-0C278DD08CF2}"/>
    <cellStyle name="Normal 12 4 6 2 2 2 2 6 2" xfId="42893" xr:uid="{87026B3C-BE16-477F-A824-DB35458A48FD}"/>
    <cellStyle name="Normal 12 4 6 2 2 2 2 7" xfId="42894" xr:uid="{1A7A6326-E314-4D29-BD66-D0AFC7FF0142}"/>
    <cellStyle name="Normal 12 4 6 2 2 2 2 7 2" xfId="42895" xr:uid="{36EBB636-7B60-4E78-9B37-64BCFACE7836}"/>
    <cellStyle name="Normal 12 4 6 2 2 2 2 8" xfId="42896" xr:uid="{C7D09FD3-E4FD-4FB5-9E37-FD4FEB709EB7}"/>
    <cellStyle name="Normal 12 4 6 2 2 2 2_FY15" xfId="42897" xr:uid="{517660E3-DA5D-4947-9B7B-8BF079D23240}"/>
    <cellStyle name="Normal 12 4 6 2 2 2 3" xfId="42898" xr:uid="{5E22C9F9-6558-4B84-8635-67BD618579A1}"/>
    <cellStyle name="Normal 12 4 6 2 2 2 3 2" xfId="42899" xr:uid="{E13FE964-D9B5-4052-86DA-87A1842E926E}"/>
    <cellStyle name="Normal 12 4 6 2 2 2 4" xfId="42900" xr:uid="{B2AA6167-02D7-4D0B-9450-2123200D3BC8}"/>
    <cellStyle name="Normal 12 4 6 2 2 2 4 2" xfId="42901" xr:uid="{1B3937F6-637D-43FC-8195-0A7147FCA079}"/>
    <cellStyle name="Normal 12 4 6 2 2 2 5" xfId="42902" xr:uid="{D436AC2E-3666-4DED-84AB-2EA6AFC22A29}"/>
    <cellStyle name="Normal 12 4 6 2 2 2 5 2" xfId="42903" xr:uid="{8A4E656C-2CE7-49D5-AE3D-4864E69D8524}"/>
    <cellStyle name="Normal 12 4 6 2 2 2 6" xfId="42904" xr:uid="{2C6BFBE1-B991-4A1B-8C76-5D8206AC6DB9}"/>
    <cellStyle name="Normal 12 4 6 2 2 2 6 2" xfId="42905" xr:uid="{3D1841AA-EB7B-4F1E-9406-9DD8C9E95493}"/>
    <cellStyle name="Normal 12 4 6 2 2 2 7" xfId="42906" xr:uid="{CBAE714B-94E0-4DB7-A7F4-B5E0061221F2}"/>
    <cellStyle name="Normal 12 4 6 2 2 2 7 2" xfId="42907" xr:uid="{DE7E5633-F12C-4183-857B-1F50CBA7A365}"/>
    <cellStyle name="Normal 12 4 6 2 2 2 8" xfId="42908" xr:uid="{163E8B48-581A-4E34-9C21-28792C94D3DD}"/>
    <cellStyle name="Normal 12 4 6 2 2 2 8 2" xfId="42909" xr:uid="{2A25861B-25E0-475D-A638-650D9C17BBF3}"/>
    <cellStyle name="Normal 12 4 6 2 2 2 9" xfId="42910" xr:uid="{3BF8FA0B-8884-4B61-8F91-A4D6ECA43BB2}"/>
    <cellStyle name="Normal 12 4 6 2 2 2_FY15" xfId="42911" xr:uid="{BBE0896C-C353-4EE2-8218-6009D21D8CA7}"/>
    <cellStyle name="Normal 12 4 6 2 2 3" xfId="42912" xr:uid="{E76EDFBA-F3E7-494A-ADF2-D352EB3F57F0}"/>
    <cellStyle name="Normal 12 4 6 2 2 3 2" xfId="42913" xr:uid="{62C60072-5890-414C-95C2-733DB7D0D074}"/>
    <cellStyle name="Normal 12 4 6 2 2 3 2 2" xfId="42914" xr:uid="{C7E8C6B5-29C4-40C9-99ED-36ADBE1BF399}"/>
    <cellStyle name="Normal 12 4 6 2 2 3 3" xfId="42915" xr:uid="{13C19295-5903-4165-BEE3-43618E423711}"/>
    <cellStyle name="Normal 12 4 6 2 2 3 3 2" xfId="42916" xr:uid="{FCB06BAF-1ED1-4359-A916-9ABED7C0D24D}"/>
    <cellStyle name="Normal 12 4 6 2 2 3 4" xfId="42917" xr:uid="{64F5E25A-6643-4730-B7FA-664BE082546C}"/>
    <cellStyle name="Normal 12 4 6 2 2 3 4 2" xfId="42918" xr:uid="{BA050EBC-B32D-4218-8458-EB1607F36B50}"/>
    <cellStyle name="Normal 12 4 6 2 2 3 5" xfId="42919" xr:uid="{0AD5A97F-D4CD-4F44-B29C-4729D326667E}"/>
    <cellStyle name="Normal 12 4 6 2 2 3 5 2" xfId="42920" xr:uid="{5DD41AFC-86F1-461E-A2D0-2D58070FCB14}"/>
    <cellStyle name="Normal 12 4 6 2 2 3 6" xfId="42921" xr:uid="{417306C4-1F2B-4CCD-AB4B-001EBD26EA60}"/>
    <cellStyle name="Normal 12 4 6 2 2 3 6 2" xfId="42922" xr:uid="{14F514CA-22C7-4C19-887E-75E73BB66E55}"/>
    <cellStyle name="Normal 12 4 6 2 2 3 7" xfId="42923" xr:uid="{F004D910-B13C-43BA-9F04-AA4DEB504CFF}"/>
    <cellStyle name="Normal 12 4 6 2 2 3 7 2" xfId="42924" xr:uid="{BB55D3A7-D195-4961-AD4C-4CF16A15983F}"/>
    <cellStyle name="Normal 12 4 6 2 2 3 8" xfId="42925" xr:uid="{A6576921-E40C-4D7E-BBD8-6DCC1E54EC4F}"/>
    <cellStyle name="Normal 12 4 6 2 2 3_FY15" xfId="42926" xr:uid="{24E3289F-7323-404D-A183-E17732C9814C}"/>
    <cellStyle name="Normal 12 4 6 2 2 4" xfId="42927" xr:uid="{48405E4D-8642-4907-9AD7-0EF9D3007CA0}"/>
    <cellStyle name="Normal 12 4 6 2 2 4 2" xfId="42928" xr:uid="{8AB6C308-EED5-4905-B5E4-4B66256D2F9F}"/>
    <cellStyle name="Normal 12 4 6 2 2 5" xfId="42929" xr:uid="{90A0C7E8-CDF1-472D-BA98-4D7BEDD37A7F}"/>
    <cellStyle name="Normal 12 4 6 2 2 5 2" xfId="42930" xr:uid="{03EA18F5-4FA6-4658-82DB-2D046EF38C93}"/>
    <cellStyle name="Normal 12 4 6 2 2 6" xfId="42931" xr:uid="{666EBECE-4FA5-49D3-9BED-A697C7807737}"/>
    <cellStyle name="Normal 12 4 6 2 2 6 2" xfId="42932" xr:uid="{9FD6D17E-5DBA-4EF1-91B0-696AB396FFC9}"/>
    <cellStyle name="Normal 12 4 6 2 2 7" xfId="42933" xr:uid="{8C634EA2-BF0A-4A2A-886E-A86214094EE2}"/>
    <cellStyle name="Normal 12 4 6 2 2 7 2" xfId="42934" xr:uid="{E9D48A58-B52A-445B-85AB-5F5C4F432333}"/>
    <cellStyle name="Normal 12 4 6 2 2 8" xfId="42935" xr:uid="{05934E22-91AC-42FC-BC25-905A61D2EEBD}"/>
    <cellStyle name="Normal 12 4 6 2 2 8 2" xfId="42936" xr:uid="{03F65963-9D52-44F1-873B-3754F772887D}"/>
    <cellStyle name="Normal 12 4 6 2 2 9" xfId="42937" xr:uid="{7113FC8B-7BDD-464B-B4C3-5E7BC51843CD}"/>
    <cellStyle name="Normal 12 4 6 2 2 9 2" xfId="42938" xr:uid="{FD205669-2E23-4494-880A-0BC49C6D0CF2}"/>
    <cellStyle name="Normal 12 4 6 2 2_AAUP CBI Calc" xfId="42939" xr:uid="{039038C4-7B54-4CB1-9ECB-763472D2F2EB}"/>
    <cellStyle name="Normal 12 4 6 2 3" xfId="42940" xr:uid="{6844CF5B-4C7D-4C82-B334-978F6FF7F395}"/>
    <cellStyle name="Normal 12 4 6 2 3 2" xfId="42941" xr:uid="{DC94E3E8-7D9F-4D0E-A8BE-4A07452FCB11}"/>
    <cellStyle name="Normal 12 4 6 2 3 2 2" xfId="42942" xr:uid="{CBAF9FAA-685F-4085-8489-939BBFCCBAC9}"/>
    <cellStyle name="Normal 12 4 6 2 3 2 2 2" xfId="42943" xr:uid="{5CC1E4EC-5BB0-4E8B-AF55-ACE119227D62}"/>
    <cellStyle name="Normal 12 4 6 2 3 2 3" xfId="42944" xr:uid="{F648A606-B033-4F42-8354-CE5525101541}"/>
    <cellStyle name="Normal 12 4 6 2 3 2 3 2" xfId="42945" xr:uid="{039CBCFF-79B5-4F5B-92AE-4CE41E402168}"/>
    <cellStyle name="Normal 12 4 6 2 3 2 4" xfId="42946" xr:uid="{AD8DAEE4-B239-4C02-9D83-751167B9A45A}"/>
    <cellStyle name="Normal 12 4 6 2 3 2 4 2" xfId="42947" xr:uid="{68487886-7335-403E-8DC7-AD2289C40BDD}"/>
    <cellStyle name="Normal 12 4 6 2 3 2 5" xfId="42948" xr:uid="{2EB58ABE-6BA9-45E0-AE5C-486D8D35FDCA}"/>
    <cellStyle name="Normal 12 4 6 2 3 2 5 2" xfId="42949" xr:uid="{21EB35DF-1E42-49A7-944C-7E0F46743080}"/>
    <cellStyle name="Normal 12 4 6 2 3 2 6" xfId="42950" xr:uid="{5D613484-2512-4BCB-A3B4-29A791D765E9}"/>
    <cellStyle name="Normal 12 4 6 2 3 2 6 2" xfId="42951" xr:uid="{C71D9675-1CB0-45FE-8D4E-EDD67CEA3581}"/>
    <cellStyle name="Normal 12 4 6 2 3 2 7" xfId="42952" xr:uid="{75A0AC67-44AF-42AD-B1D6-8C0EC13F7502}"/>
    <cellStyle name="Normal 12 4 6 2 3 2 7 2" xfId="42953" xr:uid="{13BFCD26-A486-4EBE-89C9-25C881166D30}"/>
    <cellStyle name="Normal 12 4 6 2 3 2 8" xfId="42954" xr:uid="{4B5B9A80-E4DE-4E5A-B5E1-16386F8A197E}"/>
    <cellStyle name="Normal 12 4 6 2 3 2_FY15" xfId="42955" xr:uid="{780CBADC-C5A2-4ECA-8D6F-02E0DF29DDA7}"/>
    <cellStyle name="Normal 12 4 6 2 3 3" xfId="42956" xr:uid="{C4D16206-B929-406C-899B-3BBF45B25F83}"/>
    <cellStyle name="Normal 12 4 6 2 3 3 2" xfId="42957" xr:uid="{81E855EB-77BE-400F-99F5-82CF2833F476}"/>
    <cellStyle name="Normal 12 4 6 2 3 4" xfId="42958" xr:uid="{EB74A878-8F58-4440-B5C3-6599A40CF172}"/>
    <cellStyle name="Normal 12 4 6 2 3 4 2" xfId="42959" xr:uid="{1A31319F-F6B4-44BA-97F3-8593B5943100}"/>
    <cellStyle name="Normal 12 4 6 2 3 5" xfId="42960" xr:uid="{D7DECF98-064D-441E-AE71-0D12271A0499}"/>
    <cellStyle name="Normal 12 4 6 2 3 5 2" xfId="42961" xr:uid="{134EFD03-C425-48AD-8406-395B48E2E62A}"/>
    <cellStyle name="Normal 12 4 6 2 3 6" xfId="42962" xr:uid="{C0A10474-E8A4-4D76-A71A-2E518B982226}"/>
    <cellStyle name="Normal 12 4 6 2 3 6 2" xfId="42963" xr:uid="{E6CD4D62-1732-49A6-9B2E-2C41D09A7878}"/>
    <cellStyle name="Normal 12 4 6 2 3 7" xfId="42964" xr:uid="{C43DB8DC-0D6E-41C4-B34F-9C572E1E5B0B}"/>
    <cellStyle name="Normal 12 4 6 2 3 7 2" xfId="42965" xr:uid="{AF56EE19-F00F-49FC-B5EE-32BC5851A8E0}"/>
    <cellStyle name="Normal 12 4 6 2 3 8" xfId="42966" xr:uid="{5FF8228C-3CB7-4D92-A990-09C3C00FB197}"/>
    <cellStyle name="Normal 12 4 6 2 3 8 2" xfId="42967" xr:uid="{67F31817-213F-461A-BA2D-67240E468D51}"/>
    <cellStyle name="Normal 12 4 6 2 3 9" xfId="42968" xr:uid="{8EE2F1A7-C72C-4A5A-A872-F30B8C406085}"/>
    <cellStyle name="Normal 12 4 6 2 3_FY15" xfId="42969" xr:uid="{0FB16B27-D38A-4E48-BBAB-B4F5F239FD2A}"/>
    <cellStyle name="Normal 12 4 6 2 4" xfId="42970" xr:uid="{3BB2E35A-FA65-415B-9EA0-0649E105D021}"/>
    <cellStyle name="Normal 12 4 6 2 4 2" xfId="42971" xr:uid="{E7B75D75-47FF-4119-A161-6EAB0D52E869}"/>
    <cellStyle name="Normal 12 4 6 2 4 2 2" xfId="42972" xr:uid="{57BEE624-C28D-4DC9-A207-ACB04D4DAAF7}"/>
    <cellStyle name="Normal 12 4 6 2 4 2 2 2" xfId="42973" xr:uid="{58838681-F50E-42A3-9046-F60990BAE993}"/>
    <cellStyle name="Normal 12 4 6 2 4 2 3" xfId="42974" xr:uid="{670C3124-6FAF-41F5-B179-6FE2C41AB387}"/>
    <cellStyle name="Normal 12 4 6 2 4 2 3 2" xfId="42975" xr:uid="{5393B4A0-967B-4B6C-A2AC-9A10FE2144E9}"/>
    <cellStyle name="Normal 12 4 6 2 4 2 4" xfId="42976" xr:uid="{BF3A9260-017A-41BA-BD11-A43D538D7AD3}"/>
    <cellStyle name="Normal 12 4 6 2 4 2 4 2" xfId="42977" xr:uid="{261FA0BA-B4BD-4DAE-98EF-EDF72460AAA7}"/>
    <cellStyle name="Normal 12 4 6 2 4 2 5" xfId="42978" xr:uid="{7FD88B9C-3BC4-4540-86CB-51BD354384FD}"/>
    <cellStyle name="Normal 12 4 6 2 4 2 5 2" xfId="42979" xr:uid="{59BB1B2B-AFB5-4BE2-9CE5-1149EF408929}"/>
    <cellStyle name="Normal 12 4 6 2 4 2 6" xfId="42980" xr:uid="{19576873-D424-4C92-9D04-687F9AA7C248}"/>
    <cellStyle name="Normal 12 4 6 2 4 2 6 2" xfId="42981" xr:uid="{90D38DED-8D86-42CB-8A6E-EEEFC7287757}"/>
    <cellStyle name="Normal 12 4 6 2 4 2 7" xfId="42982" xr:uid="{D08B2268-1D2D-4815-B2C8-0E4A53DAA9D8}"/>
    <cellStyle name="Normal 12 4 6 2 4 2 7 2" xfId="42983" xr:uid="{8FE7FD7F-C6E5-445D-86F5-5E2A75C35C51}"/>
    <cellStyle name="Normal 12 4 6 2 4 2 8" xfId="42984" xr:uid="{F64C39EE-D9AC-4637-A1E7-6D6994A83700}"/>
    <cellStyle name="Normal 12 4 6 2 4 2_FY15" xfId="42985" xr:uid="{17C2CC2B-E296-4548-845A-8B6748DD9015}"/>
    <cellStyle name="Normal 12 4 6 2 4 3" xfId="42986" xr:uid="{DD6E4E41-0EFD-401E-9729-DDE332951BF7}"/>
    <cellStyle name="Normal 12 4 6 2 4 3 2" xfId="42987" xr:uid="{B887A8F7-79CB-4107-8D4F-8192C0E7F240}"/>
    <cellStyle name="Normal 12 4 6 2 4 4" xfId="42988" xr:uid="{EF0B3764-9F08-445C-9A27-476231AA21B7}"/>
    <cellStyle name="Normal 12 4 6 2 4 4 2" xfId="42989" xr:uid="{8222A7F0-5256-4E36-B2FB-18B94C04E318}"/>
    <cellStyle name="Normal 12 4 6 2 4 5" xfId="42990" xr:uid="{0D2F1C60-35AB-427E-9F66-CACBD3A7660D}"/>
    <cellStyle name="Normal 12 4 6 2 4 5 2" xfId="42991" xr:uid="{1D834CF8-DBC3-4C1D-8A74-D4F1E57D40B1}"/>
    <cellStyle name="Normal 12 4 6 2 4 6" xfId="42992" xr:uid="{12F74895-E176-474F-B29E-DF6006684351}"/>
    <cellStyle name="Normal 12 4 6 2 4 6 2" xfId="42993" xr:uid="{1C877F7D-BDEF-416C-80B5-C3AB7DFF30C3}"/>
    <cellStyle name="Normal 12 4 6 2 4 7" xfId="42994" xr:uid="{409748CE-4844-4FC0-B74B-8423DAA7AC59}"/>
    <cellStyle name="Normal 12 4 6 2 4 7 2" xfId="42995" xr:uid="{83BF4BD9-8DF0-44DB-B46C-36388905BB1E}"/>
    <cellStyle name="Normal 12 4 6 2 4 8" xfId="42996" xr:uid="{82E1852D-160A-40DB-A3D0-83260A76BBE6}"/>
    <cellStyle name="Normal 12 4 6 2 4 8 2" xfId="42997" xr:uid="{95FAC7B2-3BA5-4109-94F8-54EF0F312CC4}"/>
    <cellStyle name="Normal 12 4 6 2 4 9" xfId="42998" xr:uid="{9C773A2F-92E4-4203-8C53-1323F1228339}"/>
    <cellStyle name="Normal 12 4 6 2 4_FY15" xfId="42999" xr:uid="{9BFAD68D-D15B-457A-9207-C76282BBA8FA}"/>
    <cellStyle name="Normal 12 4 6 2 5" xfId="43000" xr:uid="{CAA7BEFE-6375-4632-98C7-3A91B3AC59C0}"/>
    <cellStyle name="Normal 12 4 6 2 5 2" xfId="43001" xr:uid="{3EDA92EA-DE8F-454C-9B65-F74EC2F5C3EE}"/>
    <cellStyle name="Normal 12 4 6 2 5 2 2" xfId="43002" xr:uid="{8B03127A-A6EA-41F6-9171-0547060D423C}"/>
    <cellStyle name="Normal 12 4 6 2 5 3" xfId="43003" xr:uid="{3B9378ED-6D2D-4FED-81C0-C1A612E53654}"/>
    <cellStyle name="Normal 12 4 6 2 5 3 2" xfId="43004" xr:uid="{B9FFEFB5-BB1C-435F-B123-C2C1F7CEB215}"/>
    <cellStyle name="Normal 12 4 6 2 5 4" xfId="43005" xr:uid="{82AFD57F-B642-4510-AE51-2B09DDAA24E1}"/>
    <cellStyle name="Normal 12 4 6 2 5 4 2" xfId="43006" xr:uid="{10006C3E-3B88-44BE-8605-FC73255C0DB7}"/>
    <cellStyle name="Normal 12 4 6 2 5 5" xfId="43007" xr:uid="{394833D6-96D5-4134-8251-977EBA2AF478}"/>
    <cellStyle name="Normal 12 4 6 2 5 5 2" xfId="43008" xr:uid="{1CF11493-6E89-4E4A-B158-131F908B3E77}"/>
    <cellStyle name="Normal 12 4 6 2 5 6" xfId="43009" xr:uid="{FADEFB11-2EA2-4EA6-AB7C-922C8DE8EDE6}"/>
    <cellStyle name="Normal 12 4 6 2 5 6 2" xfId="43010" xr:uid="{112489D0-BC1C-408D-9073-47F094E6746D}"/>
    <cellStyle name="Normal 12 4 6 2 5 7" xfId="43011" xr:uid="{DF4E5AF0-479C-4F31-BD67-50D5315FBC46}"/>
    <cellStyle name="Normal 12 4 6 2 5 7 2" xfId="43012" xr:uid="{2BBFF9B4-4A2B-4968-A67A-CA9435CFCE67}"/>
    <cellStyle name="Normal 12 4 6 2 5 8" xfId="43013" xr:uid="{B4CFA01C-E82A-4A71-9ECD-CC9D9CC8E7B6}"/>
    <cellStyle name="Normal 12 4 6 2 5_FY15" xfId="43014" xr:uid="{658016D2-8028-435E-BF2E-60FF0845A928}"/>
    <cellStyle name="Normal 12 4 6 2 6" xfId="43015" xr:uid="{805B4486-84BE-4358-B299-C6B789E93DB0}"/>
    <cellStyle name="Normal 12 4 6 2 6 2" xfId="43016" xr:uid="{6C7D4AB4-7421-49FD-BA91-38B2D56BBAC1}"/>
    <cellStyle name="Normal 12 4 6 2 7" xfId="43017" xr:uid="{A46269F2-269A-4A53-A25E-10799C65BA7D}"/>
    <cellStyle name="Normal 12 4 6 2 7 2" xfId="43018" xr:uid="{1551FDF4-140F-47A8-9ACF-2D35A68DAD4D}"/>
    <cellStyle name="Normal 12 4 6 2 8" xfId="43019" xr:uid="{AC55CD23-366E-4297-BB24-6B791579341E}"/>
    <cellStyle name="Normal 12 4 6 2 8 2" xfId="43020" xr:uid="{A6B24E1E-122D-4747-AC8F-930C3A50137B}"/>
    <cellStyle name="Normal 12 4 6 2 9" xfId="43021" xr:uid="{247B3B96-9924-48FF-8A52-3255A4564512}"/>
    <cellStyle name="Normal 12 4 6 2 9 2" xfId="43022" xr:uid="{E4EBA657-9A23-4DE3-9D87-32C0131EA563}"/>
    <cellStyle name="Normal 12 4 6 2_AAUP CBI Calc" xfId="43023" xr:uid="{9C13C9B1-2ED7-4E38-B05A-A296C9DD6BA4}"/>
    <cellStyle name="Normal 12 4 6 3" xfId="43024" xr:uid="{4B0C1C8A-A93D-45C5-A170-DB4DEC9373D2}"/>
    <cellStyle name="Normal 12 4 6 3 10" xfId="43025" xr:uid="{FB8611D4-4E57-4AC7-9756-414AFF9A9BA9}"/>
    <cellStyle name="Normal 12 4 6 3 2" xfId="43026" xr:uid="{4FEAEA9D-AF29-44BF-A00B-E2E0A473B061}"/>
    <cellStyle name="Normal 12 4 6 3 2 2" xfId="43027" xr:uid="{CB9C9B4A-6BBD-4E4E-8926-2EF3B50A0BB3}"/>
    <cellStyle name="Normal 12 4 6 3 2 2 2" xfId="43028" xr:uid="{A90B4F4A-5695-47EF-BD9A-277EEFBC7CBE}"/>
    <cellStyle name="Normal 12 4 6 3 2 2 2 2" xfId="43029" xr:uid="{1647657E-4FE5-4ABF-830D-528E8BB69A23}"/>
    <cellStyle name="Normal 12 4 6 3 2 2 3" xfId="43030" xr:uid="{6F3FFAF3-5DBF-492D-A5F5-9796B335AAB7}"/>
    <cellStyle name="Normal 12 4 6 3 2 2 3 2" xfId="43031" xr:uid="{BEC9A793-5EE4-49F5-84B4-75F8F125A7CE}"/>
    <cellStyle name="Normal 12 4 6 3 2 2 4" xfId="43032" xr:uid="{3652E3FD-AD03-4E17-A414-93508E33EBB0}"/>
    <cellStyle name="Normal 12 4 6 3 2 2 4 2" xfId="43033" xr:uid="{7B9DED30-AA00-43DB-B228-797E50DE5429}"/>
    <cellStyle name="Normal 12 4 6 3 2 2 5" xfId="43034" xr:uid="{F0A8F7A3-9EE9-4479-B4A7-00D55F806804}"/>
    <cellStyle name="Normal 12 4 6 3 2 2 5 2" xfId="43035" xr:uid="{FAF33792-D679-431C-BCCC-162C9F36BBA1}"/>
    <cellStyle name="Normal 12 4 6 3 2 2 6" xfId="43036" xr:uid="{89E958A6-46C3-4DE2-B8B5-E005C865A73D}"/>
    <cellStyle name="Normal 12 4 6 3 2 2 6 2" xfId="43037" xr:uid="{8423A73F-418A-4A53-AD79-DA82F1784153}"/>
    <cellStyle name="Normal 12 4 6 3 2 2 7" xfId="43038" xr:uid="{5AFCC5F6-88A1-419A-ADFF-F47795F2C649}"/>
    <cellStyle name="Normal 12 4 6 3 2 2 7 2" xfId="43039" xr:uid="{FD4AA4A6-A75F-4AAF-A0F0-A7C306681824}"/>
    <cellStyle name="Normal 12 4 6 3 2 2 8" xfId="43040" xr:uid="{D7C4C9E9-3F35-48B8-80FC-C37971AB30AF}"/>
    <cellStyle name="Normal 12 4 6 3 2 2_FY15" xfId="43041" xr:uid="{6479070A-E898-4098-AD48-0FE208255D7C}"/>
    <cellStyle name="Normal 12 4 6 3 2 3" xfId="43042" xr:uid="{16EA940D-18D4-4929-8DD5-EB3F4EA51B53}"/>
    <cellStyle name="Normal 12 4 6 3 2 3 2" xfId="43043" xr:uid="{A41249E9-22AA-4F90-B01F-3F5DA5ED2461}"/>
    <cellStyle name="Normal 12 4 6 3 2 4" xfId="43044" xr:uid="{CD0F3BFB-D3C0-4D0C-A9C6-31659797818E}"/>
    <cellStyle name="Normal 12 4 6 3 2 4 2" xfId="43045" xr:uid="{47421B10-FF9D-4DCF-8CDC-EC3DAC6DBC20}"/>
    <cellStyle name="Normal 12 4 6 3 2 5" xfId="43046" xr:uid="{AF18E23C-9E89-4A00-910A-6E42E7549632}"/>
    <cellStyle name="Normal 12 4 6 3 2 5 2" xfId="43047" xr:uid="{B1240E98-AABF-48F1-839E-BFCE005ED92B}"/>
    <cellStyle name="Normal 12 4 6 3 2 6" xfId="43048" xr:uid="{D58738C7-4D0D-4D2A-A532-529113CE4860}"/>
    <cellStyle name="Normal 12 4 6 3 2 6 2" xfId="43049" xr:uid="{7AD44D74-E4B4-4B3E-8546-E73DDD72BB7E}"/>
    <cellStyle name="Normal 12 4 6 3 2 7" xfId="43050" xr:uid="{6C37BA9D-3EEC-494B-BC6E-5B1F4EF5F152}"/>
    <cellStyle name="Normal 12 4 6 3 2 7 2" xfId="43051" xr:uid="{D979C58C-64A2-41EE-802B-C18260268F12}"/>
    <cellStyle name="Normal 12 4 6 3 2 8" xfId="43052" xr:uid="{3AE9702B-60DB-4E91-9540-581B9A141609}"/>
    <cellStyle name="Normal 12 4 6 3 2 8 2" xfId="43053" xr:uid="{A294DED8-91E6-4CBE-B971-A0D4668DBC1B}"/>
    <cellStyle name="Normal 12 4 6 3 2 9" xfId="43054" xr:uid="{79BEA3CE-D72B-46C1-8846-F775CDBA9AF1}"/>
    <cellStyle name="Normal 12 4 6 3 2_FY15" xfId="43055" xr:uid="{C476805F-24CC-4D56-B76A-76130EFAB9FE}"/>
    <cellStyle name="Normal 12 4 6 3 3" xfId="43056" xr:uid="{A0B8B0E2-B6C8-4A0B-8EAD-E7C70CA5E100}"/>
    <cellStyle name="Normal 12 4 6 3 3 2" xfId="43057" xr:uid="{88A8B89D-1AD1-4583-9817-C110AC85F240}"/>
    <cellStyle name="Normal 12 4 6 3 3 2 2" xfId="43058" xr:uid="{6717051C-D464-454C-8E6B-57B256F885BA}"/>
    <cellStyle name="Normal 12 4 6 3 3 3" xfId="43059" xr:uid="{15B61647-5AAB-47BE-B7F6-44F21ECFCAA7}"/>
    <cellStyle name="Normal 12 4 6 3 3 3 2" xfId="43060" xr:uid="{51178361-C204-4734-8E24-D431BA7293E8}"/>
    <cellStyle name="Normal 12 4 6 3 3 4" xfId="43061" xr:uid="{B49FA4F5-68E0-4FB7-8A0E-2C78E8ACB7EC}"/>
    <cellStyle name="Normal 12 4 6 3 3 4 2" xfId="43062" xr:uid="{448D3A60-B4C8-4EB1-BBB2-A80F3365CA74}"/>
    <cellStyle name="Normal 12 4 6 3 3 5" xfId="43063" xr:uid="{630A63EA-A2DE-4DBB-BED9-76E197ABC860}"/>
    <cellStyle name="Normal 12 4 6 3 3 5 2" xfId="43064" xr:uid="{4E82BCC5-57EB-4087-97A0-08FA4C70567C}"/>
    <cellStyle name="Normal 12 4 6 3 3 6" xfId="43065" xr:uid="{C9CF5D26-871F-4AEF-8EF5-4EF5D33327E7}"/>
    <cellStyle name="Normal 12 4 6 3 3 6 2" xfId="43066" xr:uid="{B8ED1894-A03D-43FA-8212-8533C4AF2374}"/>
    <cellStyle name="Normal 12 4 6 3 3 7" xfId="43067" xr:uid="{B1475FCA-058F-437B-B251-E80D3029EAD2}"/>
    <cellStyle name="Normal 12 4 6 3 3 7 2" xfId="43068" xr:uid="{A029D267-0185-4EA3-9BB9-43B3B9D98B5C}"/>
    <cellStyle name="Normal 12 4 6 3 3 8" xfId="43069" xr:uid="{D7039B54-5431-4BA6-995B-38ED18285EDB}"/>
    <cellStyle name="Normal 12 4 6 3 3_FY15" xfId="43070" xr:uid="{C25545C4-B724-4944-B123-200C244E20F7}"/>
    <cellStyle name="Normal 12 4 6 3 4" xfId="43071" xr:uid="{EF467790-C60A-4F14-A9D9-3678F5A1E6DD}"/>
    <cellStyle name="Normal 12 4 6 3 4 2" xfId="43072" xr:uid="{29432A7D-2F8E-44C3-A8AD-B1B135EB5ABD}"/>
    <cellStyle name="Normal 12 4 6 3 5" xfId="43073" xr:uid="{932F523B-BB5D-4A7F-BD7D-08B7577A708A}"/>
    <cellStyle name="Normal 12 4 6 3 5 2" xfId="43074" xr:uid="{DE3EE130-FA2B-4BE7-A6AC-7C948EFAD519}"/>
    <cellStyle name="Normal 12 4 6 3 6" xfId="43075" xr:uid="{375A43D2-F5DD-400A-86FE-3D4F987D688A}"/>
    <cellStyle name="Normal 12 4 6 3 6 2" xfId="43076" xr:uid="{E0474BFA-C2CD-4557-9BC6-BFF888A63DDA}"/>
    <cellStyle name="Normal 12 4 6 3 7" xfId="43077" xr:uid="{AC787FC4-D31D-4FDE-AFB6-C654160D4842}"/>
    <cellStyle name="Normal 12 4 6 3 7 2" xfId="43078" xr:uid="{E2C87F95-75A8-4308-B4D4-E0DDC39FDB58}"/>
    <cellStyle name="Normal 12 4 6 3 8" xfId="43079" xr:uid="{C322B905-682E-41A3-9F89-8E543DC0798F}"/>
    <cellStyle name="Normal 12 4 6 3 8 2" xfId="43080" xr:uid="{8995841E-9307-460D-8D6D-35E5ECF59D0F}"/>
    <cellStyle name="Normal 12 4 6 3 9" xfId="43081" xr:uid="{9F89EC3D-8613-4D73-8B1F-AADF510B4055}"/>
    <cellStyle name="Normal 12 4 6 3 9 2" xfId="43082" xr:uid="{BABBDC24-4AC5-4A3F-AF35-9EEFA4FED131}"/>
    <cellStyle name="Normal 12 4 6 3_AAUP CBI Calc" xfId="43083" xr:uid="{9BE91A7C-2888-4938-96E0-15D1F710D9F0}"/>
    <cellStyle name="Normal 12 4 6 4" xfId="43084" xr:uid="{8D19341D-E922-4257-B7C8-917F8697BBE3}"/>
    <cellStyle name="Normal 12 4 6 4 10" xfId="43085" xr:uid="{D7FCF34D-4F63-48F0-8C20-BE20E1AB7695}"/>
    <cellStyle name="Normal 12 4 6 4 2" xfId="43086" xr:uid="{85B9E223-D4EA-485B-86E6-EFCD3360A485}"/>
    <cellStyle name="Normal 12 4 6 4 2 2" xfId="43087" xr:uid="{38A8B694-4246-4E0F-9D41-1D63B0143F48}"/>
    <cellStyle name="Normal 12 4 6 4 2 2 2" xfId="43088" xr:uid="{365CD48D-9E86-4F63-A8DB-FB73273DBD31}"/>
    <cellStyle name="Normal 12 4 6 4 2 2 2 2" xfId="43089" xr:uid="{724A44DE-6C1B-4399-85CE-D7726A29F5CA}"/>
    <cellStyle name="Normal 12 4 6 4 2 2 3" xfId="43090" xr:uid="{F40991E0-5243-4F16-BCB2-094F40C76239}"/>
    <cellStyle name="Normal 12 4 6 4 2 2 3 2" xfId="43091" xr:uid="{28843C72-56A3-467D-A22D-242DA5DEC1B8}"/>
    <cellStyle name="Normal 12 4 6 4 2 2 4" xfId="43092" xr:uid="{054FB373-B765-4A39-AEDC-10652329FEDC}"/>
    <cellStyle name="Normal 12 4 6 4 2 2 4 2" xfId="43093" xr:uid="{A2088F4E-A874-4C92-B8CD-FDF3474A3549}"/>
    <cellStyle name="Normal 12 4 6 4 2 2 5" xfId="43094" xr:uid="{10133306-6DA5-4C1C-87CE-1EA0241794A6}"/>
    <cellStyle name="Normal 12 4 6 4 2 2 5 2" xfId="43095" xr:uid="{A1CCA840-E8ED-4371-8988-5E307EB9F196}"/>
    <cellStyle name="Normal 12 4 6 4 2 2 6" xfId="43096" xr:uid="{A78B4357-D116-4659-B967-C3BBF85B5C98}"/>
    <cellStyle name="Normal 12 4 6 4 2 2 6 2" xfId="43097" xr:uid="{F30EF9EB-4198-4E47-9016-B367AFC8D019}"/>
    <cellStyle name="Normal 12 4 6 4 2 2 7" xfId="43098" xr:uid="{944A4734-69F9-4064-838E-E1C8D87D5533}"/>
    <cellStyle name="Normal 12 4 6 4 2 2 7 2" xfId="43099" xr:uid="{BEEBACF1-976E-4AC5-9161-EBB912C1AB47}"/>
    <cellStyle name="Normal 12 4 6 4 2 2 8" xfId="43100" xr:uid="{32269597-B19E-4F2A-B8D9-EC6ACC04C79B}"/>
    <cellStyle name="Normal 12 4 6 4 2 2_FY15" xfId="43101" xr:uid="{72DA4E6F-5283-4CBD-9604-A19B8E79B926}"/>
    <cellStyle name="Normal 12 4 6 4 2 3" xfId="43102" xr:uid="{C18A4B43-5E13-466D-A808-BF1DAE5E950B}"/>
    <cellStyle name="Normal 12 4 6 4 2 3 2" xfId="43103" xr:uid="{65689307-0533-4749-B4CF-8ED2C64E4874}"/>
    <cellStyle name="Normal 12 4 6 4 2 4" xfId="43104" xr:uid="{566FA3A3-67BA-4CA4-B2B1-352BE66ED84F}"/>
    <cellStyle name="Normal 12 4 6 4 2 4 2" xfId="43105" xr:uid="{E0CD7782-1D3A-42E9-B097-4D6EC953FC90}"/>
    <cellStyle name="Normal 12 4 6 4 2 5" xfId="43106" xr:uid="{0BFB22EF-FBF5-4EE2-A3AF-B933A3903518}"/>
    <cellStyle name="Normal 12 4 6 4 2 5 2" xfId="43107" xr:uid="{71849CE6-A4DE-4D26-B814-C7D3710596FE}"/>
    <cellStyle name="Normal 12 4 6 4 2 6" xfId="43108" xr:uid="{61737AF0-EB53-433D-9130-3EA23B7B1815}"/>
    <cellStyle name="Normal 12 4 6 4 2 6 2" xfId="43109" xr:uid="{33E75DC3-9F2B-4113-A62A-6ED11E18AD15}"/>
    <cellStyle name="Normal 12 4 6 4 2 7" xfId="43110" xr:uid="{88A4BD97-21A4-4616-ABFA-B064AA5FE915}"/>
    <cellStyle name="Normal 12 4 6 4 2 7 2" xfId="43111" xr:uid="{C4BFD2D4-BEB4-4487-A65A-C438F8E80754}"/>
    <cellStyle name="Normal 12 4 6 4 2 8" xfId="43112" xr:uid="{53DCDB87-1425-467B-A16B-A328AC4B7AA6}"/>
    <cellStyle name="Normal 12 4 6 4 2 8 2" xfId="43113" xr:uid="{DA5487DC-8D99-4FBB-B6CA-10C25B7FB1FA}"/>
    <cellStyle name="Normal 12 4 6 4 2 9" xfId="43114" xr:uid="{1AF0886C-FB95-4BA1-A3BD-318ADE0F7980}"/>
    <cellStyle name="Normal 12 4 6 4 2_FY15" xfId="43115" xr:uid="{72065707-BF88-4436-BEA3-A72A84C2BEAF}"/>
    <cellStyle name="Normal 12 4 6 4 3" xfId="43116" xr:uid="{D7D6184B-3520-4528-821F-A447C5737820}"/>
    <cellStyle name="Normal 12 4 6 4 3 2" xfId="43117" xr:uid="{E466A069-370D-4549-AC4C-14D38E456CA1}"/>
    <cellStyle name="Normal 12 4 6 4 3 2 2" xfId="43118" xr:uid="{87D6E43A-93EC-480E-AC3D-29958522133A}"/>
    <cellStyle name="Normal 12 4 6 4 3 3" xfId="43119" xr:uid="{73163E71-9A2B-4244-8AFC-084345F36CA1}"/>
    <cellStyle name="Normal 12 4 6 4 3 3 2" xfId="43120" xr:uid="{FEC30D68-8845-48D6-B90E-7F85662A471E}"/>
    <cellStyle name="Normal 12 4 6 4 3 4" xfId="43121" xr:uid="{3498E6CF-D1C0-4318-B504-EE57E5CFEC8A}"/>
    <cellStyle name="Normal 12 4 6 4 3 4 2" xfId="43122" xr:uid="{43D2F44B-5669-448F-8437-31EBB5A2160A}"/>
    <cellStyle name="Normal 12 4 6 4 3 5" xfId="43123" xr:uid="{9E59A053-07E4-4550-88C7-58A7D67148B0}"/>
    <cellStyle name="Normal 12 4 6 4 3 5 2" xfId="43124" xr:uid="{950B9129-4606-4F0F-9CC6-8DC94A1B10A9}"/>
    <cellStyle name="Normal 12 4 6 4 3 6" xfId="43125" xr:uid="{03E25385-A6CE-483F-82BB-C06245D4841C}"/>
    <cellStyle name="Normal 12 4 6 4 3 6 2" xfId="43126" xr:uid="{50513C1C-5FCE-4F46-AAF9-F62178246ED3}"/>
    <cellStyle name="Normal 12 4 6 4 3 7" xfId="43127" xr:uid="{46AC8C00-8A1D-49E7-98E8-9FDADB73F808}"/>
    <cellStyle name="Normal 12 4 6 4 3 7 2" xfId="43128" xr:uid="{59898792-9D83-49AF-8BEF-A7094F61FB7B}"/>
    <cellStyle name="Normal 12 4 6 4 3 8" xfId="43129" xr:uid="{1AA3D4CD-E453-470F-BFA3-1A6C858B900E}"/>
    <cellStyle name="Normal 12 4 6 4 3_FY15" xfId="43130" xr:uid="{79704672-1909-4713-8CA9-8FB637DB9E8C}"/>
    <cellStyle name="Normal 12 4 6 4 4" xfId="43131" xr:uid="{4F184D5C-B8E2-4E01-9BCD-103CBA64B758}"/>
    <cellStyle name="Normal 12 4 6 4 4 2" xfId="43132" xr:uid="{948EBA61-4611-49D1-9647-18B8BA371D0A}"/>
    <cellStyle name="Normal 12 4 6 4 5" xfId="43133" xr:uid="{9E505B8D-8B9E-46E4-BF87-096857637F62}"/>
    <cellStyle name="Normal 12 4 6 4 5 2" xfId="43134" xr:uid="{D0E1C3F8-D576-4929-B278-4F38AC812468}"/>
    <cellStyle name="Normal 12 4 6 4 6" xfId="43135" xr:uid="{F5338951-3C9C-4CC3-AFF8-3257177FF77A}"/>
    <cellStyle name="Normal 12 4 6 4 6 2" xfId="43136" xr:uid="{09139F0E-8074-45A7-9FA3-8CAEF2DF4BA4}"/>
    <cellStyle name="Normal 12 4 6 4 7" xfId="43137" xr:uid="{53047802-7D86-409F-A556-4F7C828F4E13}"/>
    <cellStyle name="Normal 12 4 6 4 7 2" xfId="43138" xr:uid="{EBE32610-078C-4BC6-B7E0-451A9036CB85}"/>
    <cellStyle name="Normal 12 4 6 4 8" xfId="43139" xr:uid="{E36F562B-134A-4114-B1C3-1A6B099A6267}"/>
    <cellStyle name="Normal 12 4 6 4 8 2" xfId="43140" xr:uid="{F434F79C-F640-45B3-9691-4908A3403DCB}"/>
    <cellStyle name="Normal 12 4 6 4 9" xfId="43141" xr:uid="{A9C29A24-26DF-4B05-B2BA-C859A98EDB11}"/>
    <cellStyle name="Normal 12 4 6 4 9 2" xfId="43142" xr:uid="{67956060-FE89-4F61-89CE-0D79B1252DF3}"/>
    <cellStyle name="Normal 12 4 6 4_AAUP CBI Calc" xfId="43143" xr:uid="{5110451E-BF17-4979-B080-836B409DAACD}"/>
    <cellStyle name="Normal 12 4 6 5" xfId="43144" xr:uid="{4F88CB82-1A57-47CE-875E-0BD45BBAC010}"/>
    <cellStyle name="Normal 12 4 6 5 10" xfId="43145" xr:uid="{1DE62443-8DA5-4D9A-B6DE-93DCF164B851}"/>
    <cellStyle name="Normal 12 4 6 5 2" xfId="43146" xr:uid="{E08EFE2C-7B0A-47E6-B019-826D0CA52C00}"/>
    <cellStyle name="Normal 12 4 6 5 2 2" xfId="43147" xr:uid="{9EECB975-EEA5-4F80-A2D3-9B7498AB310D}"/>
    <cellStyle name="Normal 12 4 6 5 2 2 2" xfId="43148" xr:uid="{5020F346-10C6-484B-B597-92FEAA2B5BBE}"/>
    <cellStyle name="Normal 12 4 6 5 2 2 2 2" xfId="43149" xr:uid="{907A8EA9-17ED-4620-B495-5EF1EBF1B44B}"/>
    <cellStyle name="Normal 12 4 6 5 2 2 3" xfId="43150" xr:uid="{2D9EDA71-BF24-4B96-9BB7-9656E8189808}"/>
    <cellStyle name="Normal 12 4 6 5 2 2 3 2" xfId="43151" xr:uid="{92E193AB-45AB-4016-BF4E-66B9C2D892AB}"/>
    <cellStyle name="Normal 12 4 6 5 2 2 4" xfId="43152" xr:uid="{BF500872-EA03-4DC8-8E18-BC445E1A8B47}"/>
    <cellStyle name="Normal 12 4 6 5 2 2 4 2" xfId="43153" xr:uid="{454BF0D1-F967-4CCA-9B0F-970C9D41B35C}"/>
    <cellStyle name="Normal 12 4 6 5 2 2 5" xfId="43154" xr:uid="{669490E4-BED6-4438-A295-073B99AE9C5C}"/>
    <cellStyle name="Normal 12 4 6 5 2 2 5 2" xfId="43155" xr:uid="{AB4B4FF9-C153-49BB-A2BA-6EE2EB6120AA}"/>
    <cellStyle name="Normal 12 4 6 5 2 2 6" xfId="43156" xr:uid="{CA6FF949-CAA6-44D4-BC0C-F5AA124FEA81}"/>
    <cellStyle name="Normal 12 4 6 5 2 2 6 2" xfId="43157" xr:uid="{E82F24A5-F7E7-4E86-9E77-AF3ED1F4A7EF}"/>
    <cellStyle name="Normal 12 4 6 5 2 2 7" xfId="43158" xr:uid="{732FF1D6-CF17-4055-8B6F-20736937E607}"/>
    <cellStyle name="Normal 12 4 6 5 2 2 7 2" xfId="43159" xr:uid="{83A81F2B-24A3-4DE2-ADA8-2DAA34766374}"/>
    <cellStyle name="Normal 12 4 6 5 2 2 8" xfId="43160" xr:uid="{48A08B23-A8FA-4DFF-84F9-B69404EA5FDE}"/>
    <cellStyle name="Normal 12 4 6 5 2 2_FY15" xfId="43161" xr:uid="{4486CE5E-2656-4AD0-910A-4DE1DC8227C1}"/>
    <cellStyle name="Normal 12 4 6 5 2 3" xfId="43162" xr:uid="{22BE0A56-3D02-4ACA-9F91-D609F1FA8B30}"/>
    <cellStyle name="Normal 12 4 6 5 2 3 2" xfId="43163" xr:uid="{C9B97DA3-6950-437D-9EE0-2BF419650E14}"/>
    <cellStyle name="Normal 12 4 6 5 2 4" xfId="43164" xr:uid="{7644312F-5837-4DC1-800D-3CC7E5DB9268}"/>
    <cellStyle name="Normal 12 4 6 5 2 4 2" xfId="43165" xr:uid="{25DC65C3-69B0-430F-A261-826A51CAF8B4}"/>
    <cellStyle name="Normal 12 4 6 5 2 5" xfId="43166" xr:uid="{17037C7F-27C7-4437-9022-5C45A8082934}"/>
    <cellStyle name="Normal 12 4 6 5 2 5 2" xfId="43167" xr:uid="{505C2276-5EEC-4A5A-BB66-1C11D4B56F82}"/>
    <cellStyle name="Normal 12 4 6 5 2 6" xfId="43168" xr:uid="{E088B9A3-EB26-4918-9164-FCF3C7301576}"/>
    <cellStyle name="Normal 12 4 6 5 2 6 2" xfId="43169" xr:uid="{F7F3E8B8-D212-495D-98E7-181AC0652F54}"/>
    <cellStyle name="Normal 12 4 6 5 2 7" xfId="43170" xr:uid="{C02CE607-3BDC-42EF-838E-4E6029C65CC2}"/>
    <cellStyle name="Normal 12 4 6 5 2 7 2" xfId="43171" xr:uid="{6211EC88-643E-4BAA-B192-5B6C0E8AA317}"/>
    <cellStyle name="Normal 12 4 6 5 2 8" xfId="43172" xr:uid="{CD3C20D8-216D-4597-ABCC-2D0704D9A530}"/>
    <cellStyle name="Normal 12 4 6 5 2 8 2" xfId="43173" xr:uid="{554EDB5F-7643-4840-998D-8CDCFF147D1B}"/>
    <cellStyle name="Normal 12 4 6 5 2 9" xfId="43174" xr:uid="{0FE63931-44D4-4A4A-B075-C3D28218F18B}"/>
    <cellStyle name="Normal 12 4 6 5 2_FY15" xfId="43175" xr:uid="{0D823860-9111-4545-AC76-4BB705EEA20A}"/>
    <cellStyle name="Normal 12 4 6 5 3" xfId="43176" xr:uid="{E0185DC9-A359-47F4-AE3D-9D0118C004FA}"/>
    <cellStyle name="Normal 12 4 6 5 3 2" xfId="43177" xr:uid="{18E299D5-3D27-4966-B149-EDBB3E0BFA2B}"/>
    <cellStyle name="Normal 12 4 6 5 3 2 2" xfId="43178" xr:uid="{4785D3FF-7565-4B49-9896-270737D430CB}"/>
    <cellStyle name="Normal 12 4 6 5 3 3" xfId="43179" xr:uid="{BDE4B6FD-4A3E-41AC-BE0C-02F2F13E6A80}"/>
    <cellStyle name="Normal 12 4 6 5 3 3 2" xfId="43180" xr:uid="{FA0FF47F-EC28-4B41-B6C0-A26C7B3F1C55}"/>
    <cellStyle name="Normal 12 4 6 5 3 4" xfId="43181" xr:uid="{98AF0D8C-A902-4F5F-A7D8-02A35CE5EC75}"/>
    <cellStyle name="Normal 12 4 6 5 3 4 2" xfId="43182" xr:uid="{752F4ABC-15C4-4B31-88B8-CFD5BF99B279}"/>
    <cellStyle name="Normal 12 4 6 5 3 5" xfId="43183" xr:uid="{3B14AE19-E296-4773-B087-8A62028540A5}"/>
    <cellStyle name="Normal 12 4 6 5 3 5 2" xfId="43184" xr:uid="{DF04A5D4-3C30-4C32-B442-E7CB1ED7A7FB}"/>
    <cellStyle name="Normal 12 4 6 5 3 6" xfId="43185" xr:uid="{8DAD2B9C-3FF1-4A72-8C0A-70C3181292ED}"/>
    <cellStyle name="Normal 12 4 6 5 3 6 2" xfId="43186" xr:uid="{4606A18A-A7C5-433C-B1AD-50A9A95DB4A1}"/>
    <cellStyle name="Normal 12 4 6 5 3 7" xfId="43187" xr:uid="{ADD473A2-5D26-49FA-9062-61EBB62EB3FE}"/>
    <cellStyle name="Normal 12 4 6 5 3 7 2" xfId="43188" xr:uid="{A5DDF4FE-9AD4-46AC-BBB9-DD9FC37A3D8B}"/>
    <cellStyle name="Normal 12 4 6 5 3 8" xfId="43189" xr:uid="{AC3FB5AB-84D0-43AE-852D-FD70C35BF55D}"/>
    <cellStyle name="Normal 12 4 6 5 3_FY15" xfId="43190" xr:uid="{7CAEC7B2-0561-47EA-AD8B-BB98AE26DE30}"/>
    <cellStyle name="Normal 12 4 6 5 4" xfId="43191" xr:uid="{E498F35B-DCAE-457B-BCEC-D15FC443E9C6}"/>
    <cellStyle name="Normal 12 4 6 5 4 2" xfId="43192" xr:uid="{0EBE8C35-1F90-40E6-B5D1-674A4F66D9D8}"/>
    <cellStyle name="Normal 12 4 6 5 5" xfId="43193" xr:uid="{DD457FBB-4178-4AA1-95EB-94B8335B2820}"/>
    <cellStyle name="Normal 12 4 6 5 5 2" xfId="43194" xr:uid="{C87EA47E-FA8B-4B0D-92C7-D4FC9ECF1FFC}"/>
    <cellStyle name="Normal 12 4 6 5 6" xfId="43195" xr:uid="{7CA9A50B-ECAA-4B96-9EBC-8A3C1DEF05C4}"/>
    <cellStyle name="Normal 12 4 6 5 6 2" xfId="43196" xr:uid="{90AB3D5A-C310-4B3B-88B0-882B9C8A3B6C}"/>
    <cellStyle name="Normal 12 4 6 5 7" xfId="43197" xr:uid="{C8DE9314-BB9C-4192-8C3B-9D6F055B0594}"/>
    <cellStyle name="Normal 12 4 6 5 7 2" xfId="43198" xr:uid="{9FC01741-9C95-4F2D-9EF4-C982D930DEC4}"/>
    <cellStyle name="Normal 12 4 6 5 8" xfId="43199" xr:uid="{82E41025-8318-4173-B49A-5997DE04FAD0}"/>
    <cellStyle name="Normal 12 4 6 5 8 2" xfId="43200" xr:uid="{3FC28588-F4DC-4F50-ACD7-4E4FBF42E9BC}"/>
    <cellStyle name="Normal 12 4 6 5 9" xfId="43201" xr:uid="{58DA7EF0-AFA0-496D-90E3-AC31B8B784A5}"/>
    <cellStyle name="Normal 12 4 6 5 9 2" xfId="43202" xr:uid="{0E05AE83-34F1-493B-B2D6-935389A3A273}"/>
    <cellStyle name="Normal 12 4 6 5_AAUP CBI Calc" xfId="43203" xr:uid="{FBFDC126-1E5C-4A45-930E-EBD0863EF4CA}"/>
    <cellStyle name="Normal 12 4 6 6" xfId="43204" xr:uid="{9AC2C426-18A3-4495-9AA6-1858947F6D92}"/>
    <cellStyle name="Normal 12 4 6 6 10" xfId="43205" xr:uid="{DA3FC695-C511-4786-AF24-2A6C47F09DEC}"/>
    <cellStyle name="Normal 12 4 6 6 2" xfId="43206" xr:uid="{CBDE48F0-50A7-4C6F-A753-7EBD1FA9C61C}"/>
    <cellStyle name="Normal 12 4 6 6 2 2" xfId="43207" xr:uid="{22145780-9DEA-47C7-9FA2-E9E04B310F0B}"/>
    <cellStyle name="Normal 12 4 6 6 2 2 2" xfId="43208" xr:uid="{EFA43807-99D5-4078-BB12-62BFE8D46EA0}"/>
    <cellStyle name="Normal 12 4 6 6 2 2 2 2" xfId="43209" xr:uid="{6863C63B-17DB-4457-A265-2E9F78E0BE2E}"/>
    <cellStyle name="Normal 12 4 6 6 2 2 3" xfId="43210" xr:uid="{243A917E-EE7D-4BD9-85E7-3B67055C7BEE}"/>
    <cellStyle name="Normal 12 4 6 6 2 2 3 2" xfId="43211" xr:uid="{22060D22-4EED-46C0-AEF9-D54E60F96D56}"/>
    <cellStyle name="Normal 12 4 6 6 2 2 4" xfId="43212" xr:uid="{30AAB5AB-54FD-42EB-BFD3-46883CDC3B30}"/>
    <cellStyle name="Normal 12 4 6 6 2 2 4 2" xfId="43213" xr:uid="{92B61F92-75DE-4552-9D8D-F8AD1DF5B061}"/>
    <cellStyle name="Normal 12 4 6 6 2 2 5" xfId="43214" xr:uid="{C8BF2EAA-6480-4EC2-B84E-5B6E677780B1}"/>
    <cellStyle name="Normal 12 4 6 6 2 2 5 2" xfId="43215" xr:uid="{567D7812-12B4-4A52-83B2-5D677C33583F}"/>
    <cellStyle name="Normal 12 4 6 6 2 2 6" xfId="43216" xr:uid="{E620031A-0331-44F7-8FD3-B1DAC9EE2092}"/>
    <cellStyle name="Normal 12 4 6 6 2 2 6 2" xfId="43217" xr:uid="{6DC5C6C7-EBEE-47F2-82A5-577A890D2851}"/>
    <cellStyle name="Normal 12 4 6 6 2 2 7" xfId="43218" xr:uid="{2720C212-6328-4FBC-9D5F-91153B5D5B46}"/>
    <cellStyle name="Normal 12 4 6 6 2 2 7 2" xfId="43219" xr:uid="{3DFA0ED1-E5E6-4233-8124-9A330A772941}"/>
    <cellStyle name="Normal 12 4 6 6 2 2 8" xfId="43220" xr:uid="{553677F2-1A7D-4B64-B814-188DF5FA08BE}"/>
    <cellStyle name="Normal 12 4 6 6 2 2_FY15" xfId="43221" xr:uid="{472ADAB9-CFAD-4830-A79B-E46471C24DA1}"/>
    <cellStyle name="Normal 12 4 6 6 2 3" xfId="43222" xr:uid="{83740B18-C5CA-430B-9D46-4827E8D39E5A}"/>
    <cellStyle name="Normal 12 4 6 6 2 3 2" xfId="43223" xr:uid="{1FEA7000-EFA8-468D-9FBA-76D019DF9C4C}"/>
    <cellStyle name="Normal 12 4 6 6 2 4" xfId="43224" xr:uid="{8B901BF0-7097-4339-9153-D3C7C541BAE6}"/>
    <cellStyle name="Normal 12 4 6 6 2 4 2" xfId="43225" xr:uid="{ED954F39-915C-4765-9F52-1157866B32D4}"/>
    <cellStyle name="Normal 12 4 6 6 2 5" xfId="43226" xr:uid="{6E78A3DE-7CFB-448A-ABD7-BF962764656F}"/>
    <cellStyle name="Normal 12 4 6 6 2 5 2" xfId="43227" xr:uid="{FF2DB370-F66C-4D33-8258-5F6EA6CB5F76}"/>
    <cellStyle name="Normal 12 4 6 6 2 6" xfId="43228" xr:uid="{0222639D-99E0-40CF-9DFE-9B6BE6374D0F}"/>
    <cellStyle name="Normal 12 4 6 6 2 6 2" xfId="43229" xr:uid="{AA917136-4946-4FDA-8160-05D6A12BCC3C}"/>
    <cellStyle name="Normal 12 4 6 6 2 7" xfId="43230" xr:uid="{A930FF82-4E45-4108-85C8-73A859A0BADD}"/>
    <cellStyle name="Normal 12 4 6 6 2 7 2" xfId="43231" xr:uid="{6D9E0C6E-67F7-4FC3-8AAE-60881A034FB2}"/>
    <cellStyle name="Normal 12 4 6 6 2 8" xfId="43232" xr:uid="{7D5B3CBC-7FA4-4D9F-8E89-506EBFBC1194}"/>
    <cellStyle name="Normal 12 4 6 6 2 8 2" xfId="43233" xr:uid="{CBAAA2AD-E8DC-4D49-9063-96B8F3DAAFCF}"/>
    <cellStyle name="Normal 12 4 6 6 2 9" xfId="43234" xr:uid="{91964015-D5DD-4E25-AB99-9B43086C8C12}"/>
    <cellStyle name="Normal 12 4 6 6 2_FY15" xfId="43235" xr:uid="{48FD8C03-183D-49C5-9257-64E8184A2993}"/>
    <cellStyle name="Normal 12 4 6 6 3" xfId="43236" xr:uid="{AF57DDE0-978F-463B-9BB5-BDD20AACA664}"/>
    <cellStyle name="Normal 12 4 6 6 3 2" xfId="43237" xr:uid="{4998CE44-6C94-4328-8BC9-B1BA8CC1076B}"/>
    <cellStyle name="Normal 12 4 6 6 3 2 2" xfId="43238" xr:uid="{268AAB04-783D-4882-A2F6-B50D4849B0EC}"/>
    <cellStyle name="Normal 12 4 6 6 3 3" xfId="43239" xr:uid="{F237121D-05C1-421B-BC43-CF6BEA9733DF}"/>
    <cellStyle name="Normal 12 4 6 6 3 3 2" xfId="43240" xr:uid="{B4A6570F-1082-49E0-B567-FD85B5869959}"/>
    <cellStyle name="Normal 12 4 6 6 3 4" xfId="43241" xr:uid="{7B6C9DEE-24E5-49C1-85C8-35277DF0B768}"/>
    <cellStyle name="Normal 12 4 6 6 3 4 2" xfId="43242" xr:uid="{E1081583-2AF8-480B-BE06-260F43386392}"/>
    <cellStyle name="Normal 12 4 6 6 3 5" xfId="43243" xr:uid="{57775D4B-2A53-45D9-BC0A-95745B8A9B12}"/>
    <cellStyle name="Normal 12 4 6 6 3 5 2" xfId="43244" xr:uid="{C2EF460A-6EAE-499B-B660-E743AC3301EA}"/>
    <cellStyle name="Normal 12 4 6 6 3 6" xfId="43245" xr:uid="{6387880B-485E-4DEC-9CEF-9B9340AFE42C}"/>
    <cellStyle name="Normal 12 4 6 6 3 6 2" xfId="43246" xr:uid="{3C11E9AD-E5DC-4E05-B949-8B59A428B960}"/>
    <cellStyle name="Normal 12 4 6 6 3 7" xfId="43247" xr:uid="{CBC29596-176D-4A15-9EA9-B0CFA95F255E}"/>
    <cellStyle name="Normal 12 4 6 6 3 7 2" xfId="43248" xr:uid="{21134B11-2E6C-4890-9BE5-2CF07C287C0F}"/>
    <cellStyle name="Normal 12 4 6 6 3 8" xfId="43249" xr:uid="{CB0263A5-9F16-4418-B463-2BD043EB3869}"/>
    <cellStyle name="Normal 12 4 6 6 3_FY15" xfId="43250" xr:uid="{477E0B44-A66C-438C-9E0E-EF28CB2ED388}"/>
    <cellStyle name="Normal 12 4 6 6 4" xfId="43251" xr:uid="{1BBEE4F8-4224-4791-BC7F-4D7AB327F1BA}"/>
    <cellStyle name="Normal 12 4 6 6 4 2" xfId="43252" xr:uid="{28CCC442-9180-4CB4-B8BB-E45D8A712EED}"/>
    <cellStyle name="Normal 12 4 6 6 5" xfId="43253" xr:uid="{DCCBC915-B5FE-4558-81F0-6A4E3CFC4170}"/>
    <cellStyle name="Normal 12 4 6 6 5 2" xfId="43254" xr:uid="{F5014A46-CCFA-4533-8C2E-4A74B68EDE77}"/>
    <cellStyle name="Normal 12 4 6 6 6" xfId="43255" xr:uid="{8876F137-8A48-48CE-8F39-3759F85995AA}"/>
    <cellStyle name="Normal 12 4 6 6 6 2" xfId="43256" xr:uid="{B8F971C1-2B8A-4833-81A3-A3344B4D665C}"/>
    <cellStyle name="Normal 12 4 6 6 7" xfId="43257" xr:uid="{9570150D-ED11-4509-8109-9CDBBA96747C}"/>
    <cellStyle name="Normal 12 4 6 6 7 2" xfId="43258" xr:uid="{DC3B67E6-3253-4708-8949-CE5E5D772431}"/>
    <cellStyle name="Normal 12 4 6 6 8" xfId="43259" xr:uid="{00E0F956-8661-4B66-B595-6FF5CD5F6EEF}"/>
    <cellStyle name="Normal 12 4 6 6 8 2" xfId="43260" xr:uid="{DF5E4E54-72E8-4423-957F-11C14455799A}"/>
    <cellStyle name="Normal 12 4 6 6 9" xfId="43261" xr:uid="{A61B7CE6-085C-4EA5-BD49-6A55070BBD92}"/>
    <cellStyle name="Normal 12 4 6 6 9 2" xfId="43262" xr:uid="{81100AB1-CD15-4BC2-8384-D2343FBC13B6}"/>
    <cellStyle name="Normal 12 4 6 6_AAUP CBI Calc" xfId="43263" xr:uid="{DD7770EC-71FC-4253-B5A2-A3410B11F78A}"/>
    <cellStyle name="Normal 12 4 6 7" xfId="43264" xr:uid="{3591C2E8-ABC0-4FDB-AC48-12EB5B45678D}"/>
    <cellStyle name="Normal 12 4 6 7 2" xfId="43265" xr:uid="{497A6E95-4597-4AB1-9E75-8028950A06DD}"/>
    <cellStyle name="Normal 12 4 6 7 2 2" xfId="43266" xr:uid="{ED3329A3-FCCF-457B-8734-8FE470E17113}"/>
    <cellStyle name="Normal 12 4 6 7 2 2 2" xfId="43267" xr:uid="{95441F03-239E-46D6-9352-1CB2B24B7B14}"/>
    <cellStyle name="Normal 12 4 6 7 2 3" xfId="43268" xr:uid="{609E9B3D-B667-4932-92F3-2C06E28ED187}"/>
    <cellStyle name="Normal 12 4 6 7 2 3 2" xfId="43269" xr:uid="{97D97B20-C0B6-4C6B-902C-12A339BDF37D}"/>
    <cellStyle name="Normal 12 4 6 7 2 4" xfId="43270" xr:uid="{288EEF18-31D3-4C51-9253-42356BE0AD03}"/>
    <cellStyle name="Normal 12 4 6 7 2 4 2" xfId="43271" xr:uid="{A8B4F7CF-425B-4469-9CFB-1BBDAA80E32D}"/>
    <cellStyle name="Normal 12 4 6 7 2 5" xfId="43272" xr:uid="{5CE0C2A3-DFDE-468D-BA96-F8C3208EB6E9}"/>
    <cellStyle name="Normal 12 4 6 7 2 5 2" xfId="43273" xr:uid="{38367F8E-4B0F-4926-B144-8CECFF6ABA51}"/>
    <cellStyle name="Normal 12 4 6 7 2 6" xfId="43274" xr:uid="{5E8644D4-AFFE-4C19-A9D1-41E2FA808495}"/>
    <cellStyle name="Normal 12 4 6 7 2 6 2" xfId="43275" xr:uid="{F66DDC56-90AB-41B7-A7C9-DC3FC57005B6}"/>
    <cellStyle name="Normal 12 4 6 7 2 7" xfId="43276" xr:uid="{10B6B345-3C3E-4F23-9DA3-07842E930E1E}"/>
    <cellStyle name="Normal 12 4 6 7 2 7 2" xfId="43277" xr:uid="{ED928C7B-DF8B-470D-B3D7-EEE9A4F606F2}"/>
    <cellStyle name="Normal 12 4 6 7 2 8" xfId="43278" xr:uid="{59016DB2-160E-4068-9498-D420575666BD}"/>
    <cellStyle name="Normal 12 4 6 7 2_FY15" xfId="43279" xr:uid="{0E0E2DA5-6C76-4B32-976F-92A812B81B13}"/>
    <cellStyle name="Normal 12 4 6 7 3" xfId="43280" xr:uid="{99472BE8-004B-4D42-BFAE-04463B369CDF}"/>
    <cellStyle name="Normal 12 4 6 7 3 2" xfId="43281" xr:uid="{9E03E852-F1D9-4E15-A393-8EB340222655}"/>
    <cellStyle name="Normal 12 4 6 7 4" xfId="43282" xr:uid="{638A43BC-3A95-42BC-91A4-531B07CC242E}"/>
    <cellStyle name="Normal 12 4 6 7 4 2" xfId="43283" xr:uid="{9C26DF94-3771-483F-85F7-059DFE96DF0B}"/>
    <cellStyle name="Normal 12 4 6 7 5" xfId="43284" xr:uid="{FDA93C7D-D408-4AE5-9B5B-A6294CD62BA4}"/>
    <cellStyle name="Normal 12 4 6 7 5 2" xfId="43285" xr:uid="{6B4E94A2-D5D1-4D7A-B5B8-56D79E43AA21}"/>
    <cellStyle name="Normal 12 4 6 7 6" xfId="43286" xr:uid="{F8E6B2A9-E763-46B3-A8D9-248C398092B5}"/>
    <cellStyle name="Normal 12 4 6 7 6 2" xfId="43287" xr:uid="{25E536DA-98F0-485D-9079-309D8188C686}"/>
    <cellStyle name="Normal 12 4 6 7 7" xfId="43288" xr:uid="{BA5B9A36-B3BD-4989-8455-091B6302EDBD}"/>
    <cellStyle name="Normal 12 4 6 7 7 2" xfId="43289" xr:uid="{B25BEF62-8A3B-4D34-A112-F0BFF1F89820}"/>
    <cellStyle name="Normal 12 4 6 7 8" xfId="43290" xr:uid="{231A370A-10BB-424B-A52E-2CB77707C0D7}"/>
    <cellStyle name="Normal 12 4 6 7 8 2" xfId="43291" xr:uid="{FF46CFAF-D1B7-41A0-ABB2-465C064191DF}"/>
    <cellStyle name="Normal 12 4 6 7 9" xfId="43292" xr:uid="{E90CDB85-1988-4522-B3F4-227DB1B65CFA}"/>
    <cellStyle name="Normal 12 4 6 7_FY15" xfId="43293" xr:uid="{739AB169-4C1E-4FB8-8BBA-B22AA2896735}"/>
    <cellStyle name="Normal 12 4 6 8" xfId="43294" xr:uid="{CE9F20DE-5F3A-4DA3-9332-4FA6A3482348}"/>
    <cellStyle name="Normal 12 4 6 8 2" xfId="43295" xr:uid="{39D864CE-1F0B-47A5-BEF3-E27DBAC4C3C5}"/>
    <cellStyle name="Normal 12 4 6 8 2 2" xfId="43296" xr:uid="{BB06FD87-27F6-4047-9413-A1584890EA14}"/>
    <cellStyle name="Normal 12 4 6 8 2 2 2" xfId="43297" xr:uid="{6CA48CE8-5F5D-424D-BFE7-EFC58BFE7EF3}"/>
    <cellStyle name="Normal 12 4 6 8 2 3" xfId="43298" xr:uid="{A96F8286-F620-495A-B35C-77BF36B49F71}"/>
    <cellStyle name="Normal 12 4 6 8 2 3 2" xfId="43299" xr:uid="{15083114-0AAF-4CF0-AF91-CB3099121E52}"/>
    <cellStyle name="Normal 12 4 6 8 2 4" xfId="43300" xr:uid="{68A317C4-B713-480E-9448-F5A6420D9E3B}"/>
    <cellStyle name="Normal 12 4 6 8 2 4 2" xfId="43301" xr:uid="{C2EA65C7-9B74-4E32-B796-98542FBB590D}"/>
    <cellStyle name="Normal 12 4 6 8 2 5" xfId="43302" xr:uid="{CE74E1E7-3867-469E-9587-E6F538D6599C}"/>
    <cellStyle name="Normal 12 4 6 8 2 5 2" xfId="43303" xr:uid="{88BD1222-1A22-40BB-9389-EB487D4174FE}"/>
    <cellStyle name="Normal 12 4 6 8 2 6" xfId="43304" xr:uid="{94035614-A429-434E-B043-4DFA43D8DF24}"/>
    <cellStyle name="Normal 12 4 6 8 2 6 2" xfId="43305" xr:uid="{C0D35EFD-FBF1-4338-8CD0-A2504366BB5B}"/>
    <cellStyle name="Normal 12 4 6 8 2 7" xfId="43306" xr:uid="{826A31E4-6CE6-4E67-8286-AA1643190C2F}"/>
    <cellStyle name="Normal 12 4 6 8 2 7 2" xfId="43307" xr:uid="{98502F95-121D-41E6-A40E-3F271B01949A}"/>
    <cellStyle name="Normal 12 4 6 8 2 8" xfId="43308" xr:uid="{71CFA4B4-EDA9-4B26-BDE3-46883A6CCB59}"/>
    <cellStyle name="Normal 12 4 6 8 2_FY15" xfId="43309" xr:uid="{A3822B86-179E-4528-9F85-3784B8D2BE12}"/>
    <cellStyle name="Normal 12 4 6 8 3" xfId="43310" xr:uid="{4E7A491D-7A91-46B5-8E0B-C6A750C5FEE6}"/>
    <cellStyle name="Normal 12 4 6 8 3 2" xfId="43311" xr:uid="{8557AEE1-375B-41A7-B8B9-51C77779C355}"/>
    <cellStyle name="Normal 12 4 6 8 4" xfId="43312" xr:uid="{4992FC09-C426-4ECB-AB84-5F3377E4B6B8}"/>
    <cellStyle name="Normal 12 4 6 8 4 2" xfId="43313" xr:uid="{E3717949-05E3-4009-A2FB-3CFD369FBB3A}"/>
    <cellStyle name="Normal 12 4 6 8 5" xfId="43314" xr:uid="{7D82D570-9D07-4259-B0E0-BF91E127721D}"/>
    <cellStyle name="Normal 12 4 6 8 5 2" xfId="43315" xr:uid="{5A235DDA-7F72-4FE7-B0B7-E29054F49CD7}"/>
    <cellStyle name="Normal 12 4 6 8 6" xfId="43316" xr:uid="{B6AFCBC4-F510-417C-8B5C-C3FDFF92AB2F}"/>
    <cellStyle name="Normal 12 4 6 8 6 2" xfId="43317" xr:uid="{082A4319-35BC-4217-9609-36A686D95504}"/>
    <cellStyle name="Normal 12 4 6 8 7" xfId="43318" xr:uid="{2521E590-7747-4092-8D98-BCBB7291A427}"/>
    <cellStyle name="Normal 12 4 6 8 7 2" xfId="43319" xr:uid="{06C21132-7F87-4C12-B3EA-75EEDE88B350}"/>
    <cellStyle name="Normal 12 4 6 8 8" xfId="43320" xr:uid="{D44B2ECC-4BC5-42DF-BFDE-262ADD639639}"/>
    <cellStyle name="Normal 12 4 6 8 8 2" xfId="43321" xr:uid="{FEE1CA0C-C1ED-497E-9F7C-D2C4B9D4F916}"/>
    <cellStyle name="Normal 12 4 6 8 9" xfId="43322" xr:uid="{C4261008-5E32-4879-B96F-46538C360394}"/>
    <cellStyle name="Normal 12 4 6 8_FY15" xfId="43323" xr:uid="{84D725F0-9B48-4487-9C0A-255376001483}"/>
    <cellStyle name="Normal 12 4 6 9" xfId="43324" xr:uid="{76214283-8F1E-4081-8DB8-AEEF05D56A7E}"/>
    <cellStyle name="Normal 12 4 6 9 2" xfId="43325" xr:uid="{145502FF-6C10-4531-A331-8CC1CB4C46C7}"/>
    <cellStyle name="Normal 12 4 6 9 2 2" xfId="43326" xr:uid="{7184792B-E5C0-423B-845A-7AA6577A080A}"/>
    <cellStyle name="Normal 12 4 6 9 3" xfId="43327" xr:uid="{D5B8B5A3-FF30-424A-9F66-AA3DD1E0CB27}"/>
    <cellStyle name="Normal 12 4 6 9 3 2" xfId="43328" xr:uid="{EAFDCC8E-AB2D-4DE5-9E77-E99C091CA842}"/>
    <cellStyle name="Normal 12 4 6 9 4" xfId="43329" xr:uid="{290FFC0C-3AA2-4ECF-A3BF-913CA1B2D559}"/>
    <cellStyle name="Normal 12 4 6 9 4 2" xfId="43330" xr:uid="{46BFE434-B276-4103-B11E-679B7E7511FB}"/>
    <cellStyle name="Normal 12 4 6 9 5" xfId="43331" xr:uid="{231B95A4-E7CF-4D27-B04B-A5B4DD7BE4BF}"/>
    <cellStyle name="Normal 12 4 6 9 5 2" xfId="43332" xr:uid="{C8CBB1D0-890D-4C49-9678-9BBF7F008769}"/>
    <cellStyle name="Normal 12 4 6 9 6" xfId="43333" xr:uid="{275F3A52-1786-4C07-A311-D3D2F71F0945}"/>
    <cellStyle name="Normal 12 4 6 9 6 2" xfId="43334" xr:uid="{0A6C04C3-C042-4517-8FC6-5468D36D8D70}"/>
    <cellStyle name="Normal 12 4 6 9 7" xfId="43335" xr:uid="{D7178B29-791B-4D5E-9AE8-1915B8CB3131}"/>
    <cellStyle name="Normal 12 4 6 9 7 2" xfId="43336" xr:uid="{B62EEF16-0B33-4840-9BD6-D0076D68BB82}"/>
    <cellStyle name="Normal 12 4 6 9 8" xfId="43337" xr:uid="{AE12B3BD-BFC7-4426-A49D-08E6CE729575}"/>
    <cellStyle name="Normal 12 4 6 9_FY15" xfId="43338" xr:uid="{C52288B4-F8C2-4CF9-802B-2C814F86C868}"/>
    <cellStyle name="Normal 12 4 6_AAUP CBI Calc" xfId="43339" xr:uid="{3930C121-88A2-412D-BCC3-BA3481FB6447}"/>
    <cellStyle name="Normal 12 4 7" xfId="43340" xr:uid="{9989AC1C-A127-4DF9-AAA6-DFB06C8323A5}"/>
    <cellStyle name="Normal 12 4 7 10" xfId="43341" xr:uid="{D780BB28-FD79-4E9B-9624-BB741FCE8DA1}"/>
    <cellStyle name="Normal 12 4 7 10 2" xfId="43342" xr:uid="{0768043C-4921-4096-8D02-0C9D83745605}"/>
    <cellStyle name="Normal 12 4 7 11" xfId="43343" xr:uid="{426CF9E6-A7CF-4240-9433-EF8260A05BF1}"/>
    <cellStyle name="Normal 12 4 7 11 2" xfId="43344" xr:uid="{243376DB-2676-4912-A25E-0204F20FDD1A}"/>
    <cellStyle name="Normal 12 4 7 12" xfId="43345" xr:uid="{EDF0E905-7444-4079-8B5B-1917E305B187}"/>
    <cellStyle name="Normal 12 4 7 12 2" xfId="43346" xr:uid="{253DD6F7-9C70-4F5D-B365-2DC5D9021A89}"/>
    <cellStyle name="Normal 12 4 7 13" xfId="43347" xr:uid="{4EC39463-CEA2-47E6-AFC1-29920CFF5A7C}"/>
    <cellStyle name="Normal 12 4 7 13 2" xfId="43348" xr:uid="{DFF8E2C1-B6A7-4A9C-8E3B-A679506D195C}"/>
    <cellStyle name="Normal 12 4 7 14" xfId="43349" xr:uid="{DEC68C85-C7AB-411D-895C-8B06D925758D}"/>
    <cellStyle name="Normal 12 4 7 14 2" xfId="43350" xr:uid="{5C7F892F-E4BB-4E27-ACA0-B28D9B32FD6A}"/>
    <cellStyle name="Normal 12 4 7 15" xfId="43351" xr:uid="{A4D06C0F-7770-4D77-98BC-2801AEFBEC1D}"/>
    <cellStyle name="Normal 12 4 7 2" xfId="43352" xr:uid="{0D83DF88-EC46-4665-8B85-E6DCA9FDE92F}"/>
    <cellStyle name="Normal 12 4 7 2 10" xfId="43353" xr:uid="{3C8B622C-DA9E-4F04-91FF-1F8C70532D25}"/>
    <cellStyle name="Normal 12 4 7 2 10 2" xfId="43354" xr:uid="{FAB145D3-2FC7-44D0-8DA9-EA876175B7D0}"/>
    <cellStyle name="Normal 12 4 7 2 11" xfId="43355" xr:uid="{68203E72-4BB9-4FBB-8267-F93AC29CB428}"/>
    <cellStyle name="Normal 12 4 7 2 2" xfId="43356" xr:uid="{7BF97092-7CF1-4D45-9795-4A294538CE12}"/>
    <cellStyle name="Normal 12 4 7 2 2 2" xfId="43357" xr:uid="{19F26F33-E8EB-4B39-8124-F55ECA202D9D}"/>
    <cellStyle name="Normal 12 4 7 2 2 2 2" xfId="43358" xr:uid="{99326B34-2631-41D8-BDB6-B57FDC44F894}"/>
    <cellStyle name="Normal 12 4 7 2 2 2 2 2" xfId="43359" xr:uid="{B8C722CA-ABE6-4733-9D22-9F7952E13B8E}"/>
    <cellStyle name="Normal 12 4 7 2 2 2 3" xfId="43360" xr:uid="{3DD6F087-B08B-4EC8-A9B3-71EBB2EE160E}"/>
    <cellStyle name="Normal 12 4 7 2 2 2 3 2" xfId="43361" xr:uid="{892D66DF-F2A7-4238-9C7F-C06F4282664A}"/>
    <cellStyle name="Normal 12 4 7 2 2 2 4" xfId="43362" xr:uid="{BF140AE0-3DCF-468E-8F3B-B4FED6EC4DE3}"/>
    <cellStyle name="Normal 12 4 7 2 2 2 4 2" xfId="43363" xr:uid="{60D9852D-970C-469F-AF7E-A81E0FC2C7C1}"/>
    <cellStyle name="Normal 12 4 7 2 2 2 5" xfId="43364" xr:uid="{A80547AE-D8EB-47F8-BE42-F825D7F8D985}"/>
    <cellStyle name="Normal 12 4 7 2 2 2 5 2" xfId="43365" xr:uid="{1A11AB8D-5207-4F38-8DF3-B1056D93F5AF}"/>
    <cellStyle name="Normal 12 4 7 2 2 2 6" xfId="43366" xr:uid="{260FBEF0-2E9F-480B-BC81-E0A8B4687774}"/>
    <cellStyle name="Normal 12 4 7 2 2 2 6 2" xfId="43367" xr:uid="{FC0EC53C-C9B2-41CF-A213-DF850CEC37FC}"/>
    <cellStyle name="Normal 12 4 7 2 2 2 7" xfId="43368" xr:uid="{CC29268E-184F-4874-880D-1EDE399671F8}"/>
    <cellStyle name="Normal 12 4 7 2 2 2 7 2" xfId="43369" xr:uid="{37E1DCCF-EBF5-43AC-9AB2-815656555B24}"/>
    <cellStyle name="Normal 12 4 7 2 2 2 8" xfId="43370" xr:uid="{B424172B-1162-4449-A511-02A8058C8B5D}"/>
    <cellStyle name="Normal 12 4 7 2 2 2_FY15" xfId="43371" xr:uid="{8BACC322-AAA9-4C01-AFD9-4512AF4848F3}"/>
    <cellStyle name="Normal 12 4 7 2 2 3" xfId="43372" xr:uid="{6E1F3C71-BDFF-4994-8671-F72942826AB0}"/>
    <cellStyle name="Normal 12 4 7 2 2 3 2" xfId="43373" xr:uid="{8CBD87EC-2A3D-482E-B702-4B0C2E64E199}"/>
    <cellStyle name="Normal 12 4 7 2 2 4" xfId="43374" xr:uid="{C12D586D-8255-498B-9388-F40B59104CA3}"/>
    <cellStyle name="Normal 12 4 7 2 2 4 2" xfId="43375" xr:uid="{05DB6BEE-80AE-4174-942F-5189396B5622}"/>
    <cellStyle name="Normal 12 4 7 2 2 5" xfId="43376" xr:uid="{E8BEAD3D-9CBF-4171-AF9E-47796A0D75EE}"/>
    <cellStyle name="Normal 12 4 7 2 2 5 2" xfId="43377" xr:uid="{6C031FBE-7814-451A-B07A-9EA80FFCD558}"/>
    <cellStyle name="Normal 12 4 7 2 2 6" xfId="43378" xr:uid="{AF565601-DBD6-4795-AAAD-FFCA94A24691}"/>
    <cellStyle name="Normal 12 4 7 2 2 6 2" xfId="43379" xr:uid="{67FEF56F-2BFC-495E-9867-91B160136C78}"/>
    <cellStyle name="Normal 12 4 7 2 2 7" xfId="43380" xr:uid="{99FAAE72-D529-4E19-A8FA-50F9274EC7D5}"/>
    <cellStyle name="Normal 12 4 7 2 2 7 2" xfId="43381" xr:uid="{38376B34-51B1-4FE5-9E6B-119A6FFE3C8A}"/>
    <cellStyle name="Normal 12 4 7 2 2 8" xfId="43382" xr:uid="{FE0C47C2-E568-4F40-A645-2648A3F57CC6}"/>
    <cellStyle name="Normal 12 4 7 2 2 8 2" xfId="43383" xr:uid="{CB3F491E-019E-4CCC-97D0-D5609D27A8B9}"/>
    <cellStyle name="Normal 12 4 7 2 2 9" xfId="43384" xr:uid="{2324A496-ED0D-4A3C-8ED3-FDC1F5340EAD}"/>
    <cellStyle name="Normal 12 4 7 2 2_FY15" xfId="43385" xr:uid="{AB299213-2F27-4402-845A-23D4BC40E063}"/>
    <cellStyle name="Normal 12 4 7 2 3" xfId="43386" xr:uid="{C6E67CE1-7DFE-42DD-B2CD-79BB77C218F3}"/>
    <cellStyle name="Normal 12 4 7 2 3 2" xfId="43387" xr:uid="{3EC2AFD4-0D52-43D3-8C47-806C2BFB71D1}"/>
    <cellStyle name="Normal 12 4 7 2 3 2 2" xfId="43388" xr:uid="{365343D8-4E8E-481E-A942-7D64C76B7031}"/>
    <cellStyle name="Normal 12 4 7 2 3 2 2 2" xfId="43389" xr:uid="{BF33FB6E-7D42-4967-9817-493DC72AA726}"/>
    <cellStyle name="Normal 12 4 7 2 3 2 3" xfId="43390" xr:uid="{B594ADB0-0D98-45FF-B3D5-5BDD8A6A9D39}"/>
    <cellStyle name="Normal 12 4 7 2 3 2 3 2" xfId="43391" xr:uid="{807C13D9-E94D-42F0-A7F5-6F865B2B6D76}"/>
    <cellStyle name="Normal 12 4 7 2 3 2 4" xfId="43392" xr:uid="{B7CABBCD-CE74-4EDF-B4C9-6A527830A096}"/>
    <cellStyle name="Normal 12 4 7 2 3 2 4 2" xfId="43393" xr:uid="{0E47F8C1-0059-4906-9BA7-06072C1C59BB}"/>
    <cellStyle name="Normal 12 4 7 2 3 2 5" xfId="43394" xr:uid="{B954A5E2-AD29-44EA-9393-86F8DB14B1FB}"/>
    <cellStyle name="Normal 12 4 7 2 3 2 5 2" xfId="43395" xr:uid="{56083892-7924-41EF-A02A-176A0536E86F}"/>
    <cellStyle name="Normal 12 4 7 2 3 2 6" xfId="43396" xr:uid="{5D9B51FF-6597-4A6F-A8D8-F6E5CE2933EE}"/>
    <cellStyle name="Normal 12 4 7 2 3 2 6 2" xfId="43397" xr:uid="{9DB755F8-E620-4D2D-8A88-D692A108D798}"/>
    <cellStyle name="Normal 12 4 7 2 3 2 7" xfId="43398" xr:uid="{A895B755-AA55-41F7-B290-FDB1C071E5F1}"/>
    <cellStyle name="Normal 12 4 7 2 3 2 7 2" xfId="43399" xr:uid="{888EF440-5625-4C32-B88E-ACC79CD046C1}"/>
    <cellStyle name="Normal 12 4 7 2 3 2 8" xfId="43400" xr:uid="{01EC4C18-E40D-479F-9E7D-ACA47BCC2203}"/>
    <cellStyle name="Normal 12 4 7 2 3 2_FY15" xfId="43401" xr:uid="{11A248F8-D75C-490B-AC28-E47E7B7142B0}"/>
    <cellStyle name="Normal 12 4 7 2 3 3" xfId="43402" xr:uid="{82AA5067-E047-4127-8426-714A51DC5BC0}"/>
    <cellStyle name="Normal 12 4 7 2 3 3 2" xfId="43403" xr:uid="{F5AE2D59-8430-414A-B0E5-87B8FB835F53}"/>
    <cellStyle name="Normal 12 4 7 2 3 4" xfId="43404" xr:uid="{5AAE5992-74FA-44F0-B6DB-D82411B5CEF0}"/>
    <cellStyle name="Normal 12 4 7 2 3 4 2" xfId="43405" xr:uid="{DDA807C4-17BC-4A10-A5F0-1C05B1384741}"/>
    <cellStyle name="Normal 12 4 7 2 3 5" xfId="43406" xr:uid="{4978F38D-ACAC-4B6B-AAFE-469C65F3E397}"/>
    <cellStyle name="Normal 12 4 7 2 3 5 2" xfId="43407" xr:uid="{54D18C2A-A1F4-4265-A3C1-DA97E82C418F}"/>
    <cellStyle name="Normal 12 4 7 2 3 6" xfId="43408" xr:uid="{062E5E15-85D2-456D-8DE3-CC8D805BAFDD}"/>
    <cellStyle name="Normal 12 4 7 2 3 6 2" xfId="43409" xr:uid="{BABBA984-3609-48F8-BF72-94F66BE81F21}"/>
    <cellStyle name="Normal 12 4 7 2 3 7" xfId="43410" xr:uid="{582FF0D4-7AB3-44B9-84E4-B3784C25758A}"/>
    <cellStyle name="Normal 12 4 7 2 3 7 2" xfId="43411" xr:uid="{01826FE3-F95F-4DCA-A58E-EC857B04E664}"/>
    <cellStyle name="Normal 12 4 7 2 3 8" xfId="43412" xr:uid="{200BF646-9352-4459-A1C1-8A337F47EFC2}"/>
    <cellStyle name="Normal 12 4 7 2 3 8 2" xfId="43413" xr:uid="{549099DA-7073-4057-9FFA-35E90F8E64F5}"/>
    <cellStyle name="Normal 12 4 7 2 3 9" xfId="43414" xr:uid="{551DFFCA-DE8B-4CA6-B1EC-51C87F6D216B}"/>
    <cellStyle name="Normal 12 4 7 2 3_FY15" xfId="43415" xr:uid="{F874AB51-FE93-4257-9E93-B8315C438931}"/>
    <cellStyle name="Normal 12 4 7 2 4" xfId="43416" xr:uid="{8576BB3E-53D2-42AB-9F0C-F419F6E9A360}"/>
    <cellStyle name="Normal 12 4 7 2 4 2" xfId="43417" xr:uid="{448D7CFD-8D27-4E05-9615-D66762D11A8C}"/>
    <cellStyle name="Normal 12 4 7 2 4 2 2" xfId="43418" xr:uid="{B7A90ED4-DBA2-439A-A085-D8AE5037C105}"/>
    <cellStyle name="Normal 12 4 7 2 4 3" xfId="43419" xr:uid="{EBFB93B9-5E36-4A7E-BADE-D2A72326922D}"/>
    <cellStyle name="Normal 12 4 7 2 4 3 2" xfId="43420" xr:uid="{8DFA5022-1567-448E-9E56-BB6B9837AFC6}"/>
    <cellStyle name="Normal 12 4 7 2 4 4" xfId="43421" xr:uid="{D79C288B-4949-44F5-B307-6268FD662FA5}"/>
    <cellStyle name="Normal 12 4 7 2 4 4 2" xfId="43422" xr:uid="{825FADC3-9221-45A0-BB14-F1170A39AE58}"/>
    <cellStyle name="Normal 12 4 7 2 4 5" xfId="43423" xr:uid="{117ED734-D911-427D-8D87-2C4DEDE06191}"/>
    <cellStyle name="Normal 12 4 7 2 4 5 2" xfId="43424" xr:uid="{B7AAE17C-A075-4D96-9F4E-176EACF3AD45}"/>
    <cellStyle name="Normal 12 4 7 2 4 6" xfId="43425" xr:uid="{687B3594-5511-465F-B8F7-EA4E6EAC1023}"/>
    <cellStyle name="Normal 12 4 7 2 4 6 2" xfId="43426" xr:uid="{F752DEB4-5806-4FCB-AED2-98400C218960}"/>
    <cellStyle name="Normal 12 4 7 2 4 7" xfId="43427" xr:uid="{DAE035B0-7010-4FCF-AEAD-3F9C72826781}"/>
    <cellStyle name="Normal 12 4 7 2 4 7 2" xfId="43428" xr:uid="{7F20F9E8-89F2-4875-9BD1-6751DD1BB077}"/>
    <cellStyle name="Normal 12 4 7 2 4 8" xfId="43429" xr:uid="{7A125BEA-6E30-4FD2-8BC7-4456B3167AD9}"/>
    <cellStyle name="Normal 12 4 7 2 4_FY15" xfId="43430" xr:uid="{D4B8E325-3B42-42C7-8C35-99356C22ABC3}"/>
    <cellStyle name="Normal 12 4 7 2 5" xfId="43431" xr:uid="{D531FC65-849E-4B9D-9579-3D0EC89707EA}"/>
    <cellStyle name="Normal 12 4 7 2 5 2" xfId="43432" xr:uid="{D59E238D-ED57-4D01-93E3-6648033979F9}"/>
    <cellStyle name="Normal 12 4 7 2 6" xfId="43433" xr:uid="{E92D835A-67D7-4F20-9183-BCF1D8B55678}"/>
    <cellStyle name="Normal 12 4 7 2 6 2" xfId="43434" xr:uid="{698A8565-5F2C-4FD5-A631-F4FE8C07F1F5}"/>
    <cellStyle name="Normal 12 4 7 2 7" xfId="43435" xr:uid="{5172E0F0-8CDA-4683-AD35-715E81440BE3}"/>
    <cellStyle name="Normal 12 4 7 2 7 2" xfId="43436" xr:uid="{BDDE4576-C757-4935-886D-AEE4E1DCF38E}"/>
    <cellStyle name="Normal 12 4 7 2 8" xfId="43437" xr:uid="{A8226BE8-A6B5-4E0F-94A1-FEAD23010DDD}"/>
    <cellStyle name="Normal 12 4 7 2 8 2" xfId="43438" xr:uid="{2F660035-D14F-4C9E-ABF9-E70717096835}"/>
    <cellStyle name="Normal 12 4 7 2 9" xfId="43439" xr:uid="{3AD3E81C-F03C-44A3-B295-6B41FE3C94EF}"/>
    <cellStyle name="Normal 12 4 7 2 9 2" xfId="43440" xr:uid="{E4EE94CA-EC07-4720-87D6-38EB2A66C9FC}"/>
    <cellStyle name="Normal 12 4 7 2_AAUP CBI Calc" xfId="43441" xr:uid="{B52FBCDA-9AA3-4070-B6FC-9ACF9BF45DE9}"/>
    <cellStyle name="Normal 12 4 7 3" xfId="43442" xr:uid="{A2E37D0C-320D-4801-802A-F245482BBA66}"/>
    <cellStyle name="Normal 12 4 7 3 10" xfId="43443" xr:uid="{7DF48616-1B29-4252-9884-42F4EEB000FB}"/>
    <cellStyle name="Normal 12 4 7 3 2" xfId="43444" xr:uid="{70D56A11-9AE2-490F-B328-7FCDEF02F28A}"/>
    <cellStyle name="Normal 12 4 7 3 2 2" xfId="43445" xr:uid="{4E3406C1-13EA-4508-82FD-95D3D209F252}"/>
    <cellStyle name="Normal 12 4 7 3 2 2 2" xfId="43446" xr:uid="{EFAAC985-F0EE-407C-ACF6-EBF211968B24}"/>
    <cellStyle name="Normal 12 4 7 3 2 2 2 2" xfId="43447" xr:uid="{71712194-880F-467A-97EF-D8794B9D9018}"/>
    <cellStyle name="Normal 12 4 7 3 2 2 3" xfId="43448" xr:uid="{5B4BE0A9-7825-414E-99E0-65B8264E6CC1}"/>
    <cellStyle name="Normal 12 4 7 3 2 2 3 2" xfId="43449" xr:uid="{78E40673-437D-406F-A490-5E3F29EE3DF2}"/>
    <cellStyle name="Normal 12 4 7 3 2 2 4" xfId="43450" xr:uid="{E992A84C-D5BE-43EB-94F3-6BA455ED164B}"/>
    <cellStyle name="Normal 12 4 7 3 2 2 4 2" xfId="43451" xr:uid="{1582E842-C63E-4DA7-A028-D3DE55E1C5AA}"/>
    <cellStyle name="Normal 12 4 7 3 2 2 5" xfId="43452" xr:uid="{FED65725-FA43-40F6-9FB5-8DE17C13205C}"/>
    <cellStyle name="Normal 12 4 7 3 2 2 5 2" xfId="43453" xr:uid="{0C1FA623-CB5D-4215-AEE1-6F48B7CD9648}"/>
    <cellStyle name="Normal 12 4 7 3 2 2 6" xfId="43454" xr:uid="{C0DD0859-5C9A-4303-A547-B3A4219C0B93}"/>
    <cellStyle name="Normal 12 4 7 3 2 2 6 2" xfId="43455" xr:uid="{94458EA0-B152-46AB-8E2D-2EE92BDD8E96}"/>
    <cellStyle name="Normal 12 4 7 3 2 2 7" xfId="43456" xr:uid="{8BD617F1-82EB-41BC-8D36-927424B7BB38}"/>
    <cellStyle name="Normal 12 4 7 3 2 2 7 2" xfId="43457" xr:uid="{2DAD9759-8026-421D-BB64-B2C6150D302A}"/>
    <cellStyle name="Normal 12 4 7 3 2 2 8" xfId="43458" xr:uid="{2FA5DBA0-3869-4F02-ACF7-2A74C3623342}"/>
    <cellStyle name="Normal 12 4 7 3 2 2_FY15" xfId="43459" xr:uid="{433C9C39-8E0C-4AA0-A192-5138F6C0C07D}"/>
    <cellStyle name="Normal 12 4 7 3 2 3" xfId="43460" xr:uid="{40217864-6B39-4094-889E-84328A901FB4}"/>
    <cellStyle name="Normal 12 4 7 3 2 3 2" xfId="43461" xr:uid="{13EA7A24-4268-4737-BEFE-B959D79ED92D}"/>
    <cellStyle name="Normal 12 4 7 3 2 4" xfId="43462" xr:uid="{E1C39174-C642-4726-892D-2EBA26AC105F}"/>
    <cellStyle name="Normal 12 4 7 3 2 4 2" xfId="43463" xr:uid="{8CE8884B-D69A-4C8E-8A8A-AB3E7410A7C2}"/>
    <cellStyle name="Normal 12 4 7 3 2 5" xfId="43464" xr:uid="{B8B8BE75-933A-43B8-AF11-11E082A21EEC}"/>
    <cellStyle name="Normal 12 4 7 3 2 5 2" xfId="43465" xr:uid="{4A749CDC-79ED-4420-9D9A-486066D9501C}"/>
    <cellStyle name="Normal 12 4 7 3 2 6" xfId="43466" xr:uid="{EEEB2011-3D19-4CB2-A743-ABBA952BEA13}"/>
    <cellStyle name="Normal 12 4 7 3 2 6 2" xfId="43467" xr:uid="{CDECAA80-EF4B-4A81-A1AD-CDD4451E140C}"/>
    <cellStyle name="Normal 12 4 7 3 2 7" xfId="43468" xr:uid="{275F41D6-6077-47FE-B07F-CB1B67DC3A78}"/>
    <cellStyle name="Normal 12 4 7 3 2 7 2" xfId="43469" xr:uid="{25D1291D-5C19-4CF9-A3DC-7190D163C0EA}"/>
    <cellStyle name="Normal 12 4 7 3 2 8" xfId="43470" xr:uid="{9B77AAD7-8B1A-4D9C-9714-EA37019AAB68}"/>
    <cellStyle name="Normal 12 4 7 3 2 8 2" xfId="43471" xr:uid="{0DBF4C91-2AB0-46EB-ACF2-F8F36E15E6E9}"/>
    <cellStyle name="Normal 12 4 7 3 2 9" xfId="43472" xr:uid="{50AB43C0-DF5E-43CB-919A-8D6CC5669320}"/>
    <cellStyle name="Normal 12 4 7 3 2_FY15" xfId="43473" xr:uid="{87DC9C6C-B052-4ACA-9E3B-15DFB770CA7E}"/>
    <cellStyle name="Normal 12 4 7 3 3" xfId="43474" xr:uid="{BE63FC70-531E-447C-A639-0F3CC4F5CA23}"/>
    <cellStyle name="Normal 12 4 7 3 3 2" xfId="43475" xr:uid="{5EDE660F-302B-4349-8AC4-0C34E8B811CF}"/>
    <cellStyle name="Normal 12 4 7 3 3 2 2" xfId="43476" xr:uid="{A69C5EDB-8876-4BA5-A985-325DE73FE55D}"/>
    <cellStyle name="Normal 12 4 7 3 3 3" xfId="43477" xr:uid="{F94DAC98-B522-4E38-86A9-E3216D608FC3}"/>
    <cellStyle name="Normal 12 4 7 3 3 3 2" xfId="43478" xr:uid="{47794A8F-16F3-4364-B950-682CEE4EDEFE}"/>
    <cellStyle name="Normal 12 4 7 3 3 4" xfId="43479" xr:uid="{13F664DB-AC70-48BB-9DEC-3C0AB3B13B5B}"/>
    <cellStyle name="Normal 12 4 7 3 3 4 2" xfId="43480" xr:uid="{C550049F-8029-4EBD-A4C9-DFBA771ECC41}"/>
    <cellStyle name="Normal 12 4 7 3 3 5" xfId="43481" xr:uid="{CA198A9A-E7EF-4020-BD24-6558A09E6717}"/>
    <cellStyle name="Normal 12 4 7 3 3 5 2" xfId="43482" xr:uid="{ED10BFA7-1B42-4F20-B53A-E93E8D503BF6}"/>
    <cellStyle name="Normal 12 4 7 3 3 6" xfId="43483" xr:uid="{1507A824-AAB9-4E8E-AF3C-6852B9C01BBC}"/>
    <cellStyle name="Normal 12 4 7 3 3 6 2" xfId="43484" xr:uid="{8EDB6787-7809-4861-BC8B-89D056417DE3}"/>
    <cellStyle name="Normal 12 4 7 3 3 7" xfId="43485" xr:uid="{C31FBA3A-8E09-4586-AD3B-94D4AAE2F60A}"/>
    <cellStyle name="Normal 12 4 7 3 3 7 2" xfId="43486" xr:uid="{933AACF5-27FE-4CEA-9009-50FD15009B8A}"/>
    <cellStyle name="Normal 12 4 7 3 3 8" xfId="43487" xr:uid="{DF2F809D-773C-41B4-AC32-87223CC9A3E3}"/>
    <cellStyle name="Normal 12 4 7 3 3_FY15" xfId="43488" xr:uid="{00653A29-E431-4A2B-B9E4-B9CB415D8D24}"/>
    <cellStyle name="Normal 12 4 7 3 4" xfId="43489" xr:uid="{1A4555CC-03C2-45F9-A80A-50AC76655E62}"/>
    <cellStyle name="Normal 12 4 7 3 4 2" xfId="43490" xr:uid="{790C6B5C-7914-471C-9D8C-6649191470D3}"/>
    <cellStyle name="Normal 12 4 7 3 5" xfId="43491" xr:uid="{B382B7FD-5A11-4885-AA72-68BA3F1D423B}"/>
    <cellStyle name="Normal 12 4 7 3 5 2" xfId="43492" xr:uid="{485421D1-106F-4161-8379-467C6784ABDE}"/>
    <cellStyle name="Normal 12 4 7 3 6" xfId="43493" xr:uid="{EC198945-6973-483E-B119-299FD4ED6853}"/>
    <cellStyle name="Normal 12 4 7 3 6 2" xfId="43494" xr:uid="{14A04A8A-4E3E-43BE-A1D3-7BBD0BFD7BE8}"/>
    <cellStyle name="Normal 12 4 7 3 7" xfId="43495" xr:uid="{237729BC-E945-4A9F-8828-C520C884BFA9}"/>
    <cellStyle name="Normal 12 4 7 3 7 2" xfId="43496" xr:uid="{33937668-9E1A-47D9-9FE1-C145C8544FBA}"/>
    <cellStyle name="Normal 12 4 7 3 8" xfId="43497" xr:uid="{87FA5408-9349-48C8-ABB1-4BDB9172A77D}"/>
    <cellStyle name="Normal 12 4 7 3 8 2" xfId="43498" xr:uid="{B8A2BE6B-3BD8-44FF-A599-806E29C94EE6}"/>
    <cellStyle name="Normal 12 4 7 3 9" xfId="43499" xr:uid="{B162EEE0-092A-4590-9EED-B48A7BF01F7B}"/>
    <cellStyle name="Normal 12 4 7 3 9 2" xfId="43500" xr:uid="{EE1A49A7-06EB-40DB-A1FA-DAAE80C1EF20}"/>
    <cellStyle name="Normal 12 4 7 3_AAUP CBI Calc" xfId="43501" xr:uid="{36696D70-1285-4384-B3B7-A1FAB08BD418}"/>
    <cellStyle name="Normal 12 4 7 4" xfId="43502" xr:uid="{907141B7-1C69-4FA6-8E4A-6D05AA4D7204}"/>
    <cellStyle name="Normal 12 4 7 4 10" xfId="43503" xr:uid="{BB090C26-FC24-45F0-9F1A-FB1D5813EDB8}"/>
    <cellStyle name="Normal 12 4 7 4 2" xfId="43504" xr:uid="{4665D70E-195E-4016-9794-8050B26CD7CC}"/>
    <cellStyle name="Normal 12 4 7 4 2 2" xfId="43505" xr:uid="{871C689D-E5BA-4F1A-9026-5CDFA96023CF}"/>
    <cellStyle name="Normal 12 4 7 4 2 2 2" xfId="43506" xr:uid="{3E6FBF9A-F96C-4BCB-81B3-A264D1F0D7ED}"/>
    <cellStyle name="Normal 12 4 7 4 2 2 2 2" xfId="43507" xr:uid="{37DC804F-2E08-4C6F-B393-202F5F007442}"/>
    <cellStyle name="Normal 12 4 7 4 2 2 3" xfId="43508" xr:uid="{F178DB64-4A95-4E5C-965D-86D02B4C34E0}"/>
    <cellStyle name="Normal 12 4 7 4 2 2 3 2" xfId="43509" xr:uid="{4B0F78FC-D1CD-400B-BD78-2BB9083C22B3}"/>
    <cellStyle name="Normal 12 4 7 4 2 2 4" xfId="43510" xr:uid="{0D15C031-54F2-4581-BEE9-A13D4404A8B2}"/>
    <cellStyle name="Normal 12 4 7 4 2 2 4 2" xfId="43511" xr:uid="{D9B2AE8C-2BD6-4023-B938-A726A1276BF5}"/>
    <cellStyle name="Normal 12 4 7 4 2 2 5" xfId="43512" xr:uid="{D6CD170A-B5FB-46F4-B629-136E5376CD06}"/>
    <cellStyle name="Normal 12 4 7 4 2 2 5 2" xfId="43513" xr:uid="{2CE4FD63-A014-4EE8-90E5-F54AAECBE7CB}"/>
    <cellStyle name="Normal 12 4 7 4 2 2 6" xfId="43514" xr:uid="{68E6DC45-A6A7-421F-AA48-6BB06B86284E}"/>
    <cellStyle name="Normal 12 4 7 4 2 2 6 2" xfId="43515" xr:uid="{7A4F4BE9-00AF-457B-8B0B-AE6D6B83E1E0}"/>
    <cellStyle name="Normal 12 4 7 4 2 2 7" xfId="43516" xr:uid="{5332CE9F-1018-4193-BD27-04F588F0E8C1}"/>
    <cellStyle name="Normal 12 4 7 4 2 2 7 2" xfId="43517" xr:uid="{0B453AFF-566A-4CAA-8BEC-3774A5CDBA9E}"/>
    <cellStyle name="Normal 12 4 7 4 2 2 8" xfId="43518" xr:uid="{5128E72C-8C63-4F9B-8D13-9C6BF77B7E45}"/>
    <cellStyle name="Normal 12 4 7 4 2 2_FY15" xfId="43519" xr:uid="{AAAED6D9-FD2C-4973-B231-94E873B8D4BF}"/>
    <cellStyle name="Normal 12 4 7 4 2 3" xfId="43520" xr:uid="{DE3AFE0A-8B7C-4606-AA10-6228E8B01E43}"/>
    <cellStyle name="Normal 12 4 7 4 2 3 2" xfId="43521" xr:uid="{718BF462-90B7-4264-8DAD-C39062637A0D}"/>
    <cellStyle name="Normal 12 4 7 4 2 4" xfId="43522" xr:uid="{48E37DF7-9D74-4F00-9A8F-054D30C3DD37}"/>
    <cellStyle name="Normal 12 4 7 4 2 4 2" xfId="43523" xr:uid="{D6790385-DA25-413B-8D90-E9CBAF3091EF}"/>
    <cellStyle name="Normal 12 4 7 4 2 5" xfId="43524" xr:uid="{CB8C6D6A-4D9F-48D0-8CCB-B0C432680035}"/>
    <cellStyle name="Normal 12 4 7 4 2 5 2" xfId="43525" xr:uid="{DDBF338D-3B12-4CA1-9035-57B008724EA4}"/>
    <cellStyle name="Normal 12 4 7 4 2 6" xfId="43526" xr:uid="{12771A54-8A15-46A2-8F70-71A0177A3CE9}"/>
    <cellStyle name="Normal 12 4 7 4 2 6 2" xfId="43527" xr:uid="{3F522293-816C-4C41-9935-7F48E1544214}"/>
    <cellStyle name="Normal 12 4 7 4 2 7" xfId="43528" xr:uid="{FC9464EB-1418-4BA9-8FAD-8F4CC5A9CD5D}"/>
    <cellStyle name="Normal 12 4 7 4 2 7 2" xfId="43529" xr:uid="{4E2484FA-C336-4C9B-BB8B-F0BFEA20F299}"/>
    <cellStyle name="Normal 12 4 7 4 2 8" xfId="43530" xr:uid="{1781A64C-B6E3-4F7B-8A92-B19DFEBA0E9E}"/>
    <cellStyle name="Normal 12 4 7 4 2 8 2" xfId="43531" xr:uid="{87B61D96-2926-4CC1-96A4-902E259E7CA5}"/>
    <cellStyle name="Normal 12 4 7 4 2 9" xfId="43532" xr:uid="{29A42977-5D9C-4BAD-9FD8-0C38AE0D4098}"/>
    <cellStyle name="Normal 12 4 7 4 2_FY15" xfId="43533" xr:uid="{FA6B2184-401E-40BE-A05D-4DAC2CA6D4AF}"/>
    <cellStyle name="Normal 12 4 7 4 3" xfId="43534" xr:uid="{5FBA0C76-EA44-4E76-8927-B1F346086D80}"/>
    <cellStyle name="Normal 12 4 7 4 3 2" xfId="43535" xr:uid="{55939F81-2647-44A1-9518-C1EE8EB8D4D4}"/>
    <cellStyle name="Normal 12 4 7 4 3 2 2" xfId="43536" xr:uid="{9BCF5F3D-4C79-43D7-922A-5351A92BF6B6}"/>
    <cellStyle name="Normal 12 4 7 4 3 3" xfId="43537" xr:uid="{E6903028-A083-4F82-8EF6-B485594F4498}"/>
    <cellStyle name="Normal 12 4 7 4 3 3 2" xfId="43538" xr:uid="{B3930B0D-1043-4134-B68A-F83624D5F47D}"/>
    <cellStyle name="Normal 12 4 7 4 3 4" xfId="43539" xr:uid="{E2970C15-CFF4-494F-9B87-37A4172B256A}"/>
    <cellStyle name="Normal 12 4 7 4 3 4 2" xfId="43540" xr:uid="{CACABA4D-DD60-4765-BB22-8586B7D23170}"/>
    <cellStyle name="Normal 12 4 7 4 3 5" xfId="43541" xr:uid="{08DAB677-A319-4E1B-A1F5-A5AED70F4E1A}"/>
    <cellStyle name="Normal 12 4 7 4 3 5 2" xfId="43542" xr:uid="{06655C51-93A6-40AA-BE67-CC12C680252C}"/>
    <cellStyle name="Normal 12 4 7 4 3 6" xfId="43543" xr:uid="{2A18630C-7131-4C07-A4A0-D6B5DCD4F6A0}"/>
    <cellStyle name="Normal 12 4 7 4 3 6 2" xfId="43544" xr:uid="{EEFACB05-3BFB-446F-BB4F-C7C654E769F9}"/>
    <cellStyle name="Normal 12 4 7 4 3 7" xfId="43545" xr:uid="{069D3A2C-1869-45F2-907F-151D48E30DD4}"/>
    <cellStyle name="Normal 12 4 7 4 3 7 2" xfId="43546" xr:uid="{8588234F-7C6E-4F74-B64B-CCDFB49A1CD0}"/>
    <cellStyle name="Normal 12 4 7 4 3 8" xfId="43547" xr:uid="{67D8022B-D454-4957-82F9-439AE2394CBF}"/>
    <cellStyle name="Normal 12 4 7 4 3_FY15" xfId="43548" xr:uid="{1B9928F3-E6F0-4518-8803-3937C8974D3A}"/>
    <cellStyle name="Normal 12 4 7 4 4" xfId="43549" xr:uid="{F39A4723-B307-48EA-9FA5-6920902E946E}"/>
    <cellStyle name="Normal 12 4 7 4 4 2" xfId="43550" xr:uid="{E700188F-3F86-45C8-9D06-F68CB5F6E944}"/>
    <cellStyle name="Normal 12 4 7 4 5" xfId="43551" xr:uid="{B569B8E5-EA9C-4C9B-9A11-11B5985E8F11}"/>
    <cellStyle name="Normal 12 4 7 4 5 2" xfId="43552" xr:uid="{0BB02138-29E9-41F0-B1E8-EE7797C3231C}"/>
    <cellStyle name="Normal 12 4 7 4 6" xfId="43553" xr:uid="{3FD39335-F7FF-499C-BBD7-E1493DFB6116}"/>
    <cellStyle name="Normal 12 4 7 4 6 2" xfId="43554" xr:uid="{7EFE7F9C-E9EC-4153-8622-18F7BE890899}"/>
    <cellStyle name="Normal 12 4 7 4 7" xfId="43555" xr:uid="{94D082FD-E646-477C-83EE-41C8593A35F6}"/>
    <cellStyle name="Normal 12 4 7 4 7 2" xfId="43556" xr:uid="{EC6E2453-B3A8-4F45-B0D9-14FF6495EA2F}"/>
    <cellStyle name="Normal 12 4 7 4 8" xfId="43557" xr:uid="{49C71D5F-FB7F-4777-B762-FBF26F3A8D81}"/>
    <cellStyle name="Normal 12 4 7 4 8 2" xfId="43558" xr:uid="{D37CB2F7-D87D-4E9B-A8BB-C261D158804F}"/>
    <cellStyle name="Normal 12 4 7 4 9" xfId="43559" xr:uid="{BAAC49C4-F436-4973-990F-958FC2C2EB6B}"/>
    <cellStyle name="Normal 12 4 7 4 9 2" xfId="43560" xr:uid="{C941D932-B8DC-449E-87F4-637B46D84D03}"/>
    <cellStyle name="Normal 12 4 7 4_AAUP CBI Calc" xfId="43561" xr:uid="{B1C26CAA-C2A3-425F-B5EF-213009E8F9EB}"/>
    <cellStyle name="Normal 12 4 7 5" xfId="43562" xr:uid="{9F46D893-AC79-47BC-A6B3-28F04D3312AD}"/>
    <cellStyle name="Normal 12 4 7 5 10" xfId="43563" xr:uid="{BA8F1746-A17A-4B66-8E8B-56B84B37D755}"/>
    <cellStyle name="Normal 12 4 7 5 2" xfId="43564" xr:uid="{3FAA0BE3-B152-4348-920F-A0CDACCE0D12}"/>
    <cellStyle name="Normal 12 4 7 5 2 2" xfId="43565" xr:uid="{4A648089-BC33-41BA-B18F-FF1258DBB11C}"/>
    <cellStyle name="Normal 12 4 7 5 2 2 2" xfId="43566" xr:uid="{398877B5-4296-47BE-8684-E5E99727ED5B}"/>
    <cellStyle name="Normal 12 4 7 5 2 2 2 2" xfId="43567" xr:uid="{15C3DC4F-B813-4C9D-9183-2C0FA2048771}"/>
    <cellStyle name="Normal 12 4 7 5 2 2 3" xfId="43568" xr:uid="{E295F044-D06B-4243-A037-5F4E74758129}"/>
    <cellStyle name="Normal 12 4 7 5 2 2 3 2" xfId="43569" xr:uid="{710019B1-B0AE-4A6C-BDC6-B7FA66C37813}"/>
    <cellStyle name="Normal 12 4 7 5 2 2 4" xfId="43570" xr:uid="{85320A5A-19FB-49CF-854E-FF707067CD3A}"/>
    <cellStyle name="Normal 12 4 7 5 2 2 4 2" xfId="43571" xr:uid="{25D2EC1D-0035-4E63-B069-EFB74D107F0C}"/>
    <cellStyle name="Normal 12 4 7 5 2 2 5" xfId="43572" xr:uid="{516F6F7D-35EE-4A6E-9B5C-BC0EA15B2E17}"/>
    <cellStyle name="Normal 12 4 7 5 2 2 5 2" xfId="43573" xr:uid="{6A9F5233-4BE3-4612-B892-7408BD3F2031}"/>
    <cellStyle name="Normal 12 4 7 5 2 2 6" xfId="43574" xr:uid="{00FA757A-B90C-4FBD-9DB1-E581EC489565}"/>
    <cellStyle name="Normal 12 4 7 5 2 2 6 2" xfId="43575" xr:uid="{FC777D15-A556-4189-94B7-1ED2162D0A4B}"/>
    <cellStyle name="Normal 12 4 7 5 2 2 7" xfId="43576" xr:uid="{B4E1008C-7F5B-4E95-8491-0AF16A64C03A}"/>
    <cellStyle name="Normal 12 4 7 5 2 2 7 2" xfId="43577" xr:uid="{D72756DD-7373-411B-BE24-3876298AA128}"/>
    <cellStyle name="Normal 12 4 7 5 2 2 8" xfId="43578" xr:uid="{BF97CB0A-B6FF-4833-A7CE-6A92DD6EB057}"/>
    <cellStyle name="Normal 12 4 7 5 2 2_FY15" xfId="43579" xr:uid="{53401834-4C2F-4B51-B860-379282E95DD9}"/>
    <cellStyle name="Normal 12 4 7 5 2 3" xfId="43580" xr:uid="{2A284EC3-01F7-4B34-83FE-1F3ADFB83D6A}"/>
    <cellStyle name="Normal 12 4 7 5 2 3 2" xfId="43581" xr:uid="{197F5E9F-5B4F-4250-9612-C18451226C7B}"/>
    <cellStyle name="Normal 12 4 7 5 2 4" xfId="43582" xr:uid="{5B978BAE-BBF1-42DC-AD01-903E71D30FE5}"/>
    <cellStyle name="Normal 12 4 7 5 2 4 2" xfId="43583" xr:uid="{79C357C6-DC7C-42F7-933A-82F761D749F4}"/>
    <cellStyle name="Normal 12 4 7 5 2 5" xfId="43584" xr:uid="{627EED34-B011-499B-80F9-D9446E29FA84}"/>
    <cellStyle name="Normal 12 4 7 5 2 5 2" xfId="43585" xr:uid="{BC1BE624-B68E-45E2-9516-26343E8C3F1A}"/>
    <cellStyle name="Normal 12 4 7 5 2 6" xfId="43586" xr:uid="{DCD97692-BF81-49D3-B6F4-4FF4CCFA5B0E}"/>
    <cellStyle name="Normal 12 4 7 5 2 6 2" xfId="43587" xr:uid="{47FA0CFA-1788-4C54-8016-504416C8BC0C}"/>
    <cellStyle name="Normal 12 4 7 5 2 7" xfId="43588" xr:uid="{908E4DC9-7009-4DC8-B168-F245D88F16A3}"/>
    <cellStyle name="Normal 12 4 7 5 2 7 2" xfId="43589" xr:uid="{45CA2044-9CC0-4241-9A14-B98F47129C3A}"/>
    <cellStyle name="Normal 12 4 7 5 2 8" xfId="43590" xr:uid="{807A927F-0A86-4B89-8AFB-99DEDA3471A7}"/>
    <cellStyle name="Normal 12 4 7 5 2 8 2" xfId="43591" xr:uid="{73642730-247A-4413-9AEB-5CA963C5E047}"/>
    <cellStyle name="Normal 12 4 7 5 2 9" xfId="43592" xr:uid="{7B926A2D-AB15-4B71-9C1B-7DAB4C8E609C}"/>
    <cellStyle name="Normal 12 4 7 5 2_FY15" xfId="43593" xr:uid="{9C4D9C0E-FD4D-463B-BCF8-DA804F05C4EB}"/>
    <cellStyle name="Normal 12 4 7 5 3" xfId="43594" xr:uid="{400BBCB0-ECE8-47A4-AF36-913E1F651588}"/>
    <cellStyle name="Normal 12 4 7 5 3 2" xfId="43595" xr:uid="{ECBFD418-D0BE-4714-A3A8-96B79DB6AE0F}"/>
    <cellStyle name="Normal 12 4 7 5 3 2 2" xfId="43596" xr:uid="{DCC0208B-B42B-4FBC-AFF8-4BFAF65CB087}"/>
    <cellStyle name="Normal 12 4 7 5 3 3" xfId="43597" xr:uid="{6D5FD67B-077B-4954-84DE-F2B2D28FF635}"/>
    <cellStyle name="Normal 12 4 7 5 3 3 2" xfId="43598" xr:uid="{47877C74-9E2A-4F91-B49A-FDD56E5D4BD4}"/>
    <cellStyle name="Normal 12 4 7 5 3 4" xfId="43599" xr:uid="{9E072393-5ED5-4D83-8D26-1557D5276898}"/>
    <cellStyle name="Normal 12 4 7 5 3 4 2" xfId="43600" xr:uid="{CF258776-A72A-41E6-BF1E-BD0A1857DEFB}"/>
    <cellStyle name="Normal 12 4 7 5 3 5" xfId="43601" xr:uid="{CDECAF74-C8B7-4D35-87C3-A6471EC467A0}"/>
    <cellStyle name="Normal 12 4 7 5 3 5 2" xfId="43602" xr:uid="{214CC96C-40D8-40E6-8DB8-10A618445244}"/>
    <cellStyle name="Normal 12 4 7 5 3 6" xfId="43603" xr:uid="{58B20578-64B9-452D-A206-743043C064C4}"/>
    <cellStyle name="Normal 12 4 7 5 3 6 2" xfId="43604" xr:uid="{7697B8D4-C6A1-4186-8E0F-4DEE604129A2}"/>
    <cellStyle name="Normal 12 4 7 5 3 7" xfId="43605" xr:uid="{F999CB53-2E8E-488A-A7F3-2B160CEEB41F}"/>
    <cellStyle name="Normal 12 4 7 5 3 7 2" xfId="43606" xr:uid="{A05E1B59-08D5-4C0C-87C0-25CEA2BA8A2F}"/>
    <cellStyle name="Normal 12 4 7 5 3 8" xfId="43607" xr:uid="{C081F0F0-D5A5-459B-8BF1-88FD796155FC}"/>
    <cellStyle name="Normal 12 4 7 5 3_FY15" xfId="43608" xr:uid="{DA7FC163-35F9-4496-8644-1648CB0FF9BA}"/>
    <cellStyle name="Normal 12 4 7 5 4" xfId="43609" xr:uid="{B1583B52-5EA7-434D-9FC2-E3499CBCBA71}"/>
    <cellStyle name="Normal 12 4 7 5 4 2" xfId="43610" xr:uid="{E1B4202D-59DB-44B8-AE02-8250EAACBDDD}"/>
    <cellStyle name="Normal 12 4 7 5 5" xfId="43611" xr:uid="{946F1125-A55A-48A2-82F1-180F0DEF821A}"/>
    <cellStyle name="Normal 12 4 7 5 5 2" xfId="43612" xr:uid="{D149DA98-112C-4C3D-9A1E-E579D9265362}"/>
    <cellStyle name="Normal 12 4 7 5 6" xfId="43613" xr:uid="{486E65D6-6D59-4010-ACA0-05FD53D83F9A}"/>
    <cellStyle name="Normal 12 4 7 5 6 2" xfId="43614" xr:uid="{1DCBE475-4F2D-4980-9329-0FFD8B5AAAAE}"/>
    <cellStyle name="Normal 12 4 7 5 7" xfId="43615" xr:uid="{C1D825D7-09B2-4ECF-9097-4853F885867B}"/>
    <cellStyle name="Normal 12 4 7 5 7 2" xfId="43616" xr:uid="{029F17C6-39DD-41C1-B668-432A9BF376FF}"/>
    <cellStyle name="Normal 12 4 7 5 8" xfId="43617" xr:uid="{69E1478E-61CE-410A-8FF7-E354F41AA174}"/>
    <cellStyle name="Normal 12 4 7 5 8 2" xfId="43618" xr:uid="{2E8DE322-0D85-4DCA-9D1E-ACA96D64BD10}"/>
    <cellStyle name="Normal 12 4 7 5 9" xfId="43619" xr:uid="{FE795453-29DE-45B5-9A1F-444070CC2087}"/>
    <cellStyle name="Normal 12 4 7 5 9 2" xfId="43620" xr:uid="{FC500617-CDCA-4B0E-995A-E9CE03833EFB}"/>
    <cellStyle name="Normal 12 4 7 5_AAUP CBI Calc" xfId="43621" xr:uid="{A5B7E517-42A2-4905-A2E0-D3F46026F8A0}"/>
    <cellStyle name="Normal 12 4 7 6" xfId="43622" xr:uid="{E84924FB-9D14-4B24-B159-53C984F202C8}"/>
    <cellStyle name="Normal 12 4 7 6 2" xfId="43623" xr:uid="{57C664F6-0D37-44B2-BE08-76ED0D501C9B}"/>
    <cellStyle name="Normal 12 4 7 6 2 2" xfId="43624" xr:uid="{02A02D11-D168-4C63-9ED6-48214204E60A}"/>
    <cellStyle name="Normal 12 4 7 6 2 2 2" xfId="43625" xr:uid="{0593C4F4-0B32-4182-A1D0-673688D8195C}"/>
    <cellStyle name="Normal 12 4 7 6 2 3" xfId="43626" xr:uid="{B67EC472-D39E-48B1-9644-4239B9D122F8}"/>
    <cellStyle name="Normal 12 4 7 6 2 3 2" xfId="43627" xr:uid="{ED4DE9A6-E828-4A37-AEA9-2A3970F3C13E}"/>
    <cellStyle name="Normal 12 4 7 6 2 4" xfId="43628" xr:uid="{87B03F55-1ED7-43B4-9962-70C0668610ED}"/>
    <cellStyle name="Normal 12 4 7 6 2 4 2" xfId="43629" xr:uid="{5CE28AE3-7C78-4A40-852F-860686DC7F7A}"/>
    <cellStyle name="Normal 12 4 7 6 2 5" xfId="43630" xr:uid="{8B0961EF-FB1B-4BD2-98E7-C646D9121E17}"/>
    <cellStyle name="Normal 12 4 7 6 2 5 2" xfId="43631" xr:uid="{A6B7D29A-1CD3-4722-B87E-124BC86C0EBA}"/>
    <cellStyle name="Normal 12 4 7 6 2 6" xfId="43632" xr:uid="{8FE2A359-5F56-41D8-9EA8-7887E0F9A89E}"/>
    <cellStyle name="Normal 12 4 7 6 2 6 2" xfId="43633" xr:uid="{AA7BDDFA-B4FA-4B89-AD47-DB588EDCEE18}"/>
    <cellStyle name="Normal 12 4 7 6 2 7" xfId="43634" xr:uid="{D386B7A5-7D4A-44C2-9BE5-6F20292B1F7F}"/>
    <cellStyle name="Normal 12 4 7 6 2 7 2" xfId="43635" xr:uid="{DD62B246-349E-4CF4-BB65-A96D562285EA}"/>
    <cellStyle name="Normal 12 4 7 6 2 8" xfId="43636" xr:uid="{80DF0070-4E03-42FD-88D5-E7D6C521E332}"/>
    <cellStyle name="Normal 12 4 7 6 2_FY15" xfId="43637" xr:uid="{86890E93-CBCA-42E5-BC2C-8C2D80B251AF}"/>
    <cellStyle name="Normal 12 4 7 6 3" xfId="43638" xr:uid="{065B1217-5B8B-4007-97C2-9F1C2BF8F1A3}"/>
    <cellStyle name="Normal 12 4 7 6 3 2" xfId="43639" xr:uid="{D3D89599-2696-4085-AE5D-D4C21105607C}"/>
    <cellStyle name="Normal 12 4 7 6 4" xfId="43640" xr:uid="{D60A2E70-A9DF-4744-B10C-E4C7DE2043C5}"/>
    <cellStyle name="Normal 12 4 7 6 4 2" xfId="43641" xr:uid="{ADD699C8-3BBB-4489-BED9-2B243AE07363}"/>
    <cellStyle name="Normal 12 4 7 6 5" xfId="43642" xr:uid="{DDD1E4F4-028C-4A18-905C-01C9D90560BC}"/>
    <cellStyle name="Normal 12 4 7 6 5 2" xfId="43643" xr:uid="{92DD3677-3627-4456-AEEC-2F4F8CB0FEA3}"/>
    <cellStyle name="Normal 12 4 7 6 6" xfId="43644" xr:uid="{A74A9A21-2C62-40CD-A31F-16C3E94AE451}"/>
    <cellStyle name="Normal 12 4 7 6 6 2" xfId="43645" xr:uid="{BEB6AD4E-9D9D-435E-8D7C-1A7C2F5B36B5}"/>
    <cellStyle name="Normal 12 4 7 6 7" xfId="43646" xr:uid="{7EC1587F-7F39-4152-B592-24DDD2BC8735}"/>
    <cellStyle name="Normal 12 4 7 6 7 2" xfId="43647" xr:uid="{77811326-8726-41F7-9E56-053487DFF00D}"/>
    <cellStyle name="Normal 12 4 7 6 8" xfId="43648" xr:uid="{66FBB381-43A0-4BE3-A0B5-C007F689083C}"/>
    <cellStyle name="Normal 12 4 7 6 8 2" xfId="43649" xr:uid="{1350905B-7499-4EFB-A18A-1A0785C26467}"/>
    <cellStyle name="Normal 12 4 7 6 9" xfId="43650" xr:uid="{9703FECC-E436-44EF-9A90-70F785DF128A}"/>
    <cellStyle name="Normal 12 4 7 6_FY15" xfId="43651" xr:uid="{7CF47815-16CC-4BF9-8A5F-28241A5AF1D7}"/>
    <cellStyle name="Normal 12 4 7 7" xfId="43652" xr:uid="{897429F4-A47A-42A7-A9F7-95CAFC666CAF}"/>
    <cellStyle name="Normal 12 4 7 7 2" xfId="43653" xr:uid="{B9B69CA8-61AA-4716-A4A6-7B9F643FF05A}"/>
    <cellStyle name="Normal 12 4 7 7 2 2" xfId="43654" xr:uid="{D8A89E83-9C32-4050-BF2A-95FE09F184DC}"/>
    <cellStyle name="Normal 12 4 7 7 2 2 2" xfId="43655" xr:uid="{A0CEE2AF-29F0-4E6E-86BC-E13B6A3412E3}"/>
    <cellStyle name="Normal 12 4 7 7 2 3" xfId="43656" xr:uid="{39E55DFB-9226-43F1-AA76-9C4F3E9434C5}"/>
    <cellStyle name="Normal 12 4 7 7 2 3 2" xfId="43657" xr:uid="{77968349-1D6B-499B-AE32-7865EA7A7D04}"/>
    <cellStyle name="Normal 12 4 7 7 2 4" xfId="43658" xr:uid="{471C5591-657E-4658-A089-C7283185E2C2}"/>
    <cellStyle name="Normal 12 4 7 7 2 4 2" xfId="43659" xr:uid="{D0B9ED91-DDFD-42B9-A03C-1A92771255A9}"/>
    <cellStyle name="Normal 12 4 7 7 2 5" xfId="43660" xr:uid="{3597434E-4E2F-4627-8990-2DBBC65862B9}"/>
    <cellStyle name="Normal 12 4 7 7 2 5 2" xfId="43661" xr:uid="{3C22A144-9260-40D9-BA55-A81E1AE73833}"/>
    <cellStyle name="Normal 12 4 7 7 2 6" xfId="43662" xr:uid="{9AA7AE2F-66B2-47E1-AE37-FFA673816521}"/>
    <cellStyle name="Normal 12 4 7 7 2 6 2" xfId="43663" xr:uid="{6CE2CC2F-2627-4EDA-B617-2D7EC32E0E0B}"/>
    <cellStyle name="Normal 12 4 7 7 2 7" xfId="43664" xr:uid="{5ECE01F9-256B-4CF5-9F35-9B5C67F4CF96}"/>
    <cellStyle name="Normal 12 4 7 7 2 7 2" xfId="43665" xr:uid="{91901AF6-5D99-494A-A4E1-2EED8541C058}"/>
    <cellStyle name="Normal 12 4 7 7 2 8" xfId="43666" xr:uid="{647E85F2-50BC-417A-AA01-9E3A3325587D}"/>
    <cellStyle name="Normal 12 4 7 7 2_FY15" xfId="43667" xr:uid="{D419F927-2211-41EF-B402-D6E908C64C8B}"/>
    <cellStyle name="Normal 12 4 7 7 3" xfId="43668" xr:uid="{2A43B4B2-BCED-4A28-A4E3-3D7A80C9E405}"/>
    <cellStyle name="Normal 12 4 7 7 3 2" xfId="43669" xr:uid="{F47999C0-A7C5-4879-A2E7-9C06B12B024A}"/>
    <cellStyle name="Normal 12 4 7 7 4" xfId="43670" xr:uid="{08035F45-47CD-407D-BC5E-F5A11F0098B3}"/>
    <cellStyle name="Normal 12 4 7 7 4 2" xfId="43671" xr:uid="{821EC1C9-8DE1-42CF-BA7A-076D4266CCB9}"/>
    <cellStyle name="Normal 12 4 7 7 5" xfId="43672" xr:uid="{3F4C5A4D-A534-4807-977C-CB95B6FF4132}"/>
    <cellStyle name="Normal 12 4 7 7 5 2" xfId="43673" xr:uid="{D2BDF0CF-6CF2-450E-9382-BF0976E7A144}"/>
    <cellStyle name="Normal 12 4 7 7 6" xfId="43674" xr:uid="{D95D73B2-863D-4306-9C63-98EA72277412}"/>
    <cellStyle name="Normal 12 4 7 7 6 2" xfId="43675" xr:uid="{1E8AC70A-8A2E-4602-9020-B35D59475D45}"/>
    <cellStyle name="Normal 12 4 7 7 7" xfId="43676" xr:uid="{6102AB70-45E1-410D-9EEF-9B5EFD77FD70}"/>
    <cellStyle name="Normal 12 4 7 7 7 2" xfId="43677" xr:uid="{2EDAD322-D05B-4AE7-8003-17E7F028D31B}"/>
    <cellStyle name="Normal 12 4 7 7 8" xfId="43678" xr:uid="{E7873BA1-0B0B-42B1-B17C-DD92CFB6E3FE}"/>
    <cellStyle name="Normal 12 4 7 7 8 2" xfId="43679" xr:uid="{DEDC861C-B079-4D5D-8FBA-B9450C7CCEFE}"/>
    <cellStyle name="Normal 12 4 7 7 9" xfId="43680" xr:uid="{C969B5E2-A2F3-48B9-993F-F8FFC8B18806}"/>
    <cellStyle name="Normal 12 4 7 7_FY15" xfId="43681" xr:uid="{4D125A9E-AC82-4699-AB28-3F0196D12594}"/>
    <cellStyle name="Normal 12 4 7 8" xfId="43682" xr:uid="{E4EE4317-88F2-43D4-B7CE-128FB34D03E7}"/>
    <cellStyle name="Normal 12 4 7 8 2" xfId="43683" xr:uid="{0C8FF6AE-4DD7-4ED1-BDC7-FEFA02A5DD72}"/>
    <cellStyle name="Normal 12 4 7 8 2 2" xfId="43684" xr:uid="{3D66FAF5-927F-4609-9D3B-48D6E791BB95}"/>
    <cellStyle name="Normal 12 4 7 8 3" xfId="43685" xr:uid="{F8C7AC0F-4525-4E67-805D-9B7A2D1B7109}"/>
    <cellStyle name="Normal 12 4 7 8 3 2" xfId="43686" xr:uid="{7B80C022-0DAD-4F83-BD5A-89D205A82C57}"/>
    <cellStyle name="Normal 12 4 7 8 4" xfId="43687" xr:uid="{68FA5C77-53E8-4DFF-BD77-27EE2CAA444B}"/>
    <cellStyle name="Normal 12 4 7 8 4 2" xfId="43688" xr:uid="{81C4891D-5330-4107-93AC-33CED1BF3C61}"/>
    <cellStyle name="Normal 12 4 7 8 5" xfId="43689" xr:uid="{30836C35-1884-4EF9-8829-964512F38263}"/>
    <cellStyle name="Normal 12 4 7 8 5 2" xfId="43690" xr:uid="{2FDDF71C-1312-4640-816E-831F7BB3B673}"/>
    <cellStyle name="Normal 12 4 7 8 6" xfId="43691" xr:uid="{8F737050-0F43-452F-A27B-97F99E3A6615}"/>
    <cellStyle name="Normal 12 4 7 8 6 2" xfId="43692" xr:uid="{1F19857C-593F-47B1-8B80-3C27727369B6}"/>
    <cellStyle name="Normal 12 4 7 8 7" xfId="43693" xr:uid="{53CBC89D-53C9-4323-8F20-92BF622E1AA4}"/>
    <cellStyle name="Normal 12 4 7 8 7 2" xfId="43694" xr:uid="{A4566D9B-5170-462B-82AC-522E945E65F5}"/>
    <cellStyle name="Normal 12 4 7 8 8" xfId="43695" xr:uid="{36781AA1-9D90-4066-924A-F22E71499D30}"/>
    <cellStyle name="Normal 12 4 7 8_FY15" xfId="43696" xr:uid="{DD11FB09-521A-4EF4-BED9-A018D50B64AC}"/>
    <cellStyle name="Normal 12 4 7 9" xfId="43697" xr:uid="{18D4BDB3-D002-440F-B722-E17448580F00}"/>
    <cellStyle name="Normal 12 4 7 9 2" xfId="43698" xr:uid="{AB738C51-A1F0-43B4-A1AE-572DAC7668D8}"/>
    <cellStyle name="Normal 12 4 7_AAUP CBI Calc" xfId="43699" xr:uid="{105F673F-D628-44F8-9D0F-029E6CF9E52C}"/>
    <cellStyle name="Normal 12 4 8" xfId="43700" xr:uid="{65583277-A4E6-405C-9B61-A4917BC4BA7B}"/>
    <cellStyle name="Normal 12 4 8 10" xfId="43701" xr:uid="{C21FBD6D-72EC-47D9-9AF6-DD3648A0B5AC}"/>
    <cellStyle name="Normal 12 4 8 10 2" xfId="43702" xr:uid="{52294E48-FC84-4139-8606-615D3BCE301C}"/>
    <cellStyle name="Normal 12 4 8 11" xfId="43703" xr:uid="{4ED74AD6-A154-490D-839C-E8163F6262B8}"/>
    <cellStyle name="Normal 12 4 8 11 2" xfId="43704" xr:uid="{A67A801E-234B-4959-8CED-82192CF0938D}"/>
    <cellStyle name="Normal 12 4 8 12" xfId="43705" xr:uid="{D1D372CB-1D96-4A2E-8488-8A22B5C14FF4}"/>
    <cellStyle name="Normal 12 4 8 2" xfId="43706" xr:uid="{6DC035C6-B51A-4E63-B987-6E215361808B}"/>
    <cellStyle name="Normal 12 4 8 2 10" xfId="43707" xr:uid="{22B5C7D9-8B19-44E6-9EEA-7E581AE95BF9}"/>
    <cellStyle name="Normal 12 4 8 2 10 2" xfId="43708" xr:uid="{60B9AABA-3D65-44ED-BB6C-EA3C5804DAD5}"/>
    <cellStyle name="Normal 12 4 8 2 11" xfId="43709" xr:uid="{8BAF3BBA-9C05-43E7-B074-947516F07CCA}"/>
    <cellStyle name="Normal 12 4 8 2 2" xfId="43710" xr:uid="{027BD83E-8C9E-453D-BBAA-35662432ACEB}"/>
    <cellStyle name="Normal 12 4 8 2 2 2" xfId="43711" xr:uid="{FDEC5199-38BA-47BE-BC62-AFFEE6348BAC}"/>
    <cellStyle name="Normal 12 4 8 2 2 2 2" xfId="43712" xr:uid="{523DF457-6D06-423D-8164-AABC191AF046}"/>
    <cellStyle name="Normal 12 4 8 2 2 2 2 2" xfId="43713" xr:uid="{166A8E55-535A-4EF8-8547-987518EF226C}"/>
    <cellStyle name="Normal 12 4 8 2 2 2 3" xfId="43714" xr:uid="{E381515C-BA1A-41DF-9D18-B24A6C363BA7}"/>
    <cellStyle name="Normal 12 4 8 2 2 2 3 2" xfId="43715" xr:uid="{976E009B-C119-4303-AF0A-F474827E7CA0}"/>
    <cellStyle name="Normal 12 4 8 2 2 2 4" xfId="43716" xr:uid="{5C462DA9-40A4-4F78-9CA3-F1FAB49EF49C}"/>
    <cellStyle name="Normal 12 4 8 2 2 2 4 2" xfId="43717" xr:uid="{73E69CE6-2C70-4697-8138-3ABD9D8B030D}"/>
    <cellStyle name="Normal 12 4 8 2 2 2 5" xfId="43718" xr:uid="{928438D1-A589-4D37-85B3-0DA30D2CFD6C}"/>
    <cellStyle name="Normal 12 4 8 2 2 2 5 2" xfId="43719" xr:uid="{574535D4-B3E0-41BA-A351-75276CFB85D2}"/>
    <cellStyle name="Normal 12 4 8 2 2 2 6" xfId="43720" xr:uid="{D75454B2-1828-4B96-AADB-21586952ED3B}"/>
    <cellStyle name="Normal 12 4 8 2 2 2 6 2" xfId="43721" xr:uid="{C37D689C-7FFC-477F-B653-A67359C243C2}"/>
    <cellStyle name="Normal 12 4 8 2 2 2 7" xfId="43722" xr:uid="{78485133-1E08-4978-88CC-7130A97628BD}"/>
    <cellStyle name="Normal 12 4 8 2 2 2 7 2" xfId="43723" xr:uid="{DC6A9971-FA31-4DB1-A43F-A1BFF561779E}"/>
    <cellStyle name="Normal 12 4 8 2 2 2 8" xfId="43724" xr:uid="{5E28DF49-4591-4568-B912-50DC0933FA23}"/>
    <cellStyle name="Normal 12 4 8 2 2 2_FY15" xfId="43725" xr:uid="{7B89378B-0747-43D9-9F60-6DC504516552}"/>
    <cellStyle name="Normal 12 4 8 2 2 3" xfId="43726" xr:uid="{F6592B1F-4F60-4A04-B5C2-154251D07C4C}"/>
    <cellStyle name="Normal 12 4 8 2 2 3 2" xfId="43727" xr:uid="{54A2286B-143C-4F3D-8803-0786CFC1A665}"/>
    <cellStyle name="Normal 12 4 8 2 2 4" xfId="43728" xr:uid="{E29BC609-5D73-4426-AC3D-C9002AD3F624}"/>
    <cellStyle name="Normal 12 4 8 2 2 4 2" xfId="43729" xr:uid="{96DC75E5-FE51-4379-9925-13B675EA3813}"/>
    <cellStyle name="Normal 12 4 8 2 2 5" xfId="43730" xr:uid="{CDF1A299-20FF-4E2C-B2F6-6E3517359A9F}"/>
    <cellStyle name="Normal 12 4 8 2 2 5 2" xfId="43731" xr:uid="{A66DD866-77BF-48F7-BFF5-FEB19A09367C}"/>
    <cellStyle name="Normal 12 4 8 2 2 6" xfId="43732" xr:uid="{FA487EFE-9BBF-466D-8D96-D7AFF313AB4C}"/>
    <cellStyle name="Normal 12 4 8 2 2 6 2" xfId="43733" xr:uid="{B26FEBF0-924B-425B-970C-D17532C5E619}"/>
    <cellStyle name="Normal 12 4 8 2 2 7" xfId="43734" xr:uid="{65F6CADB-497C-41E4-A607-3ECCAFA5074D}"/>
    <cellStyle name="Normal 12 4 8 2 2 7 2" xfId="43735" xr:uid="{D0101118-6B78-491E-A60E-BA16A6A0AE73}"/>
    <cellStyle name="Normal 12 4 8 2 2 8" xfId="43736" xr:uid="{9F4019E2-5D6F-4F5F-B91D-82DBE3BB652E}"/>
    <cellStyle name="Normal 12 4 8 2 2 8 2" xfId="43737" xr:uid="{DCDF48A6-4313-4C86-BC71-8334865418EE}"/>
    <cellStyle name="Normal 12 4 8 2 2 9" xfId="43738" xr:uid="{BB7464AE-8C79-42CD-B0B2-7672ADB49008}"/>
    <cellStyle name="Normal 12 4 8 2 2_FY15" xfId="43739" xr:uid="{5C0A731A-F83F-4330-9CE6-4F6FB350E6C9}"/>
    <cellStyle name="Normal 12 4 8 2 3" xfId="43740" xr:uid="{487B2DCC-053C-4BA4-94FA-F34E5083D895}"/>
    <cellStyle name="Normal 12 4 8 2 3 2" xfId="43741" xr:uid="{A0EAA126-9A4E-4441-8780-5DFF8ECF0FB4}"/>
    <cellStyle name="Normal 12 4 8 2 3 2 2" xfId="43742" xr:uid="{4F3FAFCC-1AE0-4F8E-8B22-72116EB76338}"/>
    <cellStyle name="Normal 12 4 8 2 3 2 2 2" xfId="43743" xr:uid="{C383D938-CE9D-4DA0-B93F-1E34F8024BA5}"/>
    <cellStyle name="Normal 12 4 8 2 3 2 3" xfId="43744" xr:uid="{7C094940-648F-4829-8743-D58ADDD7ABDF}"/>
    <cellStyle name="Normal 12 4 8 2 3 2 3 2" xfId="43745" xr:uid="{320E7A24-2201-47C1-87CA-E13DFF3F95E3}"/>
    <cellStyle name="Normal 12 4 8 2 3 2 4" xfId="43746" xr:uid="{B1148372-F011-4AD9-9EB3-4C072215791D}"/>
    <cellStyle name="Normal 12 4 8 2 3 2 4 2" xfId="43747" xr:uid="{0E391D57-C28B-43E1-BB31-08F2AD5AC5FB}"/>
    <cellStyle name="Normal 12 4 8 2 3 2 5" xfId="43748" xr:uid="{95D1F44D-CF11-4713-ACE0-DB32F8262266}"/>
    <cellStyle name="Normal 12 4 8 2 3 2 5 2" xfId="43749" xr:uid="{03AC281D-DEA5-4B4F-9E7E-8FE690217AE2}"/>
    <cellStyle name="Normal 12 4 8 2 3 2 6" xfId="43750" xr:uid="{651798F7-CB5F-4B07-8054-1AAD20409140}"/>
    <cellStyle name="Normal 12 4 8 2 3 2 6 2" xfId="43751" xr:uid="{10B4676A-707E-47E3-AAC9-20C611AFF2CD}"/>
    <cellStyle name="Normal 12 4 8 2 3 2 7" xfId="43752" xr:uid="{6926AE76-814E-4454-AA26-CBFBB7F67F27}"/>
    <cellStyle name="Normal 12 4 8 2 3 2 7 2" xfId="43753" xr:uid="{FD8A6019-CC25-437F-9AAF-3D2DB028A8A6}"/>
    <cellStyle name="Normal 12 4 8 2 3 2 8" xfId="43754" xr:uid="{880D843E-6F32-49AF-8606-83D1AB48E84F}"/>
    <cellStyle name="Normal 12 4 8 2 3 2_FY15" xfId="43755" xr:uid="{94CFE493-5896-4E50-8F82-90654AD0B9BB}"/>
    <cellStyle name="Normal 12 4 8 2 3 3" xfId="43756" xr:uid="{37345395-C7E1-4C34-91F7-80839575E205}"/>
    <cellStyle name="Normal 12 4 8 2 3 3 2" xfId="43757" xr:uid="{F3B65685-DF9C-4307-B558-B884EAEBCFC6}"/>
    <cellStyle name="Normal 12 4 8 2 3 4" xfId="43758" xr:uid="{1AA0508F-1D2A-4BCF-9CC7-A26BE6149457}"/>
    <cellStyle name="Normal 12 4 8 2 3 4 2" xfId="43759" xr:uid="{841CA77A-53C6-4E4F-A85A-1785CE2FF3BF}"/>
    <cellStyle name="Normal 12 4 8 2 3 5" xfId="43760" xr:uid="{145BD1B3-7139-4CD5-ACF9-B212A2DFEF7A}"/>
    <cellStyle name="Normal 12 4 8 2 3 5 2" xfId="43761" xr:uid="{00F66DB6-4447-4F25-928D-14E57D74B19C}"/>
    <cellStyle name="Normal 12 4 8 2 3 6" xfId="43762" xr:uid="{46432A27-9B73-4FEC-9AAA-41CD164E4B1A}"/>
    <cellStyle name="Normal 12 4 8 2 3 6 2" xfId="43763" xr:uid="{8FF003CD-14F2-407E-B872-B6E205472CE8}"/>
    <cellStyle name="Normal 12 4 8 2 3 7" xfId="43764" xr:uid="{5C5329EE-09A9-4DF4-8632-657B21EC2E61}"/>
    <cellStyle name="Normal 12 4 8 2 3 7 2" xfId="43765" xr:uid="{9582601E-C79C-4365-BA7B-7E7E9E88ABD0}"/>
    <cellStyle name="Normal 12 4 8 2 3 8" xfId="43766" xr:uid="{32A5AD63-54E9-4322-8E12-C35A0F60FEEF}"/>
    <cellStyle name="Normal 12 4 8 2 3 8 2" xfId="43767" xr:uid="{6DE0F9C8-4651-4E09-B5A2-6D6A1EE53DED}"/>
    <cellStyle name="Normal 12 4 8 2 3 9" xfId="43768" xr:uid="{74860C3E-2F42-47CE-9EA2-259756F3F396}"/>
    <cellStyle name="Normal 12 4 8 2 3_FY15" xfId="43769" xr:uid="{0EB7F990-A5C3-492A-8142-E7FB4DD8DC1A}"/>
    <cellStyle name="Normal 12 4 8 2 4" xfId="43770" xr:uid="{1A05C1DC-F116-437B-85C7-2642BE5A6B64}"/>
    <cellStyle name="Normal 12 4 8 2 4 2" xfId="43771" xr:uid="{C537A003-4E8F-44A1-9FC9-D316D2637DDD}"/>
    <cellStyle name="Normal 12 4 8 2 4 2 2" xfId="43772" xr:uid="{E6255FD5-77D7-4E12-B45E-C4950B25A39C}"/>
    <cellStyle name="Normal 12 4 8 2 4 3" xfId="43773" xr:uid="{7A6358EF-7465-4E1E-92FD-48BF8F2C6169}"/>
    <cellStyle name="Normal 12 4 8 2 4 3 2" xfId="43774" xr:uid="{137D8981-F8FC-447A-AC6A-52C198C9B683}"/>
    <cellStyle name="Normal 12 4 8 2 4 4" xfId="43775" xr:uid="{89B4C99F-938E-4EAA-845B-10BD5BB202D6}"/>
    <cellStyle name="Normal 12 4 8 2 4 4 2" xfId="43776" xr:uid="{D38D8E49-3BDE-4D86-B507-D1160D7BDFF4}"/>
    <cellStyle name="Normal 12 4 8 2 4 5" xfId="43777" xr:uid="{6B1FF248-685C-4A01-95D0-90AFAD18EBF4}"/>
    <cellStyle name="Normal 12 4 8 2 4 5 2" xfId="43778" xr:uid="{46F833CD-28FB-4641-9D78-50B803A8E098}"/>
    <cellStyle name="Normal 12 4 8 2 4 6" xfId="43779" xr:uid="{F1991D2A-085C-4E96-825E-23C9D079CD41}"/>
    <cellStyle name="Normal 12 4 8 2 4 6 2" xfId="43780" xr:uid="{28BAFB3D-B0BA-4315-A458-61C65162829F}"/>
    <cellStyle name="Normal 12 4 8 2 4 7" xfId="43781" xr:uid="{DE79CCB1-33C7-4240-8863-2C9C7E968B77}"/>
    <cellStyle name="Normal 12 4 8 2 4 7 2" xfId="43782" xr:uid="{47ABBD34-4FA8-43AE-A539-237B33D6AF94}"/>
    <cellStyle name="Normal 12 4 8 2 4 8" xfId="43783" xr:uid="{FDA0EECE-8AC0-4649-A6AC-7FFA42A474CD}"/>
    <cellStyle name="Normal 12 4 8 2 4_FY15" xfId="43784" xr:uid="{CD667F97-393F-440E-AD88-99DF281037EA}"/>
    <cellStyle name="Normal 12 4 8 2 5" xfId="43785" xr:uid="{6AFF1B79-2161-43A0-B5DD-B84F07A1556E}"/>
    <cellStyle name="Normal 12 4 8 2 5 2" xfId="43786" xr:uid="{3783204E-2EE2-40DE-BF60-B258D902A963}"/>
    <cellStyle name="Normal 12 4 8 2 6" xfId="43787" xr:uid="{381DD335-3EB0-49B5-A428-92CA02276D62}"/>
    <cellStyle name="Normal 12 4 8 2 6 2" xfId="43788" xr:uid="{6F4ABC68-5E6E-45F6-8AB5-33B7E8707B1C}"/>
    <cellStyle name="Normal 12 4 8 2 7" xfId="43789" xr:uid="{BC9BEC36-2F85-44DB-B30D-008ABBF0FEEE}"/>
    <cellStyle name="Normal 12 4 8 2 7 2" xfId="43790" xr:uid="{3F67E620-E0E9-46EC-BAC8-064B171F661F}"/>
    <cellStyle name="Normal 12 4 8 2 8" xfId="43791" xr:uid="{D688F116-A9B2-4E74-9083-BE2C846D5DAB}"/>
    <cellStyle name="Normal 12 4 8 2 8 2" xfId="43792" xr:uid="{9C76DA42-F001-4A14-B850-505A42EBA5E4}"/>
    <cellStyle name="Normal 12 4 8 2 9" xfId="43793" xr:uid="{B5CE1DA1-F43D-4CD8-BD3A-1D239BA81CE8}"/>
    <cellStyle name="Normal 12 4 8 2 9 2" xfId="43794" xr:uid="{BC1C60BB-3156-4D41-BAED-3FE7BD991624}"/>
    <cellStyle name="Normal 12 4 8 2_AAUP CBI Calc" xfId="43795" xr:uid="{0BA1C860-8289-41A7-8AA6-9663E5EBB802}"/>
    <cellStyle name="Normal 12 4 8 3" xfId="43796" xr:uid="{FBD373B5-D385-4667-BB9A-E08E3E1C1AA1}"/>
    <cellStyle name="Normal 12 4 8 3 2" xfId="43797" xr:uid="{37C178A1-FA8F-4943-81EB-09D75492980C}"/>
    <cellStyle name="Normal 12 4 8 3 2 2" xfId="43798" xr:uid="{C0C04715-E572-4CC4-8256-59637C865FC5}"/>
    <cellStyle name="Normal 12 4 8 3 2 2 2" xfId="43799" xr:uid="{BC046D3F-B489-456C-96BE-A668FD5BFCDA}"/>
    <cellStyle name="Normal 12 4 8 3 2 3" xfId="43800" xr:uid="{75A96E44-01F5-4D72-BFFA-0F2F52CE1265}"/>
    <cellStyle name="Normal 12 4 8 3 2 3 2" xfId="43801" xr:uid="{9564FD8D-3930-4FFB-B00C-B08E3010E855}"/>
    <cellStyle name="Normal 12 4 8 3 2 4" xfId="43802" xr:uid="{8A4B9565-6B8F-4548-B6F6-B7E026794524}"/>
    <cellStyle name="Normal 12 4 8 3 2 4 2" xfId="43803" xr:uid="{E30D8C49-DAAF-412A-83EA-23846D7D1B7B}"/>
    <cellStyle name="Normal 12 4 8 3 2 5" xfId="43804" xr:uid="{D40B8F09-EBE5-424D-8052-C4F6DDB5B746}"/>
    <cellStyle name="Normal 12 4 8 3 2 5 2" xfId="43805" xr:uid="{1CFCA18B-39DE-4A0D-A364-BDEA1993B795}"/>
    <cellStyle name="Normal 12 4 8 3 2 6" xfId="43806" xr:uid="{26ADD766-2445-4A63-A93A-4CF8C873EF1E}"/>
    <cellStyle name="Normal 12 4 8 3 2 6 2" xfId="43807" xr:uid="{3DF3E68D-126F-4344-AF30-25F0AC29D045}"/>
    <cellStyle name="Normal 12 4 8 3 2 7" xfId="43808" xr:uid="{297D3990-552B-4E66-8483-78498A1747D8}"/>
    <cellStyle name="Normal 12 4 8 3 2 7 2" xfId="43809" xr:uid="{8E08209B-C642-49AA-841F-74E105426802}"/>
    <cellStyle name="Normal 12 4 8 3 2 8" xfId="43810" xr:uid="{D4F78A58-1D7A-4FC9-9349-B0FA27AC5EE0}"/>
    <cellStyle name="Normal 12 4 8 3 2_FY15" xfId="43811" xr:uid="{E5FD4A20-C1E3-4483-BD5C-26409344B2D3}"/>
    <cellStyle name="Normal 12 4 8 3 3" xfId="43812" xr:uid="{33AF8AE2-38D0-496E-B45C-445E86A9FD55}"/>
    <cellStyle name="Normal 12 4 8 3 3 2" xfId="43813" xr:uid="{7CC08B59-C07F-4AA8-9FA2-EA38E1568F33}"/>
    <cellStyle name="Normal 12 4 8 3 4" xfId="43814" xr:uid="{D786EF7D-C945-44DC-B3E2-F4D841D74B89}"/>
    <cellStyle name="Normal 12 4 8 3 4 2" xfId="43815" xr:uid="{CAB0B6D8-C939-434E-A4C4-5DF7A7DD84A7}"/>
    <cellStyle name="Normal 12 4 8 3 5" xfId="43816" xr:uid="{B0AB8676-8BB1-43CC-BD97-E3F6E9D978B7}"/>
    <cellStyle name="Normal 12 4 8 3 5 2" xfId="43817" xr:uid="{990F917F-FB7B-44CA-83B2-F8DA936C8642}"/>
    <cellStyle name="Normal 12 4 8 3 6" xfId="43818" xr:uid="{E5D30DA6-78D2-4753-8EED-02DAA9F79326}"/>
    <cellStyle name="Normal 12 4 8 3 6 2" xfId="43819" xr:uid="{A7586802-BD83-4F8A-831E-E66F99CC7115}"/>
    <cellStyle name="Normal 12 4 8 3 7" xfId="43820" xr:uid="{CC2D2C56-3DAE-4077-A5E8-D88ABE69FC50}"/>
    <cellStyle name="Normal 12 4 8 3 7 2" xfId="43821" xr:uid="{EA178153-2A76-401F-8729-8929129B5283}"/>
    <cellStyle name="Normal 12 4 8 3 8" xfId="43822" xr:uid="{A6EA6CD1-D09C-4920-A845-D380410C1340}"/>
    <cellStyle name="Normal 12 4 8 3 8 2" xfId="43823" xr:uid="{F5CDA7D1-71F9-42E6-A5B8-C9A32269F053}"/>
    <cellStyle name="Normal 12 4 8 3 9" xfId="43824" xr:uid="{98BD8D9F-1F7E-4522-8FF3-51D06ECB9843}"/>
    <cellStyle name="Normal 12 4 8 3_FY15" xfId="43825" xr:uid="{F27AFF19-4FA3-4CAE-8D9D-41B78F267F95}"/>
    <cellStyle name="Normal 12 4 8 4" xfId="43826" xr:uid="{91067373-BA31-4573-85AC-AD77DD5D4516}"/>
    <cellStyle name="Normal 12 4 8 4 2" xfId="43827" xr:uid="{DAB41AAE-61A2-4B91-9020-77ED75261507}"/>
    <cellStyle name="Normal 12 4 8 4 2 2" xfId="43828" xr:uid="{57AF3A0B-B116-4076-9D34-4BB03BEC5672}"/>
    <cellStyle name="Normal 12 4 8 4 2 2 2" xfId="43829" xr:uid="{E6C03E02-190B-4164-8108-2F6D2096CDB6}"/>
    <cellStyle name="Normal 12 4 8 4 2 3" xfId="43830" xr:uid="{219C6554-20A5-4D84-B6A8-623839B83EE7}"/>
    <cellStyle name="Normal 12 4 8 4 2 3 2" xfId="43831" xr:uid="{0B6214E3-9B9E-4329-99C2-A65B9223EDE3}"/>
    <cellStyle name="Normal 12 4 8 4 2 4" xfId="43832" xr:uid="{491F46C8-112D-4690-AF6B-F9FFA59ACC09}"/>
    <cellStyle name="Normal 12 4 8 4 2 4 2" xfId="43833" xr:uid="{5A421404-FBA8-4B52-9EDF-E2239270756F}"/>
    <cellStyle name="Normal 12 4 8 4 2 5" xfId="43834" xr:uid="{AE2A6DF7-D99F-47CE-AF0C-C33A51E0F0B4}"/>
    <cellStyle name="Normal 12 4 8 4 2 5 2" xfId="43835" xr:uid="{33CDAB65-CD77-4B07-9D92-A36E4C42FEA5}"/>
    <cellStyle name="Normal 12 4 8 4 2 6" xfId="43836" xr:uid="{0A1A2239-62CB-4C76-907C-897133AE186C}"/>
    <cellStyle name="Normal 12 4 8 4 2 6 2" xfId="43837" xr:uid="{B9191D8F-E234-4F80-86A0-F0A7A24843DE}"/>
    <cellStyle name="Normal 12 4 8 4 2 7" xfId="43838" xr:uid="{56EC6D17-8531-4613-9BAA-AD5A0C5F2ED7}"/>
    <cellStyle name="Normal 12 4 8 4 2 7 2" xfId="43839" xr:uid="{FD6B9725-6166-4838-B0E0-79DB4DE746B8}"/>
    <cellStyle name="Normal 12 4 8 4 2 8" xfId="43840" xr:uid="{CAB07C51-AC97-4785-9261-945252BDF125}"/>
    <cellStyle name="Normal 12 4 8 4 2_FY15" xfId="43841" xr:uid="{D209B9AD-4256-4A9D-9E01-1BB51196E3A2}"/>
    <cellStyle name="Normal 12 4 8 4 3" xfId="43842" xr:uid="{53F73436-D52C-4E43-93C9-5CB4D27BCC78}"/>
    <cellStyle name="Normal 12 4 8 4 3 2" xfId="43843" xr:uid="{621C3BC0-D82B-43BE-8799-6831BAD50247}"/>
    <cellStyle name="Normal 12 4 8 4 4" xfId="43844" xr:uid="{0681B5FA-9D80-4124-9CCB-C36DBB5A5DE0}"/>
    <cellStyle name="Normal 12 4 8 4 4 2" xfId="43845" xr:uid="{F38A3DE8-F223-4A6D-BBF3-5F7F2897C798}"/>
    <cellStyle name="Normal 12 4 8 4 5" xfId="43846" xr:uid="{BD642AA6-DEAE-4F22-B350-2B69CA6D15B3}"/>
    <cellStyle name="Normal 12 4 8 4 5 2" xfId="43847" xr:uid="{BEED3978-086A-4BB8-AC4D-25C0DFA35A44}"/>
    <cellStyle name="Normal 12 4 8 4 6" xfId="43848" xr:uid="{FF582C19-311E-4F4C-85D4-3B17FF8E1DE9}"/>
    <cellStyle name="Normal 12 4 8 4 6 2" xfId="43849" xr:uid="{A64E14B0-87D6-4A2E-8CFA-BF26E31E2072}"/>
    <cellStyle name="Normal 12 4 8 4 7" xfId="43850" xr:uid="{4436C9EB-1939-4B50-B151-CB8DAA5277AF}"/>
    <cellStyle name="Normal 12 4 8 4 7 2" xfId="43851" xr:uid="{8E915E6E-0D34-4C52-B489-718E0E3C388F}"/>
    <cellStyle name="Normal 12 4 8 4 8" xfId="43852" xr:uid="{638B15B9-2791-40AD-86F9-EE8AC0185089}"/>
    <cellStyle name="Normal 12 4 8 4 8 2" xfId="43853" xr:uid="{8BB3064A-25E2-4868-89A7-83393196A725}"/>
    <cellStyle name="Normal 12 4 8 4 9" xfId="43854" xr:uid="{6DC8267F-AA22-4661-A585-6D8FE66D0D80}"/>
    <cellStyle name="Normal 12 4 8 4_FY15" xfId="43855" xr:uid="{3E1020D0-30E2-406F-A47A-B77366B304B1}"/>
    <cellStyle name="Normal 12 4 8 5" xfId="43856" xr:uid="{9CE06515-4AFF-4F98-BC6D-1DC5711A0887}"/>
    <cellStyle name="Normal 12 4 8 5 2" xfId="43857" xr:uid="{9D0955A6-70DE-4FDC-AC08-858B29F269E2}"/>
    <cellStyle name="Normal 12 4 8 5 2 2" xfId="43858" xr:uid="{F442DF25-A77A-4D03-B18D-CB65CFBC576B}"/>
    <cellStyle name="Normal 12 4 8 5 3" xfId="43859" xr:uid="{56994854-475B-4EDA-9C2B-A09A08F39CEF}"/>
    <cellStyle name="Normal 12 4 8 5 3 2" xfId="43860" xr:uid="{4D19641C-9758-4291-AE03-EDF6C03A23FE}"/>
    <cellStyle name="Normal 12 4 8 5 4" xfId="43861" xr:uid="{7D27F35D-69FE-4FDA-B22B-D7F0C1FE7B9E}"/>
    <cellStyle name="Normal 12 4 8 5 4 2" xfId="43862" xr:uid="{AA93E914-5332-4A9A-8433-1EAFFDBD5F8B}"/>
    <cellStyle name="Normal 12 4 8 5 5" xfId="43863" xr:uid="{455ADD70-8202-48E4-92C9-B0188D96D6E3}"/>
    <cellStyle name="Normal 12 4 8 5 5 2" xfId="43864" xr:uid="{2CCB6D31-431B-458E-AE58-25B71C33055D}"/>
    <cellStyle name="Normal 12 4 8 5 6" xfId="43865" xr:uid="{2154979C-0C16-44A5-9DC3-2C9BBDD8ADC0}"/>
    <cellStyle name="Normal 12 4 8 5 6 2" xfId="43866" xr:uid="{FAD9FE3C-E4BD-44E9-A94B-9A2076AE5B7F}"/>
    <cellStyle name="Normal 12 4 8 5 7" xfId="43867" xr:uid="{81757E59-2ACC-40B6-8069-9F3C766AC7CF}"/>
    <cellStyle name="Normal 12 4 8 5 7 2" xfId="43868" xr:uid="{E98A8351-0E15-4E8B-9AD8-8C10F83453F4}"/>
    <cellStyle name="Normal 12 4 8 5 8" xfId="43869" xr:uid="{2AF5F285-91C7-4ED8-89C4-A1D3F4D822E0}"/>
    <cellStyle name="Normal 12 4 8 5_FY15" xfId="43870" xr:uid="{E44AB4A2-BFF2-491D-AE24-76B865AA60DC}"/>
    <cellStyle name="Normal 12 4 8 6" xfId="43871" xr:uid="{1CFBE80F-C508-4834-B6C1-7F59E2A136C5}"/>
    <cellStyle name="Normal 12 4 8 6 2" xfId="43872" xr:uid="{E570837A-242D-4284-BB0F-9FC849152B68}"/>
    <cellStyle name="Normal 12 4 8 7" xfId="43873" xr:uid="{6505333D-A85C-4DE9-AAF5-CD678D366B5F}"/>
    <cellStyle name="Normal 12 4 8 7 2" xfId="43874" xr:uid="{920917E1-4256-4CEC-9C03-EB57FCB3C109}"/>
    <cellStyle name="Normal 12 4 8 8" xfId="43875" xr:uid="{70B1FC99-A491-498F-9F84-DE44A8CF2B44}"/>
    <cellStyle name="Normal 12 4 8 8 2" xfId="43876" xr:uid="{F41AF91A-B226-48CA-85ED-291BFE8B99D6}"/>
    <cellStyle name="Normal 12 4 8 9" xfId="43877" xr:uid="{F6034E80-3156-4468-A26C-40ADAF5D2ADD}"/>
    <cellStyle name="Normal 12 4 8 9 2" xfId="43878" xr:uid="{75F01AAF-E37E-4762-94F0-D6E0211F1AA1}"/>
    <cellStyle name="Normal 12 4 8_AAUP CBI Calc" xfId="43879" xr:uid="{EC23924B-2504-4B78-B46F-6A2F9719A298}"/>
    <cellStyle name="Normal 12 4 9" xfId="43880" xr:uid="{033BCA05-6ECE-497F-B21A-799DD297782A}"/>
    <cellStyle name="Normal 12 4 9 10" xfId="43881" xr:uid="{A2686F47-3183-4912-9029-2CD6B2793B67}"/>
    <cellStyle name="Normal 12 4 9 10 2" xfId="43882" xr:uid="{5A236590-D285-4497-90EF-82CFD0B96FA4}"/>
    <cellStyle name="Normal 12 4 9 11" xfId="43883" xr:uid="{BCD3BE9E-E54C-40C3-AF1C-6B3608284D6B}"/>
    <cellStyle name="Normal 12 4 9 2" xfId="43884" xr:uid="{E3D34819-60A7-45EE-81AB-A844357B082F}"/>
    <cellStyle name="Normal 12 4 9 2 10" xfId="43885" xr:uid="{48EBB8A2-66BF-47DE-8AAC-378FB23AE831}"/>
    <cellStyle name="Normal 12 4 9 2 2" xfId="43886" xr:uid="{E9FB5E95-6E29-4F48-A248-486A9E1F098F}"/>
    <cellStyle name="Normal 12 4 9 2 2 2" xfId="43887" xr:uid="{D254597E-DF4A-41EA-9C1C-91CBFD512334}"/>
    <cellStyle name="Normal 12 4 9 2 2 2 2" xfId="43888" xr:uid="{A6535390-CCFA-45A6-ADDA-A69CB9A80FFF}"/>
    <cellStyle name="Normal 12 4 9 2 2 2 2 2" xfId="43889" xr:uid="{EAAB9305-A9BE-4F57-A8F9-EE02A861C66D}"/>
    <cellStyle name="Normal 12 4 9 2 2 2 3" xfId="43890" xr:uid="{AA40C57D-801D-4013-B534-0E6A6175207C}"/>
    <cellStyle name="Normal 12 4 9 2 2 2 3 2" xfId="43891" xr:uid="{E01369A9-2A5D-4116-A4FB-E78175C7FBC8}"/>
    <cellStyle name="Normal 12 4 9 2 2 2 4" xfId="43892" xr:uid="{B7B022C7-60F9-4909-BD8E-805C2432C1CB}"/>
    <cellStyle name="Normal 12 4 9 2 2 2 4 2" xfId="43893" xr:uid="{EAA9D410-13C2-47D3-9A27-6DF34621D900}"/>
    <cellStyle name="Normal 12 4 9 2 2 2 5" xfId="43894" xr:uid="{0FFBA944-5EAF-4F61-B363-98F2F9AF28D1}"/>
    <cellStyle name="Normal 12 4 9 2 2 2 5 2" xfId="43895" xr:uid="{C2A5FFD9-11EE-4136-A000-4657AD4F5DDC}"/>
    <cellStyle name="Normal 12 4 9 2 2 2 6" xfId="43896" xr:uid="{C942411D-D7C8-45BF-8E4C-983DB9574A6C}"/>
    <cellStyle name="Normal 12 4 9 2 2 2 6 2" xfId="43897" xr:uid="{6B79B32D-4B91-4571-A85B-D5BE82FB7EE0}"/>
    <cellStyle name="Normal 12 4 9 2 2 2 7" xfId="43898" xr:uid="{E04BAEE9-0887-40C2-81F9-0E8BC196EC62}"/>
    <cellStyle name="Normal 12 4 9 2 2 2 7 2" xfId="43899" xr:uid="{CEBA0B64-7762-4387-956A-0B42B7AFCCFE}"/>
    <cellStyle name="Normal 12 4 9 2 2 2 8" xfId="43900" xr:uid="{EE6A4F2D-47E7-41DB-A657-7FBD1F60C6E3}"/>
    <cellStyle name="Normal 12 4 9 2 2 2_FY15" xfId="43901" xr:uid="{4CFAAE3D-DDDA-4586-9320-246596B2C34A}"/>
    <cellStyle name="Normal 12 4 9 2 2 3" xfId="43902" xr:uid="{105AFF6D-0A63-4EC8-B58D-F28A0F7628AF}"/>
    <cellStyle name="Normal 12 4 9 2 2 3 2" xfId="43903" xr:uid="{31BCFC1F-848C-4EE9-AB96-4B9FBB817E0D}"/>
    <cellStyle name="Normal 12 4 9 2 2 4" xfId="43904" xr:uid="{6EA5C119-FEB2-44B0-A527-4B61F4AB46B3}"/>
    <cellStyle name="Normal 12 4 9 2 2 4 2" xfId="43905" xr:uid="{E71F8F5A-0C99-47D0-939A-C4304EAC002B}"/>
    <cellStyle name="Normal 12 4 9 2 2 5" xfId="43906" xr:uid="{F8941BB1-B77F-44FB-A434-8CECE9265254}"/>
    <cellStyle name="Normal 12 4 9 2 2 5 2" xfId="43907" xr:uid="{953C3255-9C41-4467-A45D-5F396BD277A8}"/>
    <cellStyle name="Normal 12 4 9 2 2 6" xfId="43908" xr:uid="{A3670F8C-BF6C-4441-B17E-7A101BB71778}"/>
    <cellStyle name="Normal 12 4 9 2 2 6 2" xfId="43909" xr:uid="{C8CBF90F-BD1D-417C-ABC6-543DEEEE2BD2}"/>
    <cellStyle name="Normal 12 4 9 2 2 7" xfId="43910" xr:uid="{B737CBF0-8989-454A-84CC-6CF2A1498698}"/>
    <cellStyle name="Normal 12 4 9 2 2 7 2" xfId="43911" xr:uid="{890CEB15-DDC6-4A3C-BDE4-338697E39D89}"/>
    <cellStyle name="Normal 12 4 9 2 2 8" xfId="43912" xr:uid="{3FC1BC8B-B0EE-42C4-A0D0-D82CAD194E63}"/>
    <cellStyle name="Normal 12 4 9 2 2 8 2" xfId="43913" xr:uid="{A11048DB-717F-4AB5-99E4-F91CCFB633A0}"/>
    <cellStyle name="Normal 12 4 9 2 2 9" xfId="43914" xr:uid="{063AB03C-CE42-4F54-A18E-1D262ADB306B}"/>
    <cellStyle name="Normal 12 4 9 2 2_FY15" xfId="43915" xr:uid="{1C8B720D-858C-47D0-841B-603EAF0F9CE4}"/>
    <cellStyle name="Normal 12 4 9 2 3" xfId="43916" xr:uid="{6E8A5241-6236-41CE-A0B8-E966A32D7C55}"/>
    <cellStyle name="Normal 12 4 9 2 3 2" xfId="43917" xr:uid="{5B998F53-3205-49FE-97A4-0DE2EBE05EE5}"/>
    <cellStyle name="Normal 12 4 9 2 3 2 2" xfId="43918" xr:uid="{D59AA20E-68AA-489A-B1D6-5A4356E3E7FB}"/>
    <cellStyle name="Normal 12 4 9 2 3 3" xfId="43919" xr:uid="{CF2E30FB-6A22-487E-B7F5-0776F034FF1E}"/>
    <cellStyle name="Normal 12 4 9 2 3 3 2" xfId="43920" xr:uid="{1C8E942D-C959-4207-93F5-6834DF19A977}"/>
    <cellStyle name="Normal 12 4 9 2 3 4" xfId="43921" xr:uid="{70861AF0-347A-4826-B899-D87012FC9126}"/>
    <cellStyle name="Normal 12 4 9 2 3 4 2" xfId="43922" xr:uid="{61513C6E-79D3-411F-ADC3-D88166E04CB7}"/>
    <cellStyle name="Normal 12 4 9 2 3 5" xfId="43923" xr:uid="{823D9700-FDC9-4B94-B284-FA57873A2B80}"/>
    <cellStyle name="Normal 12 4 9 2 3 5 2" xfId="43924" xr:uid="{FA7F6F8B-E2D0-4B5C-8C37-A4D2E546B50A}"/>
    <cellStyle name="Normal 12 4 9 2 3 6" xfId="43925" xr:uid="{683C8F06-76A2-4E57-A02D-8406CF0BDA34}"/>
    <cellStyle name="Normal 12 4 9 2 3 6 2" xfId="43926" xr:uid="{119BD5A8-C3A4-4732-8134-D23423E9615E}"/>
    <cellStyle name="Normal 12 4 9 2 3 7" xfId="43927" xr:uid="{5D4B8725-F2D9-429B-BA37-6C60C7C10543}"/>
    <cellStyle name="Normal 12 4 9 2 3 7 2" xfId="43928" xr:uid="{3C9B87C6-B52F-427F-A49A-EAD673B6F7A5}"/>
    <cellStyle name="Normal 12 4 9 2 3 8" xfId="43929" xr:uid="{8F0B35C4-7AE4-4EA2-B0D9-DD98D3BF9D99}"/>
    <cellStyle name="Normal 12 4 9 2 3_FY15" xfId="43930" xr:uid="{F6324B7B-DB9A-46B3-AFC6-E678F15CAD65}"/>
    <cellStyle name="Normal 12 4 9 2 4" xfId="43931" xr:uid="{0033A65E-47C6-4670-9CE5-D1C7DCC7338F}"/>
    <cellStyle name="Normal 12 4 9 2 4 2" xfId="43932" xr:uid="{226B3381-3259-4E48-8438-B17435F87C52}"/>
    <cellStyle name="Normal 12 4 9 2 5" xfId="43933" xr:uid="{0974C404-7FDC-4152-B14C-4BC76CC6E08D}"/>
    <cellStyle name="Normal 12 4 9 2 5 2" xfId="43934" xr:uid="{469B5CBD-F68A-4C6B-8747-991BAC470F6D}"/>
    <cellStyle name="Normal 12 4 9 2 6" xfId="43935" xr:uid="{FE0553EE-6BDB-44A0-89FD-61B8DCCCA8F0}"/>
    <cellStyle name="Normal 12 4 9 2 6 2" xfId="43936" xr:uid="{46A7B2C0-0D8A-487E-AC1C-49692182818A}"/>
    <cellStyle name="Normal 12 4 9 2 7" xfId="43937" xr:uid="{7E78DB9D-FB34-477B-B510-EAD79F898A8F}"/>
    <cellStyle name="Normal 12 4 9 2 7 2" xfId="43938" xr:uid="{F6BCE7AD-0477-41A0-962D-9ED275382272}"/>
    <cellStyle name="Normal 12 4 9 2 8" xfId="43939" xr:uid="{000B5A25-C1C0-4DD3-9558-A011C6F09555}"/>
    <cellStyle name="Normal 12 4 9 2 8 2" xfId="43940" xr:uid="{B1F9193D-23FB-400A-BCB8-1C262C18B704}"/>
    <cellStyle name="Normal 12 4 9 2 9" xfId="43941" xr:uid="{3EBF37C6-0863-4E97-917D-E992CCCBE638}"/>
    <cellStyle name="Normal 12 4 9 2 9 2" xfId="43942" xr:uid="{20F59A69-A15C-4ED6-9CD2-38923E2E9BC2}"/>
    <cellStyle name="Normal 12 4 9 2_FY15" xfId="43943" xr:uid="{6C62C8B4-5064-4B3F-A719-DC68381E8CD5}"/>
    <cellStyle name="Normal 12 4 9 3" xfId="43944" xr:uid="{B1E00871-C702-4517-90AA-C5A6BF9B9B1D}"/>
    <cellStyle name="Normal 12 4 9 3 2" xfId="43945" xr:uid="{310F808D-2337-4459-90F8-988ED05B8599}"/>
    <cellStyle name="Normal 12 4 9 3 2 2" xfId="43946" xr:uid="{2C6017D5-4C18-4F1D-8A60-13132C81AD33}"/>
    <cellStyle name="Normal 12 4 9 3 2 2 2" xfId="43947" xr:uid="{FB13ACC6-9914-4C7D-A16D-2BB76DE91572}"/>
    <cellStyle name="Normal 12 4 9 3 2 3" xfId="43948" xr:uid="{2F241A2E-6913-482D-9910-7B5EB4B71027}"/>
    <cellStyle name="Normal 12 4 9 3 2 3 2" xfId="43949" xr:uid="{B86D14CD-B162-45E0-AD6E-97F789496FA6}"/>
    <cellStyle name="Normal 12 4 9 3 2 4" xfId="43950" xr:uid="{95BD81CE-DEB2-470C-83A1-FDC8494F8869}"/>
    <cellStyle name="Normal 12 4 9 3 2 4 2" xfId="43951" xr:uid="{4A5AF0D4-74B5-481C-A48F-700B3FC92F44}"/>
    <cellStyle name="Normal 12 4 9 3 2 5" xfId="43952" xr:uid="{7EF53FA4-CA0C-4E09-BD77-1C2BB7804D95}"/>
    <cellStyle name="Normal 12 4 9 3 2 5 2" xfId="43953" xr:uid="{2B2A586C-D2EE-48E5-BD75-E3D690DE0DA3}"/>
    <cellStyle name="Normal 12 4 9 3 2 6" xfId="43954" xr:uid="{36495980-5BD6-4D34-BA88-7C16A74A76E6}"/>
    <cellStyle name="Normal 12 4 9 3 2 6 2" xfId="43955" xr:uid="{A1D10345-FE39-413C-B094-CB775298CB8B}"/>
    <cellStyle name="Normal 12 4 9 3 2 7" xfId="43956" xr:uid="{EDE965D3-E144-44A9-88F6-2DEF47F5C9B5}"/>
    <cellStyle name="Normal 12 4 9 3 2 7 2" xfId="43957" xr:uid="{D440F92A-B79F-41AA-889D-BACCD8AF098D}"/>
    <cellStyle name="Normal 12 4 9 3 2 8" xfId="43958" xr:uid="{1FDD4E87-4318-48D3-AD4F-A04829A291BA}"/>
    <cellStyle name="Normal 12 4 9 3 2_FY15" xfId="43959" xr:uid="{FA43934A-C7CF-4601-AB69-9A698A2122C9}"/>
    <cellStyle name="Normal 12 4 9 3 3" xfId="43960" xr:uid="{E2548155-E35F-4F81-9E05-A099D1986CAB}"/>
    <cellStyle name="Normal 12 4 9 3 3 2" xfId="43961" xr:uid="{067B049C-7C00-4FA8-B4B9-B2CC3DFA4F93}"/>
    <cellStyle name="Normal 12 4 9 3 4" xfId="43962" xr:uid="{6B7F8DD2-0F97-4CB3-9492-C29C742B6012}"/>
    <cellStyle name="Normal 12 4 9 3 4 2" xfId="43963" xr:uid="{F4E9AF7F-5F70-4E4A-B903-99D609B2E510}"/>
    <cellStyle name="Normal 12 4 9 3 5" xfId="43964" xr:uid="{6FC214DE-018D-4A79-B708-096395521328}"/>
    <cellStyle name="Normal 12 4 9 3 5 2" xfId="43965" xr:uid="{0A687895-39B7-4BF5-B423-C950ABA66D85}"/>
    <cellStyle name="Normal 12 4 9 3 6" xfId="43966" xr:uid="{D5684561-435C-4A73-AE27-9E98DFCA7431}"/>
    <cellStyle name="Normal 12 4 9 3 6 2" xfId="43967" xr:uid="{5A329C75-74C8-44B0-9CC6-D785AEC7A3E0}"/>
    <cellStyle name="Normal 12 4 9 3 7" xfId="43968" xr:uid="{3806D9E1-90F5-493C-8986-9035C02F3614}"/>
    <cellStyle name="Normal 12 4 9 3 7 2" xfId="43969" xr:uid="{5EBD7A22-8703-4FF1-AE2C-A499F80ADAEC}"/>
    <cellStyle name="Normal 12 4 9 3 8" xfId="43970" xr:uid="{BEDEEAB2-007D-41C2-9A1F-5C2556262E31}"/>
    <cellStyle name="Normal 12 4 9 3 8 2" xfId="43971" xr:uid="{AE4C4A99-0854-4703-9FC8-FDA2A7FDB5EC}"/>
    <cellStyle name="Normal 12 4 9 3 9" xfId="43972" xr:uid="{6E3A1E1A-3876-46CB-963A-DD63BEC47678}"/>
    <cellStyle name="Normal 12 4 9 3_FY15" xfId="43973" xr:uid="{0D2C8B39-3DBD-4994-81E5-2D97C994E421}"/>
    <cellStyle name="Normal 12 4 9 4" xfId="43974" xr:uid="{3E148120-D5A1-436B-B36B-AD165573FD9B}"/>
    <cellStyle name="Normal 12 4 9 4 2" xfId="43975" xr:uid="{A6D9BB9C-B8E9-4EEE-BCA6-B2373841C0F7}"/>
    <cellStyle name="Normal 12 4 9 4 2 2" xfId="43976" xr:uid="{1DD17843-1DBA-4C07-A32F-AFAA6E4A7F0D}"/>
    <cellStyle name="Normal 12 4 9 4 3" xfId="43977" xr:uid="{43F6C99A-9EE5-4C43-B340-683D0EA437E3}"/>
    <cellStyle name="Normal 12 4 9 4 3 2" xfId="43978" xr:uid="{803A43C6-6662-40C5-8260-DDB6C9DA5776}"/>
    <cellStyle name="Normal 12 4 9 4 4" xfId="43979" xr:uid="{33CC2E50-FC08-4115-AE74-A758A0A7B4FD}"/>
    <cellStyle name="Normal 12 4 9 4 4 2" xfId="43980" xr:uid="{E019BE9E-797A-4E3F-9BB4-2493D3A66EE6}"/>
    <cellStyle name="Normal 12 4 9 4 5" xfId="43981" xr:uid="{39E304F0-2F36-4F28-B04E-AB8ADB67D49E}"/>
    <cellStyle name="Normal 12 4 9 4 5 2" xfId="43982" xr:uid="{59FC1F3B-48C0-4592-A778-90578F3CBD69}"/>
    <cellStyle name="Normal 12 4 9 4 6" xfId="43983" xr:uid="{7B439105-F6E0-4AC6-AA3F-67718D7C58F0}"/>
    <cellStyle name="Normal 12 4 9 4 6 2" xfId="43984" xr:uid="{6A0EA75E-8521-4DDE-85A0-0BA62AE3BF63}"/>
    <cellStyle name="Normal 12 4 9 4 7" xfId="43985" xr:uid="{DD1634E2-1102-4EF1-8B83-665B3BE7612C}"/>
    <cellStyle name="Normal 12 4 9 4 7 2" xfId="43986" xr:uid="{8CC0543A-7A9F-4232-9A86-2BBAEB30E622}"/>
    <cellStyle name="Normal 12 4 9 4 8" xfId="43987" xr:uid="{3048D66B-C6E0-45FA-BA1A-96E19DE38FAA}"/>
    <cellStyle name="Normal 12 4 9 4_FY15" xfId="43988" xr:uid="{AA4F87E4-0FCD-4E0C-B1A0-83585875E2CF}"/>
    <cellStyle name="Normal 12 4 9 5" xfId="43989" xr:uid="{5AA1DF54-1E25-4A34-B4FE-F72FA8AE74B6}"/>
    <cellStyle name="Normal 12 4 9 5 2" xfId="43990" xr:uid="{1BE61653-E8F9-4C4B-9ADF-FD47EECF88C2}"/>
    <cellStyle name="Normal 12 4 9 6" xfId="43991" xr:uid="{0B96E17E-5CD9-495F-ADB4-1E00387BC75A}"/>
    <cellStyle name="Normal 12 4 9 6 2" xfId="43992" xr:uid="{A474825A-B238-4A4E-A051-980A731D030B}"/>
    <cellStyle name="Normal 12 4 9 7" xfId="43993" xr:uid="{7862A2BA-199E-4CE1-BBD7-4B9C866CE9FF}"/>
    <cellStyle name="Normal 12 4 9 7 2" xfId="43994" xr:uid="{A1B6F677-31FA-4930-95D4-9FFA823D9194}"/>
    <cellStyle name="Normal 12 4 9 8" xfId="43995" xr:uid="{9F6C3269-DA0D-4B79-A7C3-7D9CF53B676A}"/>
    <cellStyle name="Normal 12 4 9 8 2" xfId="43996" xr:uid="{9F1E12F1-D9E4-463D-8D4C-5B2716035896}"/>
    <cellStyle name="Normal 12 4 9 9" xfId="43997" xr:uid="{283FB05C-BBF7-4BEC-A4C5-81A5CB942F19}"/>
    <cellStyle name="Normal 12 4 9 9 2" xfId="43998" xr:uid="{1C17AE82-149C-4E15-97DC-7F5E2D54C4F1}"/>
    <cellStyle name="Normal 12 4 9_AAUP CBI Calc" xfId="43999" xr:uid="{9D1CA270-A80A-40DB-89C5-182D1BF8A9FE}"/>
    <cellStyle name="Normal 12 4_AAUP CBI Calc" xfId="44000" xr:uid="{089D33ED-6219-460D-B0E4-E70DDA1D8202}"/>
    <cellStyle name="Normal 12 5" xfId="44001" xr:uid="{BAAD743A-34F0-4C4D-AB76-85DD61A414BF}"/>
    <cellStyle name="Normal 12 5 10" xfId="44002" xr:uid="{028E3340-7218-4C75-98C2-75253C446D3A}"/>
    <cellStyle name="Normal 12 5 10 10" xfId="44003" xr:uid="{A3428CC4-B90E-4391-B9AB-9F28AC182D73}"/>
    <cellStyle name="Normal 12 5 10 10 2" xfId="44004" xr:uid="{D0DB4BCC-BA23-4369-B61D-445E895344B4}"/>
    <cellStyle name="Normal 12 5 10 11" xfId="44005" xr:uid="{7716BF23-D28B-42C9-8503-E240A9E91F97}"/>
    <cellStyle name="Normal 12 5 10 2" xfId="44006" xr:uid="{79956CEC-64EB-4FE1-BE24-22358241EED3}"/>
    <cellStyle name="Normal 12 5 10 2 10" xfId="44007" xr:uid="{E7CCA9E3-4990-41FE-9C20-C2D5623518C2}"/>
    <cellStyle name="Normal 12 5 10 2 2" xfId="44008" xr:uid="{92BF97CF-87C9-4742-8F32-911D5C239050}"/>
    <cellStyle name="Normal 12 5 10 2 2 2" xfId="44009" xr:uid="{FA60CFB8-C8E0-45F1-BFE2-EE4ED4C5549B}"/>
    <cellStyle name="Normal 12 5 10 2 2 2 2" xfId="44010" xr:uid="{ACEC1957-D087-41F7-90D6-3276BACDF138}"/>
    <cellStyle name="Normal 12 5 10 2 2 2 2 2" xfId="44011" xr:uid="{8D3BB604-65E8-45CB-97AE-326BF7A14339}"/>
    <cellStyle name="Normal 12 5 10 2 2 2 3" xfId="44012" xr:uid="{E4CC89BC-AC23-49AE-8423-425EA82EEC5F}"/>
    <cellStyle name="Normal 12 5 10 2 2 2 3 2" xfId="44013" xr:uid="{81CAAFF5-95C4-4DE5-9C2A-FDB8CFAC9EA3}"/>
    <cellStyle name="Normal 12 5 10 2 2 2 4" xfId="44014" xr:uid="{FE1AA721-2F03-41CE-B938-1AF73E57C030}"/>
    <cellStyle name="Normal 12 5 10 2 2 2 4 2" xfId="44015" xr:uid="{73B5F13C-9168-4263-A8C4-D9FF966C35C8}"/>
    <cellStyle name="Normal 12 5 10 2 2 2 5" xfId="44016" xr:uid="{D79CE8B4-9A2A-43F1-A2B1-22D8BE63EBD8}"/>
    <cellStyle name="Normal 12 5 10 2 2 2 5 2" xfId="44017" xr:uid="{F55F094E-5917-4D67-9378-22A5E46E2B2C}"/>
    <cellStyle name="Normal 12 5 10 2 2 2 6" xfId="44018" xr:uid="{0298EBE7-2D4C-466D-81CC-E8D17F2E7BDD}"/>
    <cellStyle name="Normal 12 5 10 2 2 2 6 2" xfId="44019" xr:uid="{E5DF57AB-A9F1-4DA9-9A43-2888772B5F65}"/>
    <cellStyle name="Normal 12 5 10 2 2 2 7" xfId="44020" xr:uid="{D111CF6C-6926-4922-BDAD-F64CA5288FD2}"/>
    <cellStyle name="Normal 12 5 10 2 2 2 7 2" xfId="44021" xr:uid="{8BFA6E05-04E2-4D3A-BCAE-2EA2CC68FBBA}"/>
    <cellStyle name="Normal 12 5 10 2 2 2 8" xfId="44022" xr:uid="{914A8BEE-2B87-4706-A9B7-DA9E573CAADD}"/>
    <cellStyle name="Normal 12 5 10 2 2 2_FY15" xfId="44023" xr:uid="{8966CB5E-6584-4D58-A85A-1B8703439005}"/>
    <cellStyle name="Normal 12 5 10 2 2 3" xfId="44024" xr:uid="{ABF27BDB-FD5A-42EA-9207-61E8B312F093}"/>
    <cellStyle name="Normal 12 5 10 2 2 3 2" xfId="44025" xr:uid="{5BC58A5F-DA90-49FC-9372-2E5C09481B01}"/>
    <cellStyle name="Normal 12 5 10 2 2 4" xfId="44026" xr:uid="{C331FE7A-0AFE-4E67-9C0A-45D847D9FD4C}"/>
    <cellStyle name="Normal 12 5 10 2 2 4 2" xfId="44027" xr:uid="{3BA45D98-87DD-4B99-9A45-1A34BB0545A9}"/>
    <cellStyle name="Normal 12 5 10 2 2 5" xfId="44028" xr:uid="{7AEBB217-B0C6-4B5C-AC66-65A1F955B24E}"/>
    <cellStyle name="Normal 12 5 10 2 2 5 2" xfId="44029" xr:uid="{E7C8AFF4-9510-4C6A-9269-F2ABAB1F14F3}"/>
    <cellStyle name="Normal 12 5 10 2 2 6" xfId="44030" xr:uid="{CC1A7942-EDEB-450B-A6E5-8FDA966B8ED5}"/>
    <cellStyle name="Normal 12 5 10 2 2 6 2" xfId="44031" xr:uid="{0C4846F4-EF1E-46FF-8328-E45D4855C261}"/>
    <cellStyle name="Normal 12 5 10 2 2 7" xfId="44032" xr:uid="{D5832FD1-5D41-44B7-A3E8-94BC57DD7133}"/>
    <cellStyle name="Normal 12 5 10 2 2 7 2" xfId="44033" xr:uid="{3335355D-5085-4361-BD61-2A4D10134492}"/>
    <cellStyle name="Normal 12 5 10 2 2 8" xfId="44034" xr:uid="{970C2ADA-B89E-4DBB-A666-33B3A683CD7E}"/>
    <cellStyle name="Normal 12 5 10 2 2 8 2" xfId="44035" xr:uid="{A980C734-B320-4F74-B2FA-236A59B290B8}"/>
    <cellStyle name="Normal 12 5 10 2 2 9" xfId="44036" xr:uid="{C639F6F5-B45C-4163-8524-34D3F292C297}"/>
    <cellStyle name="Normal 12 5 10 2 2_FY15" xfId="44037" xr:uid="{6F58A29D-92DA-42D4-AD3B-DA3F8077DB3C}"/>
    <cellStyle name="Normal 12 5 10 2 3" xfId="44038" xr:uid="{350DBDD7-0B75-43AF-959F-02D142C42FFE}"/>
    <cellStyle name="Normal 12 5 10 2 3 2" xfId="44039" xr:uid="{0FCD01EB-D722-421E-A901-B34FC3202423}"/>
    <cellStyle name="Normal 12 5 10 2 3 2 2" xfId="44040" xr:uid="{EE4C6438-CF4A-40C5-A86B-C9601E23589E}"/>
    <cellStyle name="Normal 12 5 10 2 3 3" xfId="44041" xr:uid="{C6E53507-FD07-4A75-8857-4C868849DBFA}"/>
    <cellStyle name="Normal 12 5 10 2 3 3 2" xfId="44042" xr:uid="{E6A4CFE6-1B6C-49E9-921A-7F72D5C37865}"/>
    <cellStyle name="Normal 12 5 10 2 3 4" xfId="44043" xr:uid="{9566CBFF-1A72-4E86-9E73-DC9903382D68}"/>
    <cellStyle name="Normal 12 5 10 2 3 4 2" xfId="44044" xr:uid="{26BB83D9-895F-4198-B60F-F4CF3E7EABC0}"/>
    <cellStyle name="Normal 12 5 10 2 3 5" xfId="44045" xr:uid="{501844C9-523A-4F8D-A7C8-B5CC26DD83D3}"/>
    <cellStyle name="Normal 12 5 10 2 3 5 2" xfId="44046" xr:uid="{74322A15-C9C6-4190-99E4-4982DE250B2B}"/>
    <cellStyle name="Normal 12 5 10 2 3 6" xfId="44047" xr:uid="{639AC1CA-FC6A-4F9D-B4B7-A743C48AF07B}"/>
    <cellStyle name="Normal 12 5 10 2 3 6 2" xfId="44048" xr:uid="{92CB0D84-9D81-4B3D-9433-3FAACAA1531D}"/>
    <cellStyle name="Normal 12 5 10 2 3 7" xfId="44049" xr:uid="{F104AA82-DD81-4D69-8B31-B3F30ACD343F}"/>
    <cellStyle name="Normal 12 5 10 2 3 7 2" xfId="44050" xr:uid="{7390C080-0C47-483D-BDB8-D6BED4B6DDD5}"/>
    <cellStyle name="Normal 12 5 10 2 3 8" xfId="44051" xr:uid="{0800653C-B258-4FCF-892C-F7CAC1F000E7}"/>
    <cellStyle name="Normal 12 5 10 2 3_FY15" xfId="44052" xr:uid="{05C5549C-15AB-4B27-B1FC-0520A0CE2D4E}"/>
    <cellStyle name="Normal 12 5 10 2 4" xfId="44053" xr:uid="{27491B90-6736-4CC5-B05B-776147731CA9}"/>
    <cellStyle name="Normal 12 5 10 2 4 2" xfId="44054" xr:uid="{7A29A5CA-F45E-479B-8DF8-E7DBA628C26B}"/>
    <cellStyle name="Normal 12 5 10 2 5" xfId="44055" xr:uid="{62087CF8-D3E9-4A78-97C9-74A1CDAF141C}"/>
    <cellStyle name="Normal 12 5 10 2 5 2" xfId="44056" xr:uid="{1DCA2560-932F-4245-999B-3596D1E20419}"/>
    <cellStyle name="Normal 12 5 10 2 6" xfId="44057" xr:uid="{F66EBD9B-B245-4CFE-B962-75BCEB109BE1}"/>
    <cellStyle name="Normal 12 5 10 2 6 2" xfId="44058" xr:uid="{C89FA2C4-501E-4DD0-92B4-97A3D36E3E1F}"/>
    <cellStyle name="Normal 12 5 10 2 7" xfId="44059" xr:uid="{A564191D-F62D-44CA-BAEB-8F573E6AD56E}"/>
    <cellStyle name="Normal 12 5 10 2 7 2" xfId="44060" xr:uid="{ABB8A4EE-8752-4E84-9CD7-99032F01E8AD}"/>
    <cellStyle name="Normal 12 5 10 2 8" xfId="44061" xr:uid="{ABD69A76-7484-46FD-A34D-6C75F0F42B86}"/>
    <cellStyle name="Normal 12 5 10 2 8 2" xfId="44062" xr:uid="{B1B98949-5FA9-470A-987F-17F46A3FEA85}"/>
    <cellStyle name="Normal 12 5 10 2 9" xfId="44063" xr:uid="{C330DEA2-F5BD-4F9A-91B0-E41BF0EAEC71}"/>
    <cellStyle name="Normal 12 5 10 2 9 2" xfId="44064" xr:uid="{816694D1-D389-4DC1-AFDF-AF748C13C4BC}"/>
    <cellStyle name="Normal 12 5 10 2_FY15" xfId="44065" xr:uid="{63B337A2-7186-4E10-B2DB-198970A5E967}"/>
    <cellStyle name="Normal 12 5 10 3" xfId="44066" xr:uid="{80354227-1DD5-4197-BDBD-54B3E1B0DEA0}"/>
    <cellStyle name="Normal 12 5 10 3 2" xfId="44067" xr:uid="{1302C5C3-DADE-4DE0-8303-3729F964114F}"/>
    <cellStyle name="Normal 12 5 10 3 2 2" xfId="44068" xr:uid="{CF9A3CFE-1E0C-4B60-A0D9-92CDCE83F867}"/>
    <cellStyle name="Normal 12 5 10 3 2 2 2" xfId="44069" xr:uid="{4C097D76-B7C5-4B46-ACC4-93370CFC8544}"/>
    <cellStyle name="Normal 12 5 10 3 2 3" xfId="44070" xr:uid="{02B9D964-9569-4418-A7AD-3E1673052EEF}"/>
    <cellStyle name="Normal 12 5 10 3 2 3 2" xfId="44071" xr:uid="{7A7A2B68-6DA3-4654-9ECE-40EA964EF306}"/>
    <cellStyle name="Normal 12 5 10 3 2 4" xfId="44072" xr:uid="{AF8FCB72-42FC-4DE2-9450-C574765CF679}"/>
    <cellStyle name="Normal 12 5 10 3 2 4 2" xfId="44073" xr:uid="{C1D12F8B-0E50-4DC7-97B0-8680FE1A8F92}"/>
    <cellStyle name="Normal 12 5 10 3 2 5" xfId="44074" xr:uid="{1EC9BF88-BC67-4387-A8B4-8DB2919C8AC7}"/>
    <cellStyle name="Normal 12 5 10 3 2 5 2" xfId="44075" xr:uid="{4F9CBDAA-02D8-4C1D-B1EB-5C2AB95785B0}"/>
    <cellStyle name="Normal 12 5 10 3 2 6" xfId="44076" xr:uid="{D39A4F1C-8A14-4589-9A55-0A109444189F}"/>
    <cellStyle name="Normal 12 5 10 3 2 6 2" xfId="44077" xr:uid="{CA7FB17B-8EBC-41E3-AFA4-126F17240163}"/>
    <cellStyle name="Normal 12 5 10 3 2 7" xfId="44078" xr:uid="{79B4F3B2-03E6-4F26-8A03-DFA384EF49DF}"/>
    <cellStyle name="Normal 12 5 10 3 2 7 2" xfId="44079" xr:uid="{0C38A645-7D55-43A9-AC4C-C5E1D9ADD4C8}"/>
    <cellStyle name="Normal 12 5 10 3 2 8" xfId="44080" xr:uid="{608FC574-2E8D-4E7D-A292-F0B6FE4E90B0}"/>
    <cellStyle name="Normal 12 5 10 3 2_FY15" xfId="44081" xr:uid="{8B1B4ACF-3FA7-42A5-8B23-98F565922218}"/>
    <cellStyle name="Normal 12 5 10 3 3" xfId="44082" xr:uid="{F34C8D1C-0DFC-4CF3-9A6A-6014472AFF03}"/>
    <cellStyle name="Normal 12 5 10 3 3 2" xfId="44083" xr:uid="{B51BAF9E-799F-43D8-8EDB-2CEC00C57156}"/>
    <cellStyle name="Normal 12 5 10 3 4" xfId="44084" xr:uid="{00638578-4B68-4094-87E4-B127FBCBFC0B}"/>
    <cellStyle name="Normal 12 5 10 3 4 2" xfId="44085" xr:uid="{A2AB5316-923B-4531-93AF-B886CD9F2E8B}"/>
    <cellStyle name="Normal 12 5 10 3 5" xfId="44086" xr:uid="{3CD2E46B-815C-470A-AB4B-31F396881A02}"/>
    <cellStyle name="Normal 12 5 10 3 5 2" xfId="44087" xr:uid="{6470DF44-7883-4634-A9F3-D2FEB4889645}"/>
    <cellStyle name="Normal 12 5 10 3 6" xfId="44088" xr:uid="{209C2481-4976-450F-811A-FD0B1093D32E}"/>
    <cellStyle name="Normal 12 5 10 3 6 2" xfId="44089" xr:uid="{3BE3D78C-B5D7-4E69-A3D2-EB0AC231CB41}"/>
    <cellStyle name="Normal 12 5 10 3 7" xfId="44090" xr:uid="{4FA09D9E-E78F-4C42-9F81-5862C056E182}"/>
    <cellStyle name="Normal 12 5 10 3 7 2" xfId="44091" xr:uid="{E7C3769B-8AC8-491C-A68D-F9DF5F3563F3}"/>
    <cellStyle name="Normal 12 5 10 3 8" xfId="44092" xr:uid="{F5D2E11C-8A6A-43FF-851F-292A62907CBB}"/>
    <cellStyle name="Normal 12 5 10 3 8 2" xfId="44093" xr:uid="{298066D5-CE4C-42EE-BEE4-CB054B345DF9}"/>
    <cellStyle name="Normal 12 5 10 3 9" xfId="44094" xr:uid="{FCCEC2FF-D840-4E2C-A119-B2EDC633F0EF}"/>
    <cellStyle name="Normal 12 5 10 3_FY15" xfId="44095" xr:uid="{C15CF5B0-7E46-4C78-A649-C0C9FAA87D8B}"/>
    <cellStyle name="Normal 12 5 10 4" xfId="44096" xr:uid="{CB6442FC-AEB0-4C7F-A2C2-A561FB97291D}"/>
    <cellStyle name="Normal 12 5 10 4 2" xfId="44097" xr:uid="{35CDC0AE-F00B-489E-914E-AD575054EC0D}"/>
    <cellStyle name="Normal 12 5 10 4 2 2" xfId="44098" xr:uid="{AB770C9F-74D1-4AF3-9E81-B7BCDF9E5EC4}"/>
    <cellStyle name="Normal 12 5 10 4 3" xfId="44099" xr:uid="{251518EA-CA31-46AC-978B-639C005366F8}"/>
    <cellStyle name="Normal 12 5 10 4 3 2" xfId="44100" xr:uid="{94FD3F48-FE89-4D31-928E-C7072232D684}"/>
    <cellStyle name="Normal 12 5 10 4 4" xfId="44101" xr:uid="{01617D75-4661-40F6-B992-1A46E3CD9085}"/>
    <cellStyle name="Normal 12 5 10 4 4 2" xfId="44102" xr:uid="{8BC92BC7-702A-4FDC-854F-5127EA7560FB}"/>
    <cellStyle name="Normal 12 5 10 4 5" xfId="44103" xr:uid="{D218991F-5858-411B-B094-EF894411BB83}"/>
    <cellStyle name="Normal 12 5 10 4 5 2" xfId="44104" xr:uid="{CB4B3D62-F700-4366-B364-C0A09761087F}"/>
    <cellStyle name="Normal 12 5 10 4 6" xfId="44105" xr:uid="{BE1A2F5A-0E5D-4448-A237-A1FB777853FB}"/>
    <cellStyle name="Normal 12 5 10 4 6 2" xfId="44106" xr:uid="{DC529519-8D08-4B53-B067-92920AB91A94}"/>
    <cellStyle name="Normal 12 5 10 4 7" xfId="44107" xr:uid="{1EA899B5-BAE1-4F6F-8692-C0DB49452675}"/>
    <cellStyle name="Normal 12 5 10 4 7 2" xfId="44108" xr:uid="{B1F16DD4-1F0D-4FCB-BC37-FD15BE25E18B}"/>
    <cellStyle name="Normal 12 5 10 4 8" xfId="44109" xr:uid="{B9CA0A26-4DD1-4F84-8EA0-17DFAE10DB7F}"/>
    <cellStyle name="Normal 12 5 10 4_FY15" xfId="44110" xr:uid="{FB646A60-38A6-4E45-880B-5ED3051C5302}"/>
    <cellStyle name="Normal 12 5 10 5" xfId="44111" xr:uid="{AF05974D-140A-4A9A-89B9-57393D4F25D2}"/>
    <cellStyle name="Normal 12 5 10 5 2" xfId="44112" xr:uid="{C1D1FEA1-41FC-4EA0-B55A-7BDE3DCA7CB7}"/>
    <cellStyle name="Normal 12 5 10 6" xfId="44113" xr:uid="{79A1F4B9-D125-49B7-9257-DBA4577D383C}"/>
    <cellStyle name="Normal 12 5 10 6 2" xfId="44114" xr:uid="{61F128C3-8D1B-4075-87E7-4613E7FB78CB}"/>
    <cellStyle name="Normal 12 5 10 7" xfId="44115" xr:uid="{D2005128-9ECD-4008-8BF4-F7419612B5F0}"/>
    <cellStyle name="Normal 12 5 10 7 2" xfId="44116" xr:uid="{3DF194DC-B595-445E-A893-AF41D6114151}"/>
    <cellStyle name="Normal 12 5 10 8" xfId="44117" xr:uid="{D7D065E0-CA2E-4913-A91E-A87B559DA8AB}"/>
    <cellStyle name="Normal 12 5 10 8 2" xfId="44118" xr:uid="{BEA728F2-D2A5-473C-9D38-F3748549AB83}"/>
    <cellStyle name="Normal 12 5 10 9" xfId="44119" xr:uid="{31FE6B69-1580-42D8-BCCA-AED9FAC39F0F}"/>
    <cellStyle name="Normal 12 5 10 9 2" xfId="44120" xr:uid="{D8A5F2A0-9CE3-4255-A89E-30FC33C64CF9}"/>
    <cellStyle name="Normal 12 5 10_AAUP CBI Calc" xfId="44121" xr:uid="{346EB595-0207-4897-A677-E2CB3DCB77DA}"/>
    <cellStyle name="Normal 12 5 11" xfId="44122" xr:uid="{576BF6EF-B07C-4C6C-A2F7-8046FD49E1BB}"/>
    <cellStyle name="Normal 12 5 11 10" xfId="44123" xr:uid="{A8D4EE53-78BE-449B-A91B-4DCB987603D9}"/>
    <cellStyle name="Normal 12 5 11 10 2" xfId="44124" xr:uid="{0F231ADD-A260-47BD-ADAE-84D57C0A8CFA}"/>
    <cellStyle name="Normal 12 5 11 11" xfId="44125" xr:uid="{5B45D2C6-F5E6-4F8A-B654-58C992D00DA2}"/>
    <cellStyle name="Normal 12 5 11 2" xfId="44126" xr:uid="{D8206C25-79AF-49EC-8042-3EDA511D702C}"/>
    <cellStyle name="Normal 12 5 11 2 2" xfId="44127" xr:uid="{E3CAD099-99F2-482E-B5FD-2BA5BD3B662A}"/>
    <cellStyle name="Normal 12 5 11 2 2 2" xfId="44128" xr:uid="{4A808DF2-E7EC-48FC-AF7E-F9E04C541088}"/>
    <cellStyle name="Normal 12 5 11 2 2 2 2" xfId="44129" xr:uid="{3E2144F4-7F4E-4701-8836-E88853295F79}"/>
    <cellStyle name="Normal 12 5 11 2 2 3" xfId="44130" xr:uid="{00BDE03A-2A12-482B-8A8E-211B57E7C497}"/>
    <cellStyle name="Normal 12 5 11 2 2 3 2" xfId="44131" xr:uid="{D08215FD-3E07-4953-9345-A01EB854FCB8}"/>
    <cellStyle name="Normal 12 5 11 2 2 4" xfId="44132" xr:uid="{996904B8-52D0-4012-B43A-9892D31F7F8F}"/>
    <cellStyle name="Normal 12 5 11 2 2 4 2" xfId="44133" xr:uid="{09CCC6CA-FC18-4079-B817-6BFAD8F3E6B6}"/>
    <cellStyle name="Normal 12 5 11 2 2 5" xfId="44134" xr:uid="{9B1DDA78-D732-4656-B3DB-9ABC1DB52565}"/>
    <cellStyle name="Normal 12 5 11 2 2 5 2" xfId="44135" xr:uid="{46D6E426-3421-49FC-81D8-241544340578}"/>
    <cellStyle name="Normal 12 5 11 2 2 6" xfId="44136" xr:uid="{6C7D9ED0-C625-4B86-8EEB-A7ED95D02CCC}"/>
    <cellStyle name="Normal 12 5 11 2 2 6 2" xfId="44137" xr:uid="{42B67E29-BBB7-4C59-9DBB-748BA3692E3D}"/>
    <cellStyle name="Normal 12 5 11 2 2 7" xfId="44138" xr:uid="{E9406BE8-0D22-4660-B2DD-FF94A21AF709}"/>
    <cellStyle name="Normal 12 5 11 2 2 7 2" xfId="44139" xr:uid="{04C349D6-D346-4FB7-AAEF-8A3963903634}"/>
    <cellStyle name="Normal 12 5 11 2 2 8" xfId="44140" xr:uid="{3A883012-211D-4D7A-A081-ED4465B38FC6}"/>
    <cellStyle name="Normal 12 5 11 2 2_FY15" xfId="44141" xr:uid="{B3F3905D-0881-454A-9A49-D3A0EB8F4908}"/>
    <cellStyle name="Normal 12 5 11 2 3" xfId="44142" xr:uid="{7369414C-A5A6-4B8B-ACB5-C689E72F48B5}"/>
    <cellStyle name="Normal 12 5 11 2 3 2" xfId="44143" xr:uid="{033BD585-F708-4271-A4FF-9064E3C57F9B}"/>
    <cellStyle name="Normal 12 5 11 2 4" xfId="44144" xr:uid="{0C5F0D57-2B40-45C1-8B6A-090DBF3A186B}"/>
    <cellStyle name="Normal 12 5 11 2 4 2" xfId="44145" xr:uid="{20DA3D75-4773-451F-9C98-938F25AD44E5}"/>
    <cellStyle name="Normal 12 5 11 2 5" xfId="44146" xr:uid="{2C30410B-EF62-4A69-9C33-1D8356D10F01}"/>
    <cellStyle name="Normal 12 5 11 2 5 2" xfId="44147" xr:uid="{8520B75A-38E8-4A23-880C-C42E72CBA395}"/>
    <cellStyle name="Normal 12 5 11 2 6" xfId="44148" xr:uid="{01EAF8F3-5474-4BA8-B8C9-0F7A04B5B76C}"/>
    <cellStyle name="Normal 12 5 11 2 6 2" xfId="44149" xr:uid="{DC26A026-27C0-4224-92C0-F0948D9288F5}"/>
    <cellStyle name="Normal 12 5 11 2 7" xfId="44150" xr:uid="{825622B7-D7D6-480B-8A22-CE3D1F81B962}"/>
    <cellStyle name="Normal 12 5 11 2 7 2" xfId="44151" xr:uid="{4CDF1CCC-5579-41A3-9D9A-84A334D1BEA9}"/>
    <cellStyle name="Normal 12 5 11 2 8" xfId="44152" xr:uid="{9D8614FF-67EA-4CEE-97BB-6F35E93E8E32}"/>
    <cellStyle name="Normal 12 5 11 2 8 2" xfId="44153" xr:uid="{3856F005-BB95-4B05-BD6D-656C800CDBF9}"/>
    <cellStyle name="Normal 12 5 11 2 9" xfId="44154" xr:uid="{3D5ECA6F-869D-43EA-A1EC-77ADC0B7B3C4}"/>
    <cellStyle name="Normal 12 5 11 2_FY15" xfId="44155" xr:uid="{0F89AAB5-DBE2-4571-9F44-ADBA3A6B694B}"/>
    <cellStyle name="Normal 12 5 11 3" xfId="44156" xr:uid="{470171DD-61C8-4FEA-B6C6-965FFD84C613}"/>
    <cellStyle name="Normal 12 5 11 3 2" xfId="44157" xr:uid="{0F2F92B6-30B0-49F3-A38F-CFB03D0A5E1F}"/>
    <cellStyle name="Normal 12 5 11 3 2 2" xfId="44158" xr:uid="{6E4EBBD2-1939-4A6F-A086-C3D70BC18888}"/>
    <cellStyle name="Normal 12 5 11 3 2 2 2" xfId="44159" xr:uid="{AD04794D-25A8-40D5-9D22-EDB4F6580072}"/>
    <cellStyle name="Normal 12 5 11 3 2 3" xfId="44160" xr:uid="{1F739882-399C-477A-93D5-362B70808832}"/>
    <cellStyle name="Normal 12 5 11 3 2 3 2" xfId="44161" xr:uid="{E0712B46-1FC6-40EC-8845-DB2D1C0C3FC6}"/>
    <cellStyle name="Normal 12 5 11 3 2 4" xfId="44162" xr:uid="{7150775D-6C8F-4EB9-8747-BB570B096A15}"/>
    <cellStyle name="Normal 12 5 11 3 2 4 2" xfId="44163" xr:uid="{81E9F2CD-2CFF-448B-B317-1D02D8B7ED1B}"/>
    <cellStyle name="Normal 12 5 11 3 2 5" xfId="44164" xr:uid="{AEEE5695-812E-4B4A-9EB1-C8C29DC35FA7}"/>
    <cellStyle name="Normal 12 5 11 3 2 5 2" xfId="44165" xr:uid="{A1ECCE4F-A269-416A-B680-7DD4574D1959}"/>
    <cellStyle name="Normal 12 5 11 3 2 6" xfId="44166" xr:uid="{046DF8BE-40B0-4726-A5C9-96735466A319}"/>
    <cellStyle name="Normal 12 5 11 3 2 6 2" xfId="44167" xr:uid="{423F9212-EC4B-4F39-9B56-F68BDA1909A7}"/>
    <cellStyle name="Normal 12 5 11 3 2 7" xfId="44168" xr:uid="{A99A72D8-74EB-4C32-9B2E-9C88195B8EFA}"/>
    <cellStyle name="Normal 12 5 11 3 2 7 2" xfId="44169" xr:uid="{2462AB6F-F510-42FD-AFEA-07897BBC6A87}"/>
    <cellStyle name="Normal 12 5 11 3 2 8" xfId="44170" xr:uid="{59AF4956-A119-4CF0-9CFB-C52FEC811008}"/>
    <cellStyle name="Normal 12 5 11 3 2_FY15" xfId="44171" xr:uid="{C50F492B-DB5A-4563-AB7C-C381349E415F}"/>
    <cellStyle name="Normal 12 5 11 3 3" xfId="44172" xr:uid="{EA21E961-38A4-47AE-8A6D-8FCF937D44C6}"/>
    <cellStyle name="Normal 12 5 11 3 3 2" xfId="44173" xr:uid="{C983E01E-2289-43D8-B706-AE3BDEBF438E}"/>
    <cellStyle name="Normal 12 5 11 3 4" xfId="44174" xr:uid="{E1A1CBA2-8B53-494F-A6B4-09C05BA45BAA}"/>
    <cellStyle name="Normal 12 5 11 3 4 2" xfId="44175" xr:uid="{43E5A13C-D992-419C-BB97-D928596E414B}"/>
    <cellStyle name="Normal 12 5 11 3 5" xfId="44176" xr:uid="{E0D53259-89AD-4DB9-B873-8D62CC0CA1CC}"/>
    <cellStyle name="Normal 12 5 11 3 5 2" xfId="44177" xr:uid="{B49B4308-B981-4CE7-A21E-0304984E3619}"/>
    <cellStyle name="Normal 12 5 11 3 6" xfId="44178" xr:uid="{7D5986E2-7FF8-4824-A720-92352BE4BE96}"/>
    <cellStyle name="Normal 12 5 11 3 6 2" xfId="44179" xr:uid="{8E2ADE5D-B270-4E87-AC25-E1EF4910FDA6}"/>
    <cellStyle name="Normal 12 5 11 3 7" xfId="44180" xr:uid="{500EDEA6-90AD-4AEA-BC1A-198791C56447}"/>
    <cellStyle name="Normal 12 5 11 3 7 2" xfId="44181" xr:uid="{B9A2EBA5-189A-422D-BAB0-15C85341B9AA}"/>
    <cellStyle name="Normal 12 5 11 3 8" xfId="44182" xr:uid="{580BB9B2-331A-47A8-A4C9-06272F09D888}"/>
    <cellStyle name="Normal 12 5 11 3 8 2" xfId="44183" xr:uid="{C0AFEABB-9266-48C1-86F4-E7FFD3B4C04A}"/>
    <cellStyle name="Normal 12 5 11 3 9" xfId="44184" xr:uid="{48432ACB-119B-4DA5-B87A-DCFD7DCF7971}"/>
    <cellStyle name="Normal 12 5 11 3_FY15" xfId="44185" xr:uid="{AE6270EB-3A10-416B-BB1D-A27349E4064D}"/>
    <cellStyle name="Normal 12 5 11 4" xfId="44186" xr:uid="{26E490BF-0958-405A-BFCA-1AC9FD714E24}"/>
    <cellStyle name="Normal 12 5 11 4 2" xfId="44187" xr:uid="{1071D684-B824-4AA2-844A-FC592827BE27}"/>
    <cellStyle name="Normal 12 5 11 4 2 2" xfId="44188" xr:uid="{71C0139C-D4CD-40C6-B8BC-62F5DDA4F3E1}"/>
    <cellStyle name="Normal 12 5 11 4 3" xfId="44189" xr:uid="{8EEDDD96-C97E-4FED-B00C-FD23A3CC2F09}"/>
    <cellStyle name="Normal 12 5 11 4 3 2" xfId="44190" xr:uid="{1BC44E37-0B96-400E-B721-37EC111C4C27}"/>
    <cellStyle name="Normal 12 5 11 4 4" xfId="44191" xr:uid="{E860D833-CD23-454F-B7F1-AFEC0EC62FB5}"/>
    <cellStyle name="Normal 12 5 11 4 4 2" xfId="44192" xr:uid="{19B5FB1F-B878-49B7-8565-4F81C216D588}"/>
    <cellStyle name="Normal 12 5 11 4 5" xfId="44193" xr:uid="{56842486-F478-4238-979C-AFD2D3FC8F7E}"/>
    <cellStyle name="Normal 12 5 11 4 5 2" xfId="44194" xr:uid="{A50408BE-5E4D-408B-92BD-BBBAE99601F3}"/>
    <cellStyle name="Normal 12 5 11 4 6" xfId="44195" xr:uid="{73724ACC-0F75-45A9-84C4-87681E5BC924}"/>
    <cellStyle name="Normal 12 5 11 4 6 2" xfId="44196" xr:uid="{363DA446-589E-46A0-9239-E4ED631C28FD}"/>
    <cellStyle name="Normal 12 5 11 4 7" xfId="44197" xr:uid="{7EE5667A-E2FB-4363-8B4B-C750FCD5EA42}"/>
    <cellStyle name="Normal 12 5 11 4 7 2" xfId="44198" xr:uid="{4C9ABC08-D9B3-4C0F-A198-529BE141712A}"/>
    <cellStyle name="Normal 12 5 11 4 8" xfId="44199" xr:uid="{70716836-7BBF-4B57-B593-521708AE5293}"/>
    <cellStyle name="Normal 12 5 11 4_FY15" xfId="44200" xr:uid="{AFE47590-746A-4623-A587-415E4773CC41}"/>
    <cellStyle name="Normal 12 5 11 5" xfId="44201" xr:uid="{2D568AF8-E58F-4157-A92C-19150CCCB58B}"/>
    <cellStyle name="Normal 12 5 11 5 2" xfId="44202" xr:uid="{7F8B7FCF-4492-4401-83BB-D6D17C79130B}"/>
    <cellStyle name="Normal 12 5 11 6" xfId="44203" xr:uid="{F20F5AD6-EF35-4A89-87C9-61E185470E41}"/>
    <cellStyle name="Normal 12 5 11 6 2" xfId="44204" xr:uid="{9F910BD4-E198-40E0-8FC5-48CBED724479}"/>
    <cellStyle name="Normal 12 5 11 7" xfId="44205" xr:uid="{C571A6FA-D6BD-4E94-B14B-632ABBDD97B2}"/>
    <cellStyle name="Normal 12 5 11 7 2" xfId="44206" xr:uid="{709B4E66-999D-4069-80E7-914B27912ED5}"/>
    <cellStyle name="Normal 12 5 11 8" xfId="44207" xr:uid="{6F26650B-0E12-4FDF-AB71-CC112D21CBCF}"/>
    <cellStyle name="Normal 12 5 11 8 2" xfId="44208" xr:uid="{C10D20AB-0E9E-419E-8BDC-8AD1B8AA2079}"/>
    <cellStyle name="Normal 12 5 11 9" xfId="44209" xr:uid="{355BB5E0-A3E3-46FD-B440-D3F12DEBDC2F}"/>
    <cellStyle name="Normal 12 5 11 9 2" xfId="44210" xr:uid="{6E70A2E4-DCE1-42BF-91CF-49ED92E6FEC1}"/>
    <cellStyle name="Normal 12 5 11_AAUP CBI Calc" xfId="44211" xr:uid="{5530D5D4-43EB-4F41-95EF-CDFD6CCCD985}"/>
    <cellStyle name="Normal 12 5 12" xfId="44212" xr:uid="{DFB3F0E4-59C2-4474-8E18-6073745C7E12}"/>
    <cellStyle name="Normal 12 5 12 10" xfId="44213" xr:uid="{B4D764BF-2946-475C-B1A8-3F9967F2D6EE}"/>
    <cellStyle name="Normal 12 5 12 2" xfId="44214" xr:uid="{AE237F91-AD91-47C8-B851-AD3B2808A614}"/>
    <cellStyle name="Normal 12 5 12 2 2" xfId="44215" xr:uid="{9B894AC9-CA16-4856-9778-C7AC5ADD0710}"/>
    <cellStyle name="Normal 12 5 12 2 2 2" xfId="44216" xr:uid="{F64A1D41-1D9B-4939-B4E9-57934F516AE2}"/>
    <cellStyle name="Normal 12 5 12 2 2 2 2" xfId="44217" xr:uid="{A7726249-8387-4564-A453-A2F2AEC59C75}"/>
    <cellStyle name="Normal 12 5 12 2 2 3" xfId="44218" xr:uid="{D0700A8D-3D27-45A1-85A1-1BFC97BE93EA}"/>
    <cellStyle name="Normal 12 5 12 2 2 3 2" xfId="44219" xr:uid="{EF940FEA-1588-4A0C-A26F-65A1C67C62F0}"/>
    <cellStyle name="Normal 12 5 12 2 2 4" xfId="44220" xr:uid="{E9C6A68E-CC62-49FF-B82E-225C6B2C2AF4}"/>
    <cellStyle name="Normal 12 5 12 2 2 4 2" xfId="44221" xr:uid="{3FDEEF5C-602D-47C3-B945-A69D346425C4}"/>
    <cellStyle name="Normal 12 5 12 2 2 5" xfId="44222" xr:uid="{62921DE9-A73E-4075-A27E-1E9A3E768235}"/>
    <cellStyle name="Normal 12 5 12 2 2 5 2" xfId="44223" xr:uid="{4BBF0551-43C0-4949-9575-1F2E4692772A}"/>
    <cellStyle name="Normal 12 5 12 2 2 6" xfId="44224" xr:uid="{0A1480C1-A37F-45D0-92BC-97E3AB7660B3}"/>
    <cellStyle name="Normal 12 5 12 2 2 6 2" xfId="44225" xr:uid="{D44B06AF-A6E4-43D2-AFD1-27B02AE0571F}"/>
    <cellStyle name="Normal 12 5 12 2 2 7" xfId="44226" xr:uid="{AF07A849-F126-44F7-89C1-7CA3AAC3C7F7}"/>
    <cellStyle name="Normal 12 5 12 2 2 7 2" xfId="44227" xr:uid="{BEFD955C-B13D-4C69-BA52-A46A442274BE}"/>
    <cellStyle name="Normal 12 5 12 2 2 8" xfId="44228" xr:uid="{55AAF66D-C0CD-44FD-98D8-E0E438449AB4}"/>
    <cellStyle name="Normal 12 5 12 2 2_FY15" xfId="44229" xr:uid="{0BFC2607-5A79-4D8B-B178-D853B4C85895}"/>
    <cellStyle name="Normal 12 5 12 2 3" xfId="44230" xr:uid="{6C86402E-2510-4DC4-B9F6-19F3B3125DFE}"/>
    <cellStyle name="Normal 12 5 12 2 3 2" xfId="44231" xr:uid="{07D7CF86-F6BA-4B6F-9908-7938D38C7B50}"/>
    <cellStyle name="Normal 12 5 12 2 4" xfId="44232" xr:uid="{188601D2-BE90-4394-A483-702311412C39}"/>
    <cellStyle name="Normal 12 5 12 2 4 2" xfId="44233" xr:uid="{B6A1F60A-67E9-4AB7-8E86-EA1F62436420}"/>
    <cellStyle name="Normal 12 5 12 2 5" xfId="44234" xr:uid="{1D9FF442-4054-4F3B-9A0D-A870E17F6832}"/>
    <cellStyle name="Normal 12 5 12 2 5 2" xfId="44235" xr:uid="{7DFDB795-BDBF-4BE5-99B3-E037D9806BE2}"/>
    <cellStyle name="Normal 12 5 12 2 6" xfId="44236" xr:uid="{C5CC54C5-ADDE-4093-B658-9DC3CF03C087}"/>
    <cellStyle name="Normal 12 5 12 2 6 2" xfId="44237" xr:uid="{CF89C5FE-ED37-4732-BCE4-21FF79AAAF7A}"/>
    <cellStyle name="Normal 12 5 12 2 7" xfId="44238" xr:uid="{4209CD5B-9090-4289-AD10-DC0544AB5153}"/>
    <cellStyle name="Normal 12 5 12 2 7 2" xfId="44239" xr:uid="{5D12D514-ACBD-484E-B8CA-5F9731242D63}"/>
    <cellStyle name="Normal 12 5 12 2 8" xfId="44240" xr:uid="{AC17D223-7C6B-4E9B-BDD9-C7950F52CBAD}"/>
    <cellStyle name="Normal 12 5 12 2 8 2" xfId="44241" xr:uid="{F6BFE7F0-E17A-459B-B598-9052384DA3A5}"/>
    <cellStyle name="Normal 12 5 12 2 9" xfId="44242" xr:uid="{AE40257D-E1BE-4C95-8E77-3385A4CA4D43}"/>
    <cellStyle name="Normal 12 5 12 2_FY15" xfId="44243" xr:uid="{B1EB5F7F-2B6E-4874-954B-359D52E7E50B}"/>
    <cellStyle name="Normal 12 5 12 3" xfId="44244" xr:uid="{025923C5-057B-471B-B1E6-1959A69FD6ED}"/>
    <cellStyle name="Normal 12 5 12 3 2" xfId="44245" xr:uid="{39512429-D39C-4506-8D4C-4AD6D7FE95A5}"/>
    <cellStyle name="Normal 12 5 12 3 2 2" xfId="44246" xr:uid="{FB97BED0-9E18-45BA-9F5C-63F335D1EEB3}"/>
    <cellStyle name="Normal 12 5 12 3 3" xfId="44247" xr:uid="{1354F574-FCE9-4694-8475-2D737B496CD3}"/>
    <cellStyle name="Normal 12 5 12 3 3 2" xfId="44248" xr:uid="{66BD4AE5-BCDD-4DEB-9290-6DEA7186C119}"/>
    <cellStyle name="Normal 12 5 12 3 4" xfId="44249" xr:uid="{63B23BAF-CAC0-4B84-B7D8-E397A1E53718}"/>
    <cellStyle name="Normal 12 5 12 3 4 2" xfId="44250" xr:uid="{182990CC-4B85-46D5-8D84-9B128CC08E1B}"/>
    <cellStyle name="Normal 12 5 12 3 5" xfId="44251" xr:uid="{AE14018F-8A9A-4C09-9031-C48702CF8BE4}"/>
    <cellStyle name="Normal 12 5 12 3 5 2" xfId="44252" xr:uid="{E5634CA1-A4F9-4F03-A8D9-086B0357EF78}"/>
    <cellStyle name="Normal 12 5 12 3 6" xfId="44253" xr:uid="{35C4D3F0-2B40-4F55-8467-F38EE79ED910}"/>
    <cellStyle name="Normal 12 5 12 3 6 2" xfId="44254" xr:uid="{D03C224D-17E5-4275-8FA8-FCAEB65DC223}"/>
    <cellStyle name="Normal 12 5 12 3 7" xfId="44255" xr:uid="{299B3024-A165-493A-B7F1-14C7C47AFB7C}"/>
    <cellStyle name="Normal 12 5 12 3 7 2" xfId="44256" xr:uid="{DC77BF22-D1F6-43C8-995F-BE6396367D40}"/>
    <cellStyle name="Normal 12 5 12 3 8" xfId="44257" xr:uid="{0A703EFF-392B-40E6-BEEA-F836308736C6}"/>
    <cellStyle name="Normal 12 5 12 3_FY15" xfId="44258" xr:uid="{AA33F504-7160-4F7B-902A-1CF419532042}"/>
    <cellStyle name="Normal 12 5 12 4" xfId="44259" xr:uid="{018F097B-0180-4700-BE4D-0A3639418090}"/>
    <cellStyle name="Normal 12 5 12 4 2" xfId="44260" xr:uid="{EF84616F-F535-497A-AC45-7D4242D3E09C}"/>
    <cellStyle name="Normal 12 5 12 5" xfId="44261" xr:uid="{0CC878BA-EB1F-4A12-864D-CF39D5C38D59}"/>
    <cellStyle name="Normal 12 5 12 5 2" xfId="44262" xr:uid="{FFA3465F-4F6D-4D3F-B815-44A2878824F9}"/>
    <cellStyle name="Normal 12 5 12 6" xfId="44263" xr:uid="{6F3B416C-CD8C-4364-94BF-0F53BB4E890F}"/>
    <cellStyle name="Normal 12 5 12 6 2" xfId="44264" xr:uid="{0CAE7EA9-084E-4748-800E-53CEAC5794FE}"/>
    <cellStyle name="Normal 12 5 12 7" xfId="44265" xr:uid="{AFED8400-157D-44AA-8146-8E0D341F2080}"/>
    <cellStyle name="Normal 12 5 12 7 2" xfId="44266" xr:uid="{CB51D800-A463-483F-9FFB-F98825E4F732}"/>
    <cellStyle name="Normal 12 5 12 8" xfId="44267" xr:uid="{262C6CC1-3B78-41C5-9166-370499912686}"/>
    <cellStyle name="Normal 12 5 12 8 2" xfId="44268" xr:uid="{EE665E8C-5948-4A43-9638-34085C0852DD}"/>
    <cellStyle name="Normal 12 5 12 9" xfId="44269" xr:uid="{36EAD62F-AD0D-493E-8792-CEF336BCA5F6}"/>
    <cellStyle name="Normal 12 5 12 9 2" xfId="44270" xr:uid="{71924041-4786-4E69-A7DF-EC1A458C0169}"/>
    <cellStyle name="Normal 12 5 12_AAUP CBI Calc" xfId="44271" xr:uid="{D0A5C01B-AC5B-4E6A-ADE0-EC1CF246EE9D}"/>
    <cellStyle name="Normal 12 5 13" xfId="44272" xr:uid="{C6839084-5C89-4B95-BD15-C0A74B819C6A}"/>
    <cellStyle name="Normal 12 5 13 2" xfId="44273" xr:uid="{B1885606-9B5B-4A03-BB68-96E39F590832}"/>
    <cellStyle name="Normal 12 5 13 2 2" xfId="44274" xr:uid="{1AD58B90-E0CC-41C4-A5D6-0876CE017E7C}"/>
    <cellStyle name="Normal 12 5 13 2 2 2" xfId="44275" xr:uid="{68F6A8E3-EDC1-4642-B25D-9AF944216E6B}"/>
    <cellStyle name="Normal 12 5 13 2 3" xfId="44276" xr:uid="{2341DCE7-032D-4AB9-8AFA-5BFCEE9CD086}"/>
    <cellStyle name="Normal 12 5 13 2 3 2" xfId="44277" xr:uid="{884DBA34-60D9-41A4-B9C2-33CE0E079FA6}"/>
    <cellStyle name="Normal 12 5 13 2 4" xfId="44278" xr:uid="{F1DBA23A-4E77-41A6-A221-E8AF7B9D9305}"/>
    <cellStyle name="Normal 12 5 13 2 4 2" xfId="44279" xr:uid="{A0A09EA0-6865-45D1-BDE5-D85BDECDACFE}"/>
    <cellStyle name="Normal 12 5 13 2 5" xfId="44280" xr:uid="{6D83A6A2-9BEA-470F-977E-5915007340F5}"/>
    <cellStyle name="Normal 12 5 13 2 5 2" xfId="44281" xr:uid="{21D77561-2AF6-4CCF-83AF-584B1DA87E00}"/>
    <cellStyle name="Normal 12 5 13 2 6" xfId="44282" xr:uid="{7AC14E55-AA2C-4921-9188-2B6D725DBE3C}"/>
    <cellStyle name="Normal 12 5 13 2 6 2" xfId="44283" xr:uid="{D68D2683-8BCE-4C80-947D-AFA8D08BAF76}"/>
    <cellStyle name="Normal 12 5 13 2 7" xfId="44284" xr:uid="{8A66006B-AC8A-43D4-BDB9-2103B806CE30}"/>
    <cellStyle name="Normal 12 5 13 2 7 2" xfId="44285" xr:uid="{6A5BAA07-39E4-44ED-9E2F-4FBB8EB648AB}"/>
    <cellStyle name="Normal 12 5 13 2 8" xfId="44286" xr:uid="{5ECB7BEA-D1EF-4BE4-B29E-9ED05E76EFAB}"/>
    <cellStyle name="Normal 12 5 13 2_FY15" xfId="44287" xr:uid="{277750FE-9344-4CF3-B86A-640344E75D9F}"/>
    <cellStyle name="Normal 12 5 13 3" xfId="44288" xr:uid="{FC52A7EC-9C3C-4EE1-8A85-C5A4FAC0040C}"/>
    <cellStyle name="Normal 12 5 13 3 2" xfId="44289" xr:uid="{6559B82A-CF10-4BD5-BB8B-9F2DC2772635}"/>
    <cellStyle name="Normal 12 5 13 4" xfId="44290" xr:uid="{2D22D048-CB43-4535-8665-50A25600D97F}"/>
    <cellStyle name="Normal 12 5 13 4 2" xfId="44291" xr:uid="{8EAC88C3-EF73-418E-9C24-2024AE1D80A2}"/>
    <cellStyle name="Normal 12 5 13 5" xfId="44292" xr:uid="{392B2801-0A8F-42D3-95DC-4FC092F43B87}"/>
    <cellStyle name="Normal 12 5 13 5 2" xfId="44293" xr:uid="{47567580-5FAC-46C9-9C91-8032B3B37E2F}"/>
    <cellStyle name="Normal 12 5 13 6" xfId="44294" xr:uid="{C417140F-888A-430B-BF05-57CA15D6DC02}"/>
    <cellStyle name="Normal 12 5 13 6 2" xfId="44295" xr:uid="{6FE2C2C0-804D-4A35-A76B-BBE6DED61D09}"/>
    <cellStyle name="Normal 12 5 13 7" xfId="44296" xr:uid="{091EAC75-BFC6-4263-AEF6-E4342E9C4789}"/>
    <cellStyle name="Normal 12 5 13 7 2" xfId="44297" xr:uid="{332C7FF4-271A-4734-BD75-07E57168B1CB}"/>
    <cellStyle name="Normal 12 5 13 8" xfId="44298" xr:uid="{E9449C9F-DF3B-4768-8539-05FDF1B4DF17}"/>
    <cellStyle name="Normal 12 5 13 8 2" xfId="44299" xr:uid="{B985F952-3365-4FB4-9084-BED1564FF6EB}"/>
    <cellStyle name="Normal 12 5 13 9" xfId="44300" xr:uid="{4EB411A1-D189-4F4A-B0C5-6768DFFC0960}"/>
    <cellStyle name="Normal 12 5 13_FY15" xfId="44301" xr:uid="{12F7CFEE-B1A5-41CA-AF95-53EAF0A54AF2}"/>
    <cellStyle name="Normal 12 5 14" xfId="44302" xr:uid="{52BE2E64-330D-4C2C-903F-B4BBC76B37B5}"/>
    <cellStyle name="Normal 12 5 14 2" xfId="44303" xr:uid="{EF090E66-253B-4493-AB85-C94E5A86FBE9}"/>
    <cellStyle name="Normal 12 5 14 2 2" xfId="44304" xr:uid="{142D2990-E7FA-475F-816E-5124CB54E1B9}"/>
    <cellStyle name="Normal 12 5 14 2 2 2" xfId="44305" xr:uid="{C708782B-A434-4254-83A5-9F9CCAB57CBD}"/>
    <cellStyle name="Normal 12 5 14 2 3" xfId="44306" xr:uid="{DDDF32AE-7EE2-4C1E-BAC6-DF0BF20BAD08}"/>
    <cellStyle name="Normal 12 5 14 2 3 2" xfId="44307" xr:uid="{36FA8626-2FBC-4263-B23B-4A41F4C5BA10}"/>
    <cellStyle name="Normal 12 5 14 2 4" xfId="44308" xr:uid="{921A6AD8-5560-4748-AE76-893B2C666351}"/>
    <cellStyle name="Normal 12 5 14 2 4 2" xfId="44309" xr:uid="{42723E97-427D-44BB-A974-4D37BA01BB8A}"/>
    <cellStyle name="Normal 12 5 14 2 5" xfId="44310" xr:uid="{B00509EE-962E-448F-A18C-83ABA3964A13}"/>
    <cellStyle name="Normal 12 5 14 2 5 2" xfId="44311" xr:uid="{F3303B5C-F639-4BED-A11C-388319C3E7D4}"/>
    <cellStyle name="Normal 12 5 14 2 6" xfId="44312" xr:uid="{8C9AF2CF-A846-4A91-940E-AEF43B9AE300}"/>
    <cellStyle name="Normal 12 5 14 2 6 2" xfId="44313" xr:uid="{35D24296-A47B-4F53-8275-9C1F6EBD4673}"/>
    <cellStyle name="Normal 12 5 14 2 7" xfId="44314" xr:uid="{8C73826E-077A-4CC2-BE92-928112303CC3}"/>
    <cellStyle name="Normal 12 5 14 2 7 2" xfId="44315" xr:uid="{29EAEFB4-B1D5-4851-A1A6-2D48EA088E27}"/>
    <cellStyle name="Normal 12 5 14 2 8" xfId="44316" xr:uid="{75C1E1C7-A760-4BEC-A8C6-71DDE5B9F5ED}"/>
    <cellStyle name="Normal 12 5 14 2_FY15" xfId="44317" xr:uid="{65855DDA-6AD1-42A6-A7C4-EC4439FE5569}"/>
    <cellStyle name="Normal 12 5 14 3" xfId="44318" xr:uid="{EC5BFE7B-FB71-43E8-B1E8-597342D38C49}"/>
    <cellStyle name="Normal 12 5 14 3 2" xfId="44319" xr:uid="{6DFD1CDB-EB15-4E7F-BD28-36ECFA5FF6E2}"/>
    <cellStyle name="Normal 12 5 14 4" xfId="44320" xr:uid="{0CE5F3A5-9273-4DE3-B7D3-C083D809B260}"/>
    <cellStyle name="Normal 12 5 14 4 2" xfId="44321" xr:uid="{C32B1AFD-A91F-409F-9216-AEF536F75C46}"/>
    <cellStyle name="Normal 12 5 14 5" xfId="44322" xr:uid="{CDB4997D-1DC0-4718-832D-6FA4DF19C3F3}"/>
    <cellStyle name="Normal 12 5 14 5 2" xfId="44323" xr:uid="{A733D1AE-6511-4C7E-87F8-D8C94409C046}"/>
    <cellStyle name="Normal 12 5 14 6" xfId="44324" xr:uid="{B9869E6E-49E3-4153-A9E7-55F2FBA1A91B}"/>
    <cellStyle name="Normal 12 5 14 6 2" xfId="44325" xr:uid="{0F8C3656-895B-4CCA-9C9A-0AC5A3A8825B}"/>
    <cellStyle name="Normal 12 5 14 7" xfId="44326" xr:uid="{6AA8BE94-BA1F-4011-8059-DF0936827D9A}"/>
    <cellStyle name="Normal 12 5 14 7 2" xfId="44327" xr:uid="{E876E74D-921B-4C3C-BC3B-65F5129F1444}"/>
    <cellStyle name="Normal 12 5 14 8" xfId="44328" xr:uid="{84ECC1E0-E6A5-4054-B863-CC4C3EF64B9C}"/>
    <cellStyle name="Normal 12 5 14 8 2" xfId="44329" xr:uid="{B33C5ECE-79FA-4F87-B667-D276477B3AA2}"/>
    <cellStyle name="Normal 12 5 14 9" xfId="44330" xr:uid="{D7137258-7AAF-47C0-9B1B-3F4F90CD78B2}"/>
    <cellStyle name="Normal 12 5 14_FY15" xfId="44331" xr:uid="{7198145E-E5CA-4975-922C-BFA35927CC80}"/>
    <cellStyle name="Normal 12 5 15" xfId="44332" xr:uid="{0F342969-455A-493E-9FC4-0EEE9357D351}"/>
    <cellStyle name="Normal 12 5 15 2" xfId="44333" xr:uid="{A932A6C5-DC50-433B-8E5D-3294DDD6CD98}"/>
    <cellStyle name="Normal 12 5 15 2 2" xfId="44334" xr:uid="{E7D3AE4B-6FA5-4F8E-8D2E-1D4837DFAAE1}"/>
    <cellStyle name="Normal 12 5 15 3" xfId="44335" xr:uid="{3B2AE0B5-DB96-4BA8-93BF-567D570B4A30}"/>
    <cellStyle name="Normal 12 5 15 3 2" xfId="44336" xr:uid="{CDFA14FE-3941-4BD4-A3CF-9CA7E4447E8A}"/>
    <cellStyle name="Normal 12 5 15 4" xfId="44337" xr:uid="{5D6189C9-BFEB-4852-91AD-B29B165F75C1}"/>
    <cellStyle name="Normal 12 5 15 4 2" xfId="44338" xr:uid="{42869B4F-E210-4862-97DA-F67101023031}"/>
    <cellStyle name="Normal 12 5 15 5" xfId="44339" xr:uid="{13F557F2-4DF2-43FC-AF31-684E44AB46EA}"/>
    <cellStyle name="Normal 12 5 15 5 2" xfId="44340" xr:uid="{8348A2C8-2C64-4E74-96A1-4113CB823EFD}"/>
    <cellStyle name="Normal 12 5 15 6" xfId="44341" xr:uid="{3B03A7BD-C670-4426-8302-1B9B49203572}"/>
    <cellStyle name="Normal 12 5 15 6 2" xfId="44342" xr:uid="{DF3A5673-C117-4CCC-B48A-58DBB444BB6E}"/>
    <cellStyle name="Normal 12 5 15 7" xfId="44343" xr:uid="{42CFA231-F69C-45B4-A6C8-9BA272BCDC5A}"/>
    <cellStyle name="Normal 12 5 15 7 2" xfId="44344" xr:uid="{FE3C62AB-7C02-4D9C-A41F-908D3BF41DE2}"/>
    <cellStyle name="Normal 12 5 15 8" xfId="44345" xr:uid="{E60A8218-C81D-4DF1-8079-81A6FA704DDF}"/>
    <cellStyle name="Normal 12 5 15_FY15" xfId="44346" xr:uid="{7065B18A-61DB-4188-A3A8-E9B569A7C0C5}"/>
    <cellStyle name="Normal 12 5 16" xfId="44347" xr:uid="{A145B68D-2E95-454C-BE60-DB070A596C4E}"/>
    <cellStyle name="Normal 12 5 16 2" xfId="44348" xr:uid="{A5883169-FC2C-4010-8FED-114767B35DBD}"/>
    <cellStyle name="Normal 12 5 16 2 2" xfId="44349" xr:uid="{EB18F1EC-4065-40ED-A0E8-D0652B67293E}"/>
    <cellStyle name="Normal 12 5 16 3" xfId="44350" xr:uid="{A99FC0E7-4DE9-4E42-B9D3-F0814CC0DC06}"/>
    <cellStyle name="Normal 12 5 16 3 2" xfId="44351" xr:uid="{8C07AAC3-A751-44D1-BEA8-235D7CC10F03}"/>
    <cellStyle name="Normal 12 5 16 4" xfId="44352" xr:uid="{098C560D-5636-4BD2-88D4-C6781988CCA4}"/>
    <cellStyle name="Normal 12 5 16 4 2" xfId="44353" xr:uid="{FFE92950-B198-494B-9687-69E9BB097382}"/>
    <cellStyle name="Normal 12 5 16 5" xfId="44354" xr:uid="{88E54175-EFD2-4FC3-96FA-7741919553E0}"/>
    <cellStyle name="Normal 12 5 16_FY15" xfId="44355" xr:uid="{469AC457-6A87-4A53-9BA3-EFE516245CA7}"/>
    <cellStyle name="Normal 12 5 17" xfId="44356" xr:uid="{31E4A414-74DE-4E54-B3BE-D4EA44913784}"/>
    <cellStyle name="Normal 12 5 17 2" xfId="44357" xr:uid="{735954E9-F23A-49AA-A882-6342F583CEDE}"/>
    <cellStyle name="Normal 12 5 18" xfId="44358" xr:uid="{F4B8EE0A-650D-4474-B91D-DC4337CFE34A}"/>
    <cellStyle name="Normal 12 5 18 2" xfId="44359" xr:uid="{E25F82F5-20D4-441A-88C0-DD54C730EFA1}"/>
    <cellStyle name="Normal 12 5 19" xfId="44360" xr:uid="{75604B73-65D0-4F12-AB49-FB6C86196A2D}"/>
    <cellStyle name="Normal 12 5 19 2" xfId="44361" xr:uid="{5D7182E2-62B6-4350-9F48-FF1B18535870}"/>
    <cellStyle name="Normal 12 5 2" xfId="44362" xr:uid="{61766C15-E74B-4E4F-A5EE-D33536B78144}"/>
    <cellStyle name="Normal 12 5 2 10" xfId="44363" xr:uid="{FE0D30CC-02BE-40B9-8EEF-F1D4411A8FE1}"/>
    <cellStyle name="Normal 12 5 2 10 2" xfId="44364" xr:uid="{BD0F1EBF-ED24-4E98-9C67-13BE8695DEF1}"/>
    <cellStyle name="Normal 12 5 2 10 2 2" xfId="44365" xr:uid="{A997C866-FD6C-4031-AD78-7D37EAE20B70}"/>
    <cellStyle name="Normal 12 5 2 10 2 2 2" xfId="44366" xr:uid="{5905FF7E-7404-47CA-941C-A5167F12CD2F}"/>
    <cellStyle name="Normal 12 5 2 10 2 3" xfId="44367" xr:uid="{13A1629E-EAD2-49CB-91CF-3F4636341389}"/>
    <cellStyle name="Normal 12 5 2 10 2 3 2" xfId="44368" xr:uid="{181B5140-DB6C-4401-B368-121A2F63E057}"/>
    <cellStyle name="Normal 12 5 2 10 2 4" xfId="44369" xr:uid="{A4610F9F-D1B0-4031-815D-84F33992CCCA}"/>
    <cellStyle name="Normal 12 5 2 10 2 4 2" xfId="44370" xr:uid="{F10A37B8-C66A-424F-BAEA-9263C801B177}"/>
    <cellStyle name="Normal 12 5 2 10 2 5" xfId="44371" xr:uid="{085AA94C-42A2-4CA7-898B-41F29C4E46B1}"/>
    <cellStyle name="Normal 12 5 2 10 2 5 2" xfId="44372" xr:uid="{9D84C329-EB23-4EAA-B103-3321191C81C4}"/>
    <cellStyle name="Normal 12 5 2 10 2 6" xfId="44373" xr:uid="{E11A0EFB-BE0D-4253-B3BF-067F880E7236}"/>
    <cellStyle name="Normal 12 5 2 10 2 6 2" xfId="44374" xr:uid="{C5125C11-0BD9-4114-84C1-6B3ECADD51E0}"/>
    <cellStyle name="Normal 12 5 2 10 2 7" xfId="44375" xr:uid="{618A5D79-665E-4325-AC08-72F9173FF201}"/>
    <cellStyle name="Normal 12 5 2 10 2 7 2" xfId="44376" xr:uid="{73A11369-808E-4E14-A63F-61920BBDCFD7}"/>
    <cellStyle name="Normal 12 5 2 10 2 8" xfId="44377" xr:uid="{A2943E2A-AD46-4ADE-885A-45605CCD7492}"/>
    <cellStyle name="Normal 12 5 2 10 2_FY15" xfId="44378" xr:uid="{F1F709B0-CDA4-47B9-823F-A5842E682C88}"/>
    <cellStyle name="Normal 12 5 2 10 3" xfId="44379" xr:uid="{1A9F4402-DAA0-4B0E-BBDB-470DD2E84DDF}"/>
    <cellStyle name="Normal 12 5 2 10 3 2" xfId="44380" xr:uid="{B2230F80-6A50-4632-8159-D890B1EC9F48}"/>
    <cellStyle name="Normal 12 5 2 10 4" xfId="44381" xr:uid="{3F55C7EF-0850-4E58-9CDC-E12165CDCD46}"/>
    <cellStyle name="Normal 12 5 2 10 4 2" xfId="44382" xr:uid="{BA61339A-6E19-4728-A9F9-81FD9C38CC86}"/>
    <cellStyle name="Normal 12 5 2 10 5" xfId="44383" xr:uid="{68F7C1C9-4C41-4F6E-B790-97210BDF0A86}"/>
    <cellStyle name="Normal 12 5 2 10 5 2" xfId="44384" xr:uid="{DEA154D5-821D-4E79-B2A8-E989726367A8}"/>
    <cellStyle name="Normal 12 5 2 10 6" xfId="44385" xr:uid="{9F4BC071-CDE5-4B15-86A4-27A9B5552042}"/>
    <cellStyle name="Normal 12 5 2 10 6 2" xfId="44386" xr:uid="{353A6484-2F5F-4844-8D64-E0485F7DA4BA}"/>
    <cellStyle name="Normal 12 5 2 10 7" xfId="44387" xr:uid="{A2BE1949-A259-4C56-B0AD-A27EC8F90F4B}"/>
    <cellStyle name="Normal 12 5 2 10 7 2" xfId="44388" xr:uid="{05C0B7C8-AC83-4BB0-9FFF-1E29BFBCD4E5}"/>
    <cellStyle name="Normal 12 5 2 10 8" xfId="44389" xr:uid="{22B03F09-E00A-4954-AAE6-A062EE57219B}"/>
    <cellStyle name="Normal 12 5 2 10 8 2" xfId="44390" xr:uid="{8BA5DDD7-2467-4450-A003-1D9961642E7C}"/>
    <cellStyle name="Normal 12 5 2 10 9" xfId="44391" xr:uid="{68A91744-97E9-44DC-A0C5-D909D66386D7}"/>
    <cellStyle name="Normal 12 5 2 10_FY15" xfId="44392" xr:uid="{95D55727-2FA7-4312-9F3C-A13FB040186E}"/>
    <cellStyle name="Normal 12 5 2 11" xfId="44393" xr:uid="{8F994026-EF53-479D-80CD-EB4C9DC9DF94}"/>
    <cellStyle name="Normal 12 5 2 11 2" xfId="44394" xr:uid="{FAE7AC41-29D7-4DB5-83EB-D3567A845857}"/>
    <cellStyle name="Normal 12 5 2 11 2 2" xfId="44395" xr:uid="{6AF2167E-6EEB-4DED-86A2-E7CC62E6C3E1}"/>
    <cellStyle name="Normal 12 5 2 11 3" xfId="44396" xr:uid="{132D8915-8FB4-4A09-8837-08439AEAF9F2}"/>
    <cellStyle name="Normal 12 5 2 11 3 2" xfId="44397" xr:uid="{7B5B2236-6202-409E-847E-29DD480F2B4A}"/>
    <cellStyle name="Normal 12 5 2 11 4" xfId="44398" xr:uid="{0F2E39B0-FFEA-4326-A1FB-54B1CD52A8C1}"/>
    <cellStyle name="Normal 12 5 2 11 4 2" xfId="44399" xr:uid="{17BDAE2B-7277-4C28-A1EA-97D11A678F1D}"/>
    <cellStyle name="Normal 12 5 2 11 5" xfId="44400" xr:uid="{EE461235-86B9-460A-85E4-3B88F473BB5B}"/>
    <cellStyle name="Normal 12 5 2 11 5 2" xfId="44401" xr:uid="{D3EB943A-C06B-4531-BD9B-2132A2B3DB8E}"/>
    <cellStyle name="Normal 12 5 2 11 6" xfId="44402" xr:uid="{DE3A35B0-BD48-4581-8502-F6ADFC547A69}"/>
    <cellStyle name="Normal 12 5 2 11 6 2" xfId="44403" xr:uid="{43B8CA4B-E23D-4AD6-B841-BBCD2969100A}"/>
    <cellStyle name="Normal 12 5 2 11 7" xfId="44404" xr:uid="{1AA215F4-0F02-47DF-9207-D95D30A7C8A5}"/>
    <cellStyle name="Normal 12 5 2 11 7 2" xfId="44405" xr:uid="{4DE684C0-6103-48F5-A7C8-503310084361}"/>
    <cellStyle name="Normal 12 5 2 11 8" xfId="44406" xr:uid="{30A2DF8B-2A39-4B07-838F-504C4C20299F}"/>
    <cellStyle name="Normal 12 5 2 11_FY15" xfId="44407" xr:uid="{59056AFF-E395-4AC4-8B2E-0E358E1CAA57}"/>
    <cellStyle name="Normal 12 5 2 12" xfId="44408" xr:uid="{F9A0CDF7-1948-4E91-A2BE-1DF88973CE14}"/>
    <cellStyle name="Normal 12 5 2 12 2" xfId="44409" xr:uid="{B73437B9-826D-4F74-AA5E-8C5391BE7D8F}"/>
    <cellStyle name="Normal 12 5 2 12 2 2" xfId="44410" xr:uid="{459B7670-04F9-46BC-A95A-48786A123778}"/>
    <cellStyle name="Normal 12 5 2 12 3" xfId="44411" xr:uid="{EDBCB727-A8CA-4062-AC6F-7EEE20509E26}"/>
    <cellStyle name="Normal 12 5 2 12_FY15" xfId="44412" xr:uid="{1918B64E-8F9B-4E5E-AC4A-F8B39E267C68}"/>
    <cellStyle name="Normal 12 5 2 13" xfId="44413" xr:uid="{B3CBBFE1-97F2-4AA3-83EA-4B2BCDACD500}"/>
    <cellStyle name="Normal 12 5 2 13 2" xfId="44414" xr:uid="{EFD28463-2FA4-4B57-9807-8416B33D4675}"/>
    <cellStyle name="Normal 12 5 2 14" xfId="44415" xr:uid="{61D4BD09-209F-4D84-90BA-1FA59E9DBB6D}"/>
    <cellStyle name="Normal 12 5 2 14 2" xfId="44416" xr:uid="{75B1E6ED-EBE5-4DA9-8408-9D9CFA3ECB31}"/>
    <cellStyle name="Normal 12 5 2 15" xfId="44417" xr:uid="{2C343247-F259-44C5-82E7-982C385333D5}"/>
    <cellStyle name="Normal 12 5 2 15 2" xfId="44418" xr:uid="{F33ECE3A-29BE-4954-8C93-3CB03CF3EFB5}"/>
    <cellStyle name="Normal 12 5 2 16" xfId="44419" xr:uid="{CB99C4FB-250B-4B31-BA68-DF44214FF634}"/>
    <cellStyle name="Normal 12 5 2 16 2" xfId="44420" xr:uid="{CF31735E-61ED-4E27-89F0-C9068E409C2F}"/>
    <cellStyle name="Normal 12 5 2 17" xfId="44421" xr:uid="{EBDA0255-E785-42FB-9B6D-3CBC313B12A5}"/>
    <cellStyle name="Normal 12 5 2 17 2" xfId="44422" xr:uid="{3B6E2E5E-89E9-4A23-B09F-B5B675F6274D}"/>
    <cellStyle name="Normal 12 5 2 18" xfId="44423" xr:uid="{371609D6-7CFA-481A-A8A4-E030863ADCAB}"/>
    <cellStyle name="Normal 12 5 2 18 2" xfId="44424" xr:uid="{23D6FD2E-2C53-4F32-9785-2BCF4E28A191}"/>
    <cellStyle name="Normal 12 5 2 19" xfId="44425" xr:uid="{2B15E9AF-FA90-4BC9-8B1D-86A98F8DF3F2}"/>
    <cellStyle name="Normal 12 5 2 2" xfId="44426" xr:uid="{824E8139-6867-443A-9A0D-86894BE84198}"/>
    <cellStyle name="Normal 12 5 2 2 10" xfId="44427" xr:uid="{8A7B42DE-91A6-4CE1-819C-CFB953AF217F}"/>
    <cellStyle name="Normal 12 5 2 2 10 2" xfId="44428" xr:uid="{90864E3F-DA72-4BDF-A0E2-185BE925EA8D}"/>
    <cellStyle name="Normal 12 5 2 2 11" xfId="44429" xr:uid="{B018C9B6-8569-49EC-A3A7-D3D0C4C53AC2}"/>
    <cellStyle name="Normal 12 5 2 2 11 2" xfId="44430" xr:uid="{479887E8-EDE5-408D-B0AD-06E8F7CE1DC0}"/>
    <cellStyle name="Normal 12 5 2 2 12" xfId="44431" xr:uid="{67FE0EF1-FF2A-438D-A450-9F49144951BB}"/>
    <cellStyle name="Normal 12 5 2 2 12 2" xfId="44432" xr:uid="{5333135D-29AD-45E0-BC07-349A11442704}"/>
    <cellStyle name="Normal 12 5 2 2 13" xfId="44433" xr:uid="{11464E8C-BCCA-4068-8E29-9A2996BF3A1A}"/>
    <cellStyle name="Normal 12 5 2 2 13 2" xfId="44434" xr:uid="{81026A91-1D65-4165-A680-C44482DD15BB}"/>
    <cellStyle name="Normal 12 5 2 2 14" xfId="44435" xr:uid="{7C88AE37-B7F3-48FA-8944-CDAD63F26BD7}"/>
    <cellStyle name="Normal 12 5 2 2 14 2" xfId="44436" xr:uid="{EE734DC5-0D43-4B28-8448-A2AB316B43AC}"/>
    <cellStyle name="Normal 12 5 2 2 15" xfId="44437" xr:uid="{BEA82B36-6472-413A-87CA-EE91CA831619}"/>
    <cellStyle name="Normal 12 5 2 2 15 2" xfId="44438" xr:uid="{8DBE2510-D54B-4FCC-A461-0887F534DD1C}"/>
    <cellStyle name="Normal 12 5 2 2 16" xfId="44439" xr:uid="{011F6DD5-86A5-4FBF-AA14-F58CBBD9935B}"/>
    <cellStyle name="Normal 12 5 2 2 2" xfId="44440" xr:uid="{ECCC98D4-6187-4CDF-9678-87BAE8DC0139}"/>
    <cellStyle name="Normal 12 5 2 2 2 10" xfId="44441" xr:uid="{6F5991A9-EA3C-4CB2-B8DD-2E1350F8A586}"/>
    <cellStyle name="Normal 12 5 2 2 2 10 2" xfId="44442" xr:uid="{9A106D35-4BE0-4BF2-B512-19889D11C00B}"/>
    <cellStyle name="Normal 12 5 2 2 2 11" xfId="44443" xr:uid="{825A601F-7244-47B0-88E1-7703E1F47DD5}"/>
    <cellStyle name="Normal 12 5 2 2 2 11 2" xfId="44444" xr:uid="{1AC9704A-3FE6-4679-BF56-D5351E74903E}"/>
    <cellStyle name="Normal 12 5 2 2 2 12" xfId="44445" xr:uid="{A4FBE948-03C7-4C6B-96BF-20BD4E8F80D2}"/>
    <cellStyle name="Normal 12 5 2 2 2 2" xfId="44446" xr:uid="{9C567814-69C9-42A6-805C-4273CE701738}"/>
    <cellStyle name="Normal 12 5 2 2 2 2 10" xfId="44447" xr:uid="{0F592EA6-378F-45F1-A833-55485D84221B}"/>
    <cellStyle name="Normal 12 5 2 2 2 2 2" xfId="44448" xr:uid="{5B1AE3FF-A5EF-4497-AFFA-F3774CC889C7}"/>
    <cellStyle name="Normal 12 5 2 2 2 2 2 2" xfId="44449" xr:uid="{A248F344-3203-475B-A155-30589062F3F1}"/>
    <cellStyle name="Normal 12 5 2 2 2 2 2 2 2" xfId="44450" xr:uid="{43A32B75-83E2-4348-BD8C-75206829E74F}"/>
    <cellStyle name="Normal 12 5 2 2 2 2 2 2 2 2" xfId="44451" xr:uid="{9F7D7459-4C90-4DD7-97CC-186495DD3D2A}"/>
    <cellStyle name="Normal 12 5 2 2 2 2 2 2 3" xfId="44452" xr:uid="{215CC81C-8495-4EA1-8DA0-60E78B5A8EDE}"/>
    <cellStyle name="Normal 12 5 2 2 2 2 2 2 3 2" xfId="44453" xr:uid="{49C0C9D9-D366-4B59-AED8-951FB3A1EAF1}"/>
    <cellStyle name="Normal 12 5 2 2 2 2 2 2 4" xfId="44454" xr:uid="{F2618AA0-D256-486F-9D1B-EFEC03366811}"/>
    <cellStyle name="Normal 12 5 2 2 2 2 2 2 4 2" xfId="44455" xr:uid="{91735619-6886-4CA9-9352-2C361D0ADD00}"/>
    <cellStyle name="Normal 12 5 2 2 2 2 2 2 5" xfId="44456" xr:uid="{36210903-1922-4A0B-9A23-F50E40C3FA1B}"/>
    <cellStyle name="Normal 12 5 2 2 2 2 2 2 5 2" xfId="44457" xr:uid="{054E151B-C192-4569-8045-401C53878297}"/>
    <cellStyle name="Normal 12 5 2 2 2 2 2 2 6" xfId="44458" xr:uid="{85989B39-BFAB-4656-AD27-121273E4511F}"/>
    <cellStyle name="Normal 12 5 2 2 2 2 2 2 6 2" xfId="44459" xr:uid="{AC6820B9-6F26-473B-8731-8D1E6CB7B2D3}"/>
    <cellStyle name="Normal 12 5 2 2 2 2 2 2 7" xfId="44460" xr:uid="{4BECAA5C-6E9F-45E8-ACBB-F06EF27AF1A4}"/>
    <cellStyle name="Normal 12 5 2 2 2 2 2 2 7 2" xfId="44461" xr:uid="{3BAA6067-B0F7-4B67-BFD8-D0FAAA5A995A}"/>
    <cellStyle name="Normal 12 5 2 2 2 2 2 2 8" xfId="44462" xr:uid="{C6E40436-B714-4B51-A4A9-7F6A24E4930E}"/>
    <cellStyle name="Normal 12 5 2 2 2 2 2 2_FY15" xfId="44463" xr:uid="{2EFB7E58-9068-4B11-859A-53705BECC848}"/>
    <cellStyle name="Normal 12 5 2 2 2 2 2 3" xfId="44464" xr:uid="{3F3CCD8A-0C39-4EC0-BC7B-0A4F3E0D2348}"/>
    <cellStyle name="Normal 12 5 2 2 2 2 2 3 2" xfId="44465" xr:uid="{17912E83-697F-421F-8A54-0F95DB8A70E6}"/>
    <cellStyle name="Normal 12 5 2 2 2 2 2 4" xfId="44466" xr:uid="{AFAFB4E8-EE14-47B7-8649-17330C6FB251}"/>
    <cellStyle name="Normal 12 5 2 2 2 2 2 4 2" xfId="44467" xr:uid="{865586AE-B132-47E1-910A-8729BDDABDA9}"/>
    <cellStyle name="Normal 12 5 2 2 2 2 2 5" xfId="44468" xr:uid="{420D2687-C721-404B-93E8-B497A421F97E}"/>
    <cellStyle name="Normal 12 5 2 2 2 2 2 5 2" xfId="44469" xr:uid="{B7AD8C9A-9BFF-43BD-92ED-B6EC48529833}"/>
    <cellStyle name="Normal 12 5 2 2 2 2 2 6" xfId="44470" xr:uid="{D91A2063-DBFC-4C98-A3A1-4C841B18CA0C}"/>
    <cellStyle name="Normal 12 5 2 2 2 2 2 6 2" xfId="44471" xr:uid="{A0282AD2-53B0-469B-934D-94334D1B446D}"/>
    <cellStyle name="Normal 12 5 2 2 2 2 2 7" xfId="44472" xr:uid="{9AD2801D-846A-4FFC-B078-0B323571BFB5}"/>
    <cellStyle name="Normal 12 5 2 2 2 2 2 7 2" xfId="44473" xr:uid="{E480C363-2A55-42AD-A577-AB072FBCC35E}"/>
    <cellStyle name="Normal 12 5 2 2 2 2 2 8" xfId="44474" xr:uid="{8E51A0B3-2416-44F6-95BF-D921B1026B22}"/>
    <cellStyle name="Normal 12 5 2 2 2 2 2 8 2" xfId="44475" xr:uid="{F7DEB62E-9ECB-429E-8B03-75F256AD1E5A}"/>
    <cellStyle name="Normal 12 5 2 2 2 2 2 9" xfId="44476" xr:uid="{C1A83150-831B-4E44-9060-0D02BCEB327B}"/>
    <cellStyle name="Normal 12 5 2 2 2 2 2_FY15" xfId="44477" xr:uid="{0D0D659F-086E-4159-848D-CB789162C0BE}"/>
    <cellStyle name="Normal 12 5 2 2 2 2 3" xfId="44478" xr:uid="{4F13727A-66B3-4904-95B7-8A89A4688FE0}"/>
    <cellStyle name="Normal 12 5 2 2 2 2 3 2" xfId="44479" xr:uid="{42F6347E-57ED-451B-B224-6F15383E81F1}"/>
    <cellStyle name="Normal 12 5 2 2 2 2 3 2 2" xfId="44480" xr:uid="{89B64E1D-0091-4077-B0C1-C88CBD654FCF}"/>
    <cellStyle name="Normal 12 5 2 2 2 2 3 3" xfId="44481" xr:uid="{DD5048BD-90A9-40E0-995C-23B7700F38F8}"/>
    <cellStyle name="Normal 12 5 2 2 2 2 3 3 2" xfId="44482" xr:uid="{858B5DF0-3057-41A9-BE00-97A4F9D9757F}"/>
    <cellStyle name="Normal 12 5 2 2 2 2 3 4" xfId="44483" xr:uid="{6A6FCF71-2ED3-4CD7-BC41-3BB5BF635FCD}"/>
    <cellStyle name="Normal 12 5 2 2 2 2 3 4 2" xfId="44484" xr:uid="{EA6B599C-81AD-4D96-B042-79EA92E38C21}"/>
    <cellStyle name="Normal 12 5 2 2 2 2 3 5" xfId="44485" xr:uid="{102ED739-23EF-4FD6-B735-0493E865B68D}"/>
    <cellStyle name="Normal 12 5 2 2 2 2 3 5 2" xfId="44486" xr:uid="{900CC68A-7FF7-4F49-AFEA-31A465A8E3C3}"/>
    <cellStyle name="Normal 12 5 2 2 2 2 3 6" xfId="44487" xr:uid="{AF2320A3-91A6-4C3F-88C6-FD6246920E23}"/>
    <cellStyle name="Normal 12 5 2 2 2 2 3 6 2" xfId="44488" xr:uid="{7B5A24C6-FA3C-4742-BB41-31A23E7C7EE8}"/>
    <cellStyle name="Normal 12 5 2 2 2 2 3 7" xfId="44489" xr:uid="{DB42E997-37F2-4B6D-9C0C-2B4114688EAA}"/>
    <cellStyle name="Normal 12 5 2 2 2 2 3 7 2" xfId="44490" xr:uid="{E577C673-4156-4E3E-9482-1CE0005A0323}"/>
    <cellStyle name="Normal 12 5 2 2 2 2 3 8" xfId="44491" xr:uid="{1C12B9DC-945B-4D1D-9E7F-047DA7A7E662}"/>
    <cellStyle name="Normal 12 5 2 2 2 2 3_FY15" xfId="44492" xr:uid="{910675A3-946C-4F0D-8F9E-DC8EFE22F059}"/>
    <cellStyle name="Normal 12 5 2 2 2 2 4" xfId="44493" xr:uid="{D9AC669F-28ED-48AA-BEC3-569EDBB2D6C2}"/>
    <cellStyle name="Normal 12 5 2 2 2 2 4 2" xfId="44494" xr:uid="{DDF4A4E7-C926-4D50-AB2F-37432090CDE8}"/>
    <cellStyle name="Normal 12 5 2 2 2 2 5" xfId="44495" xr:uid="{D1A8929A-E97A-4FE9-B0DA-26D594B87F17}"/>
    <cellStyle name="Normal 12 5 2 2 2 2 5 2" xfId="44496" xr:uid="{1CB917EC-F487-4C0D-89E8-C083D7542CBC}"/>
    <cellStyle name="Normal 12 5 2 2 2 2 6" xfId="44497" xr:uid="{36794C7F-EA28-45AC-AFFE-BCAA1056FCC3}"/>
    <cellStyle name="Normal 12 5 2 2 2 2 6 2" xfId="44498" xr:uid="{3F8A8D18-F5F0-4C6C-8FD7-689766CE26F6}"/>
    <cellStyle name="Normal 12 5 2 2 2 2 7" xfId="44499" xr:uid="{D4A5370C-B366-4B8C-A778-65638F6097E5}"/>
    <cellStyle name="Normal 12 5 2 2 2 2 7 2" xfId="44500" xr:uid="{09F68303-4554-4730-98F4-0647E5A7202E}"/>
    <cellStyle name="Normal 12 5 2 2 2 2 8" xfId="44501" xr:uid="{B9505B8B-470F-4A6F-AAF0-96BBD180BC9D}"/>
    <cellStyle name="Normal 12 5 2 2 2 2 8 2" xfId="44502" xr:uid="{0BA9D01A-B325-47BE-A694-236F7FD08624}"/>
    <cellStyle name="Normal 12 5 2 2 2 2 9" xfId="44503" xr:uid="{BF34ED8E-21BE-488C-8594-047FB8C38A2D}"/>
    <cellStyle name="Normal 12 5 2 2 2 2 9 2" xfId="44504" xr:uid="{051BDEC3-9B97-4869-B0AA-C050B75F12A0}"/>
    <cellStyle name="Normal 12 5 2 2 2 2_AAUP CBI Calc" xfId="44505" xr:uid="{60E3E60E-416E-413F-A8F5-B8F073CC6514}"/>
    <cellStyle name="Normal 12 5 2 2 2 3" xfId="44506" xr:uid="{1DC15F65-26BA-4A82-B1B6-A3FD9E40BFC9}"/>
    <cellStyle name="Normal 12 5 2 2 2 3 2" xfId="44507" xr:uid="{3D72E018-BC26-4AAC-8658-B257266C1B52}"/>
    <cellStyle name="Normal 12 5 2 2 2 3 2 2" xfId="44508" xr:uid="{D3613D41-2C8C-403A-9F15-110020C88D51}"/>
    <cellStyle name="Normal 12 5 2 2 2 3 2 2 2" xfId="44509" xr:uid="{32EABF47-2325-47EB-8CA4-FDB1C07CE202}"/>
    <cellStyle name="Normal 12 5 2 2 2 3 2 3" xfId="44510" xr:uid="{94BD757D-D016-4D7D-A385-F147045DB3B7}"/>
    <cellStyle name="Normal 12 5 2 2 2 3 2 3 2" xfId="44511" xr:uid="{983BF553-648F-4C2C-9532-2DDC26760728}"/>
    <cellStyle name="Normal 12 5 2 2 2 3 2 4" xfId="44512" xr:uid="{C8B7BF0E-9308-4634-9E22-44E28DB82D2C}"/>
    <cellStyle name="Normal 12 5 2 2 2 3 2 4 2" xfId="44513" xr:uid="{D96D5ED3-6803-4862-9425-EA1034CFA97E}"/>
    <cellStyle name="Normal 12 5 2 2 2 3 2 5" xfId="44514" xr:uid="{C25020C2-03EC-45E0-83F9-E50821C1F405}"/>
    <cellStyle name="Normal 12 5 2 2 2 3 2 5 2" xfId="44515" xr:uid="{853F7293-967B-42DB-8F9F-5424ADE4242B}"/>
    <cellStyle name="Normal 12 5 2 2 2 3 2 6" xfId="44516" xr:uid="{0ED98C50-C192-4894-8B9B-192BD6582FB7}"/>
    <cellStyle name="Normal 12 5 2 2 2 3 2 6 2" xfId="44517" xr:uid="{7303E748-90FC-4B96-B97C-E9E69C250A26}"/>
    <cellStyle name="Normal 12 5 2 2 2 3 2 7" xfId="44518" xr:uid="{D169B5E5-C9C0-44F2-A513-352F6D1C11B5}"/>
    <cellStyle name="Normal 12 5 2 2 2 3 2 7 2" xfId="44519" xr:uid="{4F22DCE5-F3E8-408D-AA0B-237C5A3B7B48}"/>
    <cellStyle name="Normal 12 5 2 2 2 3 2 8" xfId="44520" xr:uid="{58863D08-79C3-49CD-B13C-A5BAC73B05A8}"/>
    <cellStyle name="Normal 12 5 2 2 2 3 2_FY15" xfId="44521" xr:uid="{1A209FDC-48F1-4B09-9282-DF771F6830B2}"/>
    <cellStyle name="Normal 12 5 2 2 2 3 3" xfId="44522" xr:uid="{A907AE71-EA8A-42B7-B784-A8686AB676E9}"/>
    <cellStyle name="Normal 12 5 2 2 2 3 3 2" xfId="44523" xr:uid="{9F03678A-D4F6-41A7-A916-48A0B11EB86C}"/>
    <cellStyle name="Normal 12 5 2 2 2 3 4" xfId="44524" xr:uid="{102F1C24-ED9F-4660-9579-ED38BC165F04}"/>
    <cellStyle name="Normal 12 5 2 2 2 3 4 2" xfId="44525" xr:uid="{E1D7622E-79A7-4383-BF21-BE5A7EA88A23}"/>
    <cellStyle name="Normal 12 5 2 2 2 3 5" xfId="44526" xr:uid="{B5F5AD77-9B2E-4BB5-BAA7-7DDCAA85902C}"/>
    <cellStyle name="Normal 12 5 2 2 2 3 5 2" xfId="44527" xr:uid="{C08C3AD8-63B3-4891-B864-366BF1C25888}"/>
    <cellStyle name="Normal 12 5 2 2 2 3 6" xfId="44528" xr:uid="{7BBA39B5-6D78-4CC7-B071-A85258B947B7}"/>
    <cellStyle name="Normal 12 5 2 2 2 3 6 2" xfId="44529" xr:uid="{AF1471D3-DC8F-4D1C-AE70-4B538D6CE674}"/>
    <cellStyle name="Normal 12 5 2 2 2 3 7" xfId="44530" xr:uid="{FD1D9CD5-1250-4BD4-BD0E-8E5CE2F3E130}"/>
    <cellStyle name="Normal 12 5 2 2 2 3 7 2" xfId="44531" xr:uid="{87E0FE58-663F-40B7-A0C3-1CF73BEA859E}"/>
    <cellStyle name="Normal 12 5 2 2 2 3 8" xfId="44532" xr:uid="{AB386225-05EC-46C5-A8E3-0C5531447960}"/>
    <cellStyle name="Normal 12 5 2 2 2 3 8 2" xfId="44533" xr:uid="{7BBAA0CB-3F5C-4E9A-82CB-8A7D0A8A86FE}"/>
    <cellStyle name="Normal 12 5 2 2 2 3 9" xfId="44534" xr:uid="{29A9102B-95A7-4605-BEF8-60FEE7F5FB47}"/>
    <cellStyle name="Normal 12 5 2 2 2 3_FY15" xfId="44535" xr:uid="{8D4D9014-4111-4AE1-90E3-CB3BFD2E6BB3}"/>
    <cellStyle name="Normal 12 5 2 2 2 4" xfId="44536" xr:uid="{0338FA32-9A73-411E-8E4D-126C480B1448}"/>
    <cellStyle name="Normal 12 5 2 2 2 4 2" xfId="44537" xr:uid="{96A66B56-006F-4423-AB8F-AF421256918D}"/>
    <cellStyle name="Normal 12 5 2 2 2 4 2 2" xfId="44538" xr:uid="{187ADE98-6847-400D-ADF3-F9B4515EC1B9}"/>
    <cellStyle name="Normal 12 5 2 2 2 4 2 2 2" xfId="44539" xr:uid="{E59F1894-520C-4F7A-8952-CBE0D7636BB5}"/>
    <cellStyle name="Normal 12 5 2 2 2 4 2 3" xfId="44540" xr:uid="{DA7054BD-E235-40DB-A0F1-9D7D75529ABA}"/>
    <cellStyle name="Normal 12 5 2 2 2 4 2 3 2" xfId="44541" xr:uid="{10574A0F-1A4D-4CD2-AC16-A0C8E2AD190E}"/>
    <cellStyle name="Normal 12 5 2 2 2 4 2 4" xfId="44542" xr:uid="{9906A443-BAF5-423C-8B45-3BC2F87AF8BA}"/>
    <cellStyle name="Normal 12 5 2 2 2 4 2 4 2" xfId="44543" xr:uid="{7CC0DBAF-4D28-407C-8FBE-B2F9401688FD}"/>
    <cellStyle name="Normal 12 5 2 2 2 4 2 5" xfId="44544" xr:uid="{10354F9F-043F-4A21-B53C-B386E24CEE3D}"/>
    <cellStyle name="Normal 12 5 2 2 2 4 2 5 2" xfId="44545" xr:uid="{343C2C93-AA3D-46D4-A6A3-8F7B6376E9BC}"/>
    <cellStyle name="Normal 12 5 2 2 2 4 2 6" xfId="44546" xr:uid="{989AE32C-8337-4A37-9927-103F3EB7F82D}"/>
    <cellStyle name="Normal 12 5 2 2 2 4 2 6 2" xfId="44547" xr:uid="{1CF6D275-2BAC-4174-839E-CC8ACB14EA1E}"/>
    <cellStyle name="Normal 12 5 2 2 2 4 2 7" xfId="44548" xr:uid="{7946A65B-6F3C-4BC8-8787-D2C519694CB1}"/>
    <cellStyle name="Normal 12 5 2 2 2 4 2 7 2" xfId="44549" xr:uid="{647D229F-DF36-48D2-90E5-8905A89435AC}"/>
    <cellStyle name="Normal 12 5 2 2 2 4 2 8" xfId="44550" xr:uid="{F46B1409-0205-455A-981E-989904263080}"/>
    <cellStyle name="Normal 12 5 2 2 2 4 2_FY15" xfId="44551" xr:uid="{1F2E306F-8614-44C6-B1AD-7958830E824B}"/>
    <cellStyle name="Normal 12 5 2 2 2 4 3" xfId="44552" xr:uid="{0057517C-D1A0-49FB-B924-63A5B9CE04A3}"/>
    <cellStyle name="Normal 12 5 2 2 2 4 3 2" xfId="44553" xr:uid="{F071E596-F3CF-427C-A496-85A8C4F4702C}"/>
    <cellStyle name="Normal 12 5 2 2 2 4 4" xfId="44554" xr:uid="{966B5929-2630-4135-9334-F7A7AFA38185}"/>
    <cellStyle name="Normal 12 5 2 2 2 4 4 2" xfId="44555" xr:uid="{7D5F045F-684B-4F39-8491-EC07D735B8FC}"/>
    <cellStyle name="Normal 12 5 2 2 2 4 5" xfId="44556" xr:uid="{AAB9F0C3-7737-4362-B48E-436570604F53}"/>
    <cellStyle name="Normal 12 5 2 2 2 4 5 2" xfId="44557" xr:uid="{64148343-C472-44DD-94C3-EE119FF60542}"/>
    <cellStyle name="Normal 12 5 2 2 2 4 6" xfId="44558" xr:uid="{101A085E-CD29-4410-8444-1C10CA8EC0EE}"/>
    <cellStyle name="Normal 12 5 2 2 2 4 6 2" xfId="44559" xr:uid="{A07DE45F-2E54-41FC-A58B-7CF7BA3837F2}"/>
    <cellStyle name="Normal 12 5 2 2 2 4 7" xfId="44560" xr:uid="{E2486ED9-8DEC-43BB-9DC0-7626CA6443AD}"/>
    <cellStyle name="Normal 12 5 2 2 2 4 7 2" xfId="44561" xr:uid="{BBE5F6FC-53F8-44B6-9689-C712E3CA5B2D}"/>
    <cellStyle name="Normal 12 5 2 2 2 4 8" xfId="44562" xr:uid="{2A05DE29-9E7F-45F6-B260-7BC91789576E}"/>
    <cellStyle name="Normal 12 5 2 2 2 4 8 2" xfId="44563" xr:uid="{66FAAF9C-0A62-4013-87BE-27F57729DFA8}"/>
    <cellStyle name="Normal 12 5 2 2 2 4 9" xfId="44564" xr:uid="{287FA192-D2E0-44AD-AE7B-C44242B2E3C7}"/>
    <cellStyle name="Normal 12 5 2 2 2 4_FY15" xfId="44565" xr:uid="{CEEB24EF-682F-4B99-B8D5-F86C7191BE29}"/>
    <cellStyle name="Normal 12 5 2 2 2 5" xfId="44566" xr:uid="{6F725EC1-E1AF-43D2-9C48-62EDA99B0413}"/>
    <cellStyle name="Normal 12 5 2 2 2 5 2" xfId="44567" xr:uid="{38103C37-F659-4D9C-8E7C-CD734DDAD0E6}"/>
    <cellStyle name="Normal 12 5 2 2 2 5 2 2" xfId="44568" xr:uid="{67FA855D-4298-4DA7-AB88-7113C098C3BB}"/>
    <cellStyle name="Normal 12 5 2 2 2 5 3" xfId="44569" xr:uid="{B02A9BA2-E338-4744-A509-BDCB0C94F6BD}"/>
    <cellStyle name="Normal 12 5 2 2 2 5 3 2" xfId="44570" xr:uid="{CAF13C76-13CB-4A15-95EC-9248032D273E}"/>
    <cellStyle name="Normal 12 5 2 2 2 5 4" xfId="44571" xr:uid="{1A1A1FA6-AD97-49D9-882D-6DA2443C09DA}"/>
    <cellStyle name="Normal 12 5 2 2 2 5 4 2" xfId="44572" xr:uid="{93A14B56-7CF2-4D92-B1EA-CF2573B310D6}"/>
    <cellStyle name="Normal 12 5 2 2 2 5 5" xfId="44573" xr:uid="{5DD97A45-D356-490C-B87B-D51C90529ABF}"/>
    <cellStyle name="Normal 12 5 2 2 2 5 5 2" xfId="44574" xr:uid="{64DEFDE5-7791-4539-BD14-CF0252C79377}"/>
    <cellStyle name="Normal 12 5 2 2 2 5 6" xfId="44575" xr:uid="{6C7A3081-2B68-4B75-9E6C-AF2EFC18F3F9}"/>
    <cellStyle name="Normal 12 5 2 2 2 5 6 2" xfId="44576" xr:uid="{F4F02898-5AF1-4772-8877-E54F4754A398}"/>
    <cellStyle name="Normal 12 5 2 2 2 5 7" xfId="44577" xr:uid="{896A0765-EF43-4BF6-BF32-0F68D7C95183}"/>
    <cellStyle name="Normal 12 5 2 2 2 5 7 2" xfId="44578" xr:uid="{78211642-0ACA-41FE-A193-A35991B05DF8}"/>
    <cellStyle name="Normal 12 5 2 2 2 5 8" xfId="44579" xr:uid="{6796A17C-D2B3-4E9B-9DB6-A4FF6BFF56A4}"/>
    <cellStyle name="Normal 12 5 2 2 2 5_FY15" xfId="44580" xr:uid="{779E9E68-84FE-42D6-9524-31AAD3E63F4F}"/>
    <cellStyle name="Normal 12 5 2 2 2 6" xfId="44581" xr:uid="{55142175-4045-4D3D-93AE-3EB77963B79B}"/>
    <cellStyle name="Normal 12 5 2 2 2 6 2" xfId="44582" xr:uid="{4F530BC0-3DAB-414A-A1A0-0513BA49F252}"/>
    <cellStyle name="Normal 12 5 2 2 2 7" xfId="44583" xr:uid="{97358349-BE8C-4413-83FA-A184E03AFB72}"/>
    <cellStyle name="Normal 12 5 2 2 2 7 2" xfId="44584" xr:uid="{EF9B180D-D127-4802-A1AD-1D7E3B359813}"/>
    <cellStyle name="Normal 12 5 2 2 2 8" xfId="44585" xr:uid="{A278696E-D8DE-4404-A7EB-77E96C39C34F}"/>
    <cellStyle name="Normal 12 5 2 2 2 8 2" xfId="44586" xr:uid="{E631D41F-F1D9-4ED1-8091-90C80EA47412}"/>
    <cellStyle name="Normal 12 5 2 2 2 9" xfId="44587" xr:uid="{C8F8436C-11D1-484E-AB9B-FE878C5368FA}"/>
    <cellStyle name="Normal 12 5 2 2 2 9 2" xfId="44588" xr:uid="{A918BAB6-AFE6-41E1-864F-0C19A2F5DC4A}"/>
    <cellStyle name="Normal 12 5 2 2 2_AAUP CBI Calc" xfId="44589" xr:uid="{235AC18A-5DD3-4D6F-968B-ECE811524B3E}"/>
    <cellStyle name="Normal 12 5 2 2 3" xfId="44590" xr:uid="{6C00FCD4-3CD3-4407-8F13-2F3B7CC30535}"/>
    <cellStyle name="Normal 12 5 2 2 3 10" xfId="44591" xr:uid="{3F01E72A-BB6D-4440-82C7-B37C11B642D9}"/>
    <cellStyle name="Normal 12 5 2 2 3 2" xfId="44592" xr:uid="{B4B27398-336C-488E-9D26-FE4A89E79A4D}"/>
    <cellStyle name="Normal 12 5 2 2 3 2 2" xfId="44593" xr:uid="{24739E54-3BB7-46BA-B08A-558C886FCD5E}"/>
    <cellStyle name="Normal 12 5 2 2 3 2 2 2" xfId="44594" xr:uid="{DB7A1872-D43B-4AFA-9AA4-38CE734AA091}"/>
    <cellStyle name="Normal 12 5 2 2 3 2 2 2 2" xfId="44595" xr:uid="{C9330747-CCA5-4DE7-AA46-A6956B285662}"/>
    <cellStyle name="Normal 12 5 2 2 3 2 2 3" xfId="44596" xr:uid="{F4F541EB-EA33-411C-81FF-62BD72F0E73D}"/>
    <cellStyle name="Normal 12 5 2 2 3 2 2 3 2" xfId="44597" xr:uid="{CA986AB1-B09B-45EC-A208-19C320FE2BA2}"/>
    <cellStyle name="Normal 12 5 2 2 3 2 2 4" xfId="44598" xr:uid="{65075C50-7263-46B0-927A-C9360E548CAF}"/>
    <cellStyle name="Normal 12 5 2 2 3 2 2 4 2" xfId="44599" xr:uid="{C3D76027-358D-47B6-B69C-596200BACBC8}"/>
    <cellStyle name="Normal 12 5 2 2 3 2 2 5" xfId="44600" xr:uid="{419C6370-6E89-47BE-8879-55CF099DFD3B}"/>
    <cellStyle name="Normal 12 5 2 2 3 2 2 5 2" xfId="44601" xr:uid="{856DB934-E0DD-47E2-8DD4-B8CA2DE1503F}"/>
    <cellStyle name="Normal 12 5 2 2 3 2 2 6" xfId="44602" xr:uid="{DA33E441-48CC-4668-9C45-9E37F01BBE6C}"/>
    <cellStyle name="Normal 12 5 2 2 3 2 2 6 2" xfId="44603" xr:uid="{685A3EB2-2348-4B0A-8F50-22D59D479D7C}"/>
    <cellStyle name="Normal 12 5 2 2 3 2 2 7" xfId="44604" xr:uid="{D0978876-9012-4020-B252-8811C6C1372C}"/>
    <cellStyle name="Normal 12 5 2 2 3 2 2 7 2" xfId="44605" xr:uid="{0EAFF6A9-DF8A-4C87-BD96-E4D9E88A9CA6}"/>
    <cellStyle name="Normal 12 5 2 2 3 2 2 8" xfId="44606" xr:uid="{2317122A-EF24-47EC-AEEE-9D6F76A78454}"/>
    <cellStyle name="Normal 12 5 2 2 3 2 2_FY15" xfId="44607" xr:uid="{CF6ACA98-D37D-40AF-8347-736D2EB0D900}"/>
    <cellStyle name="Normal 12 5 2 2 3 2 3" xfId="44608" xr:uid="{4E0CCDF2-1D08-46BB-892F-3873ACD97BCF}"/>
    <cellStyle name="Normal 12 5 2 2 3 2 3 2" xfId="44609" xr:uid="{5AE91971-221E-4CB1-9F37-7C7B5F13D9BC}"/>
    <cellStyle name="Normal 12 5 2 2 3 2 4" xfId="44610" xr:uid="{A8824956-E87A-49AF-8F1D-9D2E05173C3B}"/>
    <cellStyle name="Normal 12 5 2 2 3 2 4 2" xfId="44611" xr:uid="{8C415C5E-3633-4AFA-BFB5-8556A5929494}"/>
    <cellStyle name="Normal 12 5 2 2 3 2 5" xfId="44612" xr:uid="{E279FDC4-08D0-4E94-8836-6EB1DBD6FE61}"/>
    <cellStyle name="Normal 12 5 2 2 3 2 5 2" xfId="44613" xr:uid="{51273779-073F-4060-9F0C-EDA4C4B7393D}"/>
    <cellStyle name="Normal 12 5 2 2 3 2 6" xfId="44614" xr:uid="{FEBDBDB1-3EA5-4D6E-9908-14ADFB8CA5DF}"/>
    <cellStyle name="Normal 12 5 2 2 3 2 6 2" xfId="44615" xr:uid="{EFAB550F-8308-48F4-9180-3E14A32653B7}"/>
    <cellStyle name="Normal 12 5 2 2 3 2 7" xfId="44616" xr:uid="{CFEB0D6B-EB8B-4455-BE2B-EBDAFE8D47D9}"/>
    <cellStyle name="Normal 12 5 2 2 3 2 7 2" xfId="44617" xr:uid="{D664017F-69CE-449C-92F1-C104F1C10FBC}"/>
    <cellStyle name="Normal 12 5 2 2 3 2 8" xfId="44618" xr:uid="{8BF541FF-FFC6-4B3E-BA33-11B04F304B48}"/>
    <cellStyle name="Normal 12 5 2 2 3 2 8 2" xfId="44619" xr:uid="{0C816E0E-4EA4-4B1E-9591-FADE61DB6A8C}"/>
    <cellStyle name="Normal 12 5 2 2 3 2 9" xfId="44620" xr:uid="{A24F063E-0694-4900-822F-2A0577D4DD26}"/>
    <cellStyle name="Normal 12 5 2 2 3 2_FY15" xfId="44621" xr:uid="{8816A17B-E743-4056-B12E-3ED86DC20033}"/>
    <cellStyle name="Normal 12 5 2 2 3 3" xfId="44622" xr:uid="{ADD74D34-2C3C-40EB-8253-8F050B01B5A1}"/>
    <cellStyle name="Normal 12 5 2 2 3 3 2" xfId="44623" xr:uid="{60FD8754-1E24-4A44-9248-44400EDF5963}"/>
    <cellStyle name="Normal 12 5 2 2 3 3 2 2" xfId="44624" xr:uid="{162C2BE4-F4B4-4E95-A745-0D91E11D8EEE}"/>
    <cellStyle name="Normal 12 5 2 2 3 3 3" xfId="44625" xr:uid="{23362000-2818-4683-9BD3-AFD1A8261D16}"/>
    <cellStyle name="Normal 12 5 2 2 3 3 3 2" xfId="44626" xr:uid="{A31F7410-93B7-4C5E-8352-2ABBE08955C3}"/>
    <cellStyle name="Normal 12 5 2 2 3 3 4" xfId="44627" xr:uid="{2A1F46E3-659D-44C9-BBF6-FD35DFA6CECD}"/>
    <cellStyle name="Normal 12 5 2 2 3 3 4 2" xfId="44628" xr:uid="{74C6DAC0-CDB9-4B44-98F0-A83CA4560871}"/>
    <cellStyle name="Normal 12 5 2 2 3 3 5" xfId="44629" xr:uid="{9E74AB69-E4EA-45D7-BE84-1C7A114F8921}"/>
    <cellStyle name="Normal 12 5 2 2 3 3 5 2" xfId="44630" xr:uid="{7A06DF7F-87AB-4D2E-B281-40BA9862B734}"/>
    <cellStyle name="Normal 12 5 2 2 3 3 6" xfId="44631" xr:uid="{609D63CA-C05E-41C8-8369-2B195BCE97A3}"/>
    <cellStyle name="Normal 12 5 2 2 3 3 6 2" xfId="44632" xr:uid="{3B131F82-B5FD-448A-9A43-D7ABB2967618}"/>
    <cellStyle name="Normal 12 5 2 2 3 3 7" xfId="44633" xr:uid="{657FDF47-F139-404D-B141-29ECDEAA971D}"/>
    <cellStyle name="Normal 12 5 2 2 3 3 7 2" xfId="44634" xr:uid="{63AEA9C5-530E-4E13-87CD-3C280D02505D}"/>
    <cellStyle name="Normal 12 5 2 2 3 3 8" xfId="44635" xr:uid="{717C3923-1FB9-4F42-80C8-E4A8A1BFC71F}"/>
    <cellStyle name="Normal 12 5 2 2 3 3_FY15" xfId="44636" xr:uid="{6275FCA7-BEA2-4F19-911A-5E0647F0A461}"/>
    <cellStyle name="Normal 12 5 2 2 3 4" xfId="44637" xr:uid="{86E0BC91-9727-4B2D-AD59-C4370FF1A94E}"/>
    <cellStyle name="Normal 12 5 2 2 3 4 2" xfId="44638" xr:uid="{642C2D37-CA6F-4CE9-84E5-9CA13BA7037D}"/>
    <cellStyle name="Normal 12 5 2 2 3 5" xfId="44639" xr:uid="{13CAED32-DDC5-4853-8275-7D0E7092520E}"/>
    <cellStyle name="Normal 12 5 2 2 3 5 2" xfId="44640" xr:uid="{457C7D37-A6A2-4E71-9A18-587A8FD069E2}"/>
    <cellStyle name="Normal 12 5 2 2 3 6" xfId="44641" xr:uid="{45743E4B-B435-4D1B-B9B4-77EB8E0A92ED}"/>
    <cellStyle name="Normal 12 5 2 2 3 6 2" xfId="44642" xr:uid="{31DEEC02-5705-4E08-84C1-5C5D5A071B6A}"/>
    <cellStyle name="Normal 12 5 2 2 3 7" xfId="44643" xr:uid="{1BF9F8BC-FA8F-42E9-864D-75A6FA323CC8}"/>
    <cellStyle name="Normal 12 5 2 2 3 7 2" xfId="44644" xr:uid="{E2BD7601-9413-4C99-B87F-C81E7CE5F250}"/>
    <cellStyle name="Normal 12 5 2 2 3 8" xfId="44645" xr:uid="{A17CCD14-12F1-482F-84F1-9E23FC3E4D71}"/>
    <cellStyle name="Normal 12 5 2 2 3 8 2" xfId="44646" xr:uid="{85FCBFB0-8E61-43BB-874B-BADF68384E50}"/>
    <cellStyle name="Normal 12 5 2 2 3 9" xfId="44647" xr:uid="{FD7549EB-5D2E-41B6-B9A7-F384F6B83BDB}"/>
    <cellStyle name="Normal 12 5 2 2 3 9 2" xfId="44648" xr:uid="{95A95645-3701-415A-A13D-D8B87CD01B99}"/>
    <cellStyle name="Normal 12 5 2 2 3_AAUP CBI Calc" xfId="44649" xr:uid="{4B4319E0-C622-4C27-AC14-8A7266F64252}"/>
    <cellStyle name="Normal 12 5 2 2 4" xfId="44650" xr:uid="{7EF89659-EB3A-4812-9A9D-6D22CDE39313}"/>
    <cellStyle name="Normal 12 5 2 2 4 10" xfId="44651" xr:uid="{EBF075C9-5A92-4E8D-AA4E-58321ABEBEE1}"/>
    <cellStyle name="Normal 12 5 2 2 4 2" xfId="44652" xr:uid="{2B9E977A-15ED-473E-B29A-52D3D800223D}"/>
    <cellStyle name="Normal 12 5 2 2 4 2 2" xfId="44653" xr:uid="{4110383D-E6DC-4A58-A77B-7371C0A87A10}"/>
    <cellStyle name="Normal 12 5 2 2 4 2 2 2" xfId="44654" xr:uid="{89AEF928-7949-48A1-97E9-6BAA16BD08DF}"/>
    <cellStyle name="Normal 12 5 2 2 4 2 2 2 2" xfId="44655" xr:uid="{5B154A9B-F766-426B-B758-D57413A5A9D2}"/>
    <cellStyle name="Normal 12 5 2 2 4 2 2 3" xfId="44656" xr:uid="{F2469C13-B0D8-4942-BE13-522CDD478461}"/>
    <cellStyle name="Normal 12 5 2 2 4 2 2 3 2" xfId="44657" xr:uid="{37DBE650-83CD-49D7-8880-0A8FEC67234D}"/>
    <cellStyle name="Normal 12 5 2 2 4 2 2 4" xfId="44658" xr:uid="{11D4E38E-02AD-4CF6-B792-A9AB4D744A28}"/>
    <cellStyle name="Normal 12 5 2 2 4 2 2 4 2" xfId="44659" xr:uid="{14B1215F-2E5F-4D6A-ABC0-059D1DAF0E4E}"/>
    <cellStyle name="Normal 12 5 2 2 4 2 2 5" xfId="44660" xr:uid="{B664A0C8-1A69-4004-9F27-F027DE9DED32}"/>
    <cellStyle name="Normal 12 5 2 2 4 2 2 5 2" xfId="44661" xr:uid="{BDA22035-5AAA-4750-B131-58F48B913B4B}"/>
    <cellStyle name="Normal 12 5 2 2 4 2 2 6" xfId="44662" xr:uid="{CF4BAF76-DF6D-43D7-92BB-4C0D4C3F0099}"/>
    <cellStyle name="Normal 12 5 2 2 4 2 2 6 2" xfId="44663" xr:uid="{A8A44AB9-EBBB-4088-877F-6D40B0AF42D8}"/>
    <cellStyle name="Normal 12 5 2 2 4 2 2 7" xfId="44664" xr:uid="{E5E9BEB0-01D0-48D9-8E44-D41166FE5C70}"/>
    <cellStyle name="Normal 12 5 2 2 4 2 2 7 2" xfId="44665" xr:uid="{2689CE87-8081-43DA-B810-5E7E99B57716}"/>
    <cellStyle name="Normal 12 5 2 2 4 2 2 8" xfId="44666" xr:uid="{ED0A81EE-C0C5-49DC-9E1E-7F1C51B3B675}"/>
    <cellStyle name="Normal 12 5 2 2 4 2 2_FY15" xfId="44667" xr:uid="{AB970DF4-A950-4DC1-B74F-6C16AC4AD86B}"/>
    <cellStyle name="Normal 12 5 2 2 4 2 3" xfId="44668" xr:uid="{2F8C855D-CF64-4B75-92A5-6BF8BF8F31D2}"/>
    <cellStyle name="Normal 12 5 2 2 4 2 3 2" xfId="44669" xr:uid="{607A54F6-B7E9-4158-B321-E0C9E27C1720}"/>
    <cellStyle name="Normal 12 5 2 2 4 2 4" xfId="44670" xr:uid="{8AE01D70-7A12-4624-B783-16E6B3D2B42E}"/>
    <cellStyle name="Normal 12 5 2 2 4 2 4 2" xfId="44671" xr:uid="{BDDCB53B-BB30-4FA6-8B4D-C1F7C01563F9}"/>
    <cellStyle name="Normal 12 5 2 2 4 2 5" xfId="44672" xr:uid="{1D6497C7-9593-40C1-9D0C-C435A4BD9AB9}"/>
    <cellStyle name="Normal 12 5 2 2 4 2 5 2" xfId="44673" xr:uid="{11EC93C9-4DCA-4C71-AA22-C1100DEC914B}"/>
    <cellStyle name="Normal 12 5 2 2 4 2 6" xfId="44674" xr:uid="{1DB48D99-2565-4ADC-ADF8-279555AF1EEF}"/>
    <cellStyle name="Normal 12 5 2 2 4 2 6 2" xfId="44675" xr:uid="{2C562BE7-173C-4A34-A6BA-39866D43D531}"/>
    <cellStyle name="Normal 12 5 2 2 4 2 7" xfId="44676" xr:uid="{54E96086-D575-4266-B2F9-C748F682322B}"/>
    <cellStyle name="Normal 12 5 2 2 4 2 7 2" xfId="44677" xr:uid="{4C47FA4D-F787-4D0C-BA64-9F12C8C8C4AB}"/>
    <cellStyle name="Normal 12 5 2 2 4 2 8" xfId="44678" xr:uid="{7E0211B3-81CE-4B4F-ADD1-B0139DC76EE3}"/>
    <cellStyle name="Normal 12 5 2 2 4 2 8 2" xfId="44679" xr:uid="{96C31653-E741-49B7-8878-82827CA4BCF2}"/>
    <cellStyle name="Normal 12 5 2 2 4 2 9" xfId="44680" xr:uid="{42AC2712-F289-41E0-85F7-EDA49A6F447E}"/>
    <cellStyle name="Normal 12 5 2 2 4 2_FY15" xfId="44681" xr:uid="{79E2379B-D9A8-4449-8DA3-0B29671789AE}"/>
    <cellStyle name="Normal 12 5 2 2 4 3" xfId="44682" xr:uid="{B4D57437-DA0C-4607-89B5-5AC30FB12EFE}"/>
    <cellStyle name="Normal 12 5 2 2 4 3 2" xfId="44683" xr:uid="{C607971C-0805-4F52-8371-D072618D1D3D}"/>
    <cellStyle name="Normal 12 5 2 2 4 3 2 2" xfId="44684" xr:uid="{FCE5389E-DFBF-436F-86EF-5F872D68FA88}"/>
    <cellStyle name="Normal 12 5 2 2 4 3 3" xfId="44685" xr:uid="{42BEB6C7-D14D-4560-BF69-93471F8D098C}"/>
    <cellStyle name="Normal 12 5 2 2 4 3 3 2" xfId="44686" xr:uid="{98951E4B-E234-4551-B05B-4CBFBD2CD757}"/>
    <cellStyle name="Normal 12 5 2 2 4 3 4" xfId="44687" xr:uid="{A3BD4BC7-3399-4AC4-A34B-E85B6D2BCFDF}"/>
    <cellStyle name="Normal 12 5 2 2 4 3 4 2" xfId="44688" xr:uid="{88D8E4B1-752D-4ACD-AFF5-2B407D72D268}"/>
    <cellStyle name="Normal 12 5 2 2 4 3 5" xfId="44689" xr:uid="{AF02CD11-BBE7-4675-97A2-9B12A08BB4B2}"/>
    <cellStyle name="Normal 12 5 2 2 4 3 5 2" xfId="44690" xr:uid="{DB762CAE-E74A-4AA4-8078-27DB8F55FE07}"/>
    <cellStyle name="Normal 12 5 2 2 4 3 6" xfId="44691" xr:uid="{1016BEBE-DB3D-413A-943B-A0824A6BB513}"/>
    <cellStyle name="Normal 12 5 2 2 4 3 6 2" xfId="44692" xr:uid="{26243ED6-85DE-4AC0-8C3F-C147C0848F64}"/>
    <cellStyle name="Normal 12 5 2 2 4 3 7" xfId="44693" xr:uid="{E077C19D-05A1-448E-AF0D-BE77BA2530A1}"/>
    <cellStyle name="Normal 12 5 2 2 4 3 7 2" xfId="44694" xr:uid="{4D19D334-17B3-4F1F-A96E-76C10A71BFBD}"/>
    <cellStyle name="Normal 12 5 2 2 4 3 8" xfId="44695" xr:uid="{F431C5AB-B35C-4E08-8932-7C1FDD0B25CF}"/>
    <cellStyle name="Normal 12 5 2 2 4 3_FY15" xfId="44696" xr:uid="{699A8C1B-9A58-4E1D-9095-509F7506D732}"/>
    <cellStyle name="Normal 12 5 2 2 4 4" xfId="44697" xr:uid="{8103FB9C-AD91-4CE0-90B2-ABE4EB2B4465}"/>
    <cellStyle name="Normal 12 5 2 2 4 4 2" xfId="44698" xr:uid="{85361B81-0A8D-4F77-988B-D371F782C68C}"/>
    <cellStyle name="Normal 12 5 2 2 4 5" xfId="44699" xr:uid="{63B74A6D-CBBC-46F2-9B97-BBC2A40C17CF}"/>
    <cellStyle name="Normal 12 5 2 2 4 5 2" xfId="44700" xr:uid="{6BECFA95-92B8-4061-A79C-4CF599329C34}"/>
    <cellStyle name="Normal 12 5 2 2 4 6" xfId="44701" xr:uid="{07E2346D-BE4A-4583-AB37-2CD35E5833E3}"/>
    <cellStyle name="Normal 12 5 2 2 4 6 2" xfId="44702" xr:uid="{C3C5BA90-0AF4-434A-A778-9570C4B34B9E}"/>
    <cellStyle name="Normal 12 5 2 2 4 7" xfId="44703" xr:uid="{435EE59C-CC93-480E-94BB-A7837634305F}"/>
    <cellStyle name="Normal 12 5 2 2 4 7 2" xfId="44704" xr:uid="{49071AC7-BD77-4C79-B0CD-6429EA1382E2}"/>
    <cellStyle name="Normal 12 5 2 2 4 8" xfId="44705" xr:uid="{7A881BC3-8D93-4E02-B2D2-DFE570EE9470}"/>
    <cellStyle name="Normal 12 5 2 2 4 8 2" xfId="44706" xr:uid="{AD8697E8-002D-46E9-9353-6F47DA61118F}"/>
    <cellStyle name="Normal 12 5 2 2 4 9" xfId="44707" xr:uid="{810B16F1-ED93-4AD2-B6ED-3C743AF66F05}"/>
    <cellStyle name="Normal 12 5 2 2 4 9 2" xfId="44708" xr:uid="{2F3D6611-5431-467B-AA36-AB1F5E5272D1}"/>
    <cellStyle name="Normal 12 5 2 2 4_AAUP CBI Calc" xfId="44709" xr:uid="{33ABF552-ADE2-4C0A-834E-6D20639FAF69}"/>
    <cellStyle name="Normal 12 5 2 2 5" xfId="44710" xr:uid="{6D481D32-167B-45C1-A5A1-71D89E90A198}"/>
    <cellStyle name="Normal 12 5 2 2 5 10" xfId="44711" xr:uid="{1E0BECD2-066C-487D-95A2-9EEE89748B84}"/>
    <cellStyle name="Normal 12 5 2 2 5 2" xfId="44712" xr:uid="{F94A6848-3A6A-45F8-9519-213CB1E4358B}"/>
    <cellStyle name="Normal 12 5 2 2 5 2 2" xfId="44713" xr:uid="{D0A1C9BA-B7CF-40A0-90A9-A291BD09A301}"/>
    <cellStyle name="Normal 12 5 2 2 5 2 2 2" xfId="44714" xr:uid="{3E94F157-4CAD-47B4-A9F6-93CA4344D576}"/>
    <cellStyle name="Normal 12 5 2 2 5 2 2 2 2" xfId="44715" xr:uid="{5FAD2623-F9ED-433D-B3F3-51694C121F92}"/>
    <cellStyle name="Normal 12 5 2 2 5 2 2 3" xfId="44716" xr:uid="{35A60A6D-DD93-47D1-8028-D0C29286295D}"/>
    <cellStyle name="Normal 12 5 2 2 5 2 2 3 2" xfId="44717" xr:uid="{D22190B9-324A-42E2-B11E-C29A96E554F8}"/>
    <cellStyle name="Normal 12 5 2 2 5 2 2 4" xfId="44718" xr:uid="{831A331F-A714-42F3-BE08-F1D9143E67AE}"/>
    <cellStyle name="Normal 12 5 2 2 5 2 2 4 2" xfId="44719" xr:uid="{92507CAA-5BE3-4E62-A428-53B432047BE1}"/>
    <cellStyle name="Normal 12 5 2 2 5 2 2 5" xfId="44720" xr:uid="{B1BA07DC-433B-48D0-A2D0-E54F989D0166}"/>
    <cellStyle name="Normal 12 5 2 2 5 2 2 5 2" xfId="44721" xr:uid="{E97B9313-4B63-480F-B0DF-7D6806672E0B}"/>
    <cellStyle name="Normal 12 5 2 2 5 2 2 6" xfId="44722" xr:uid="{F716E167-10B3-42CE-A9E9-BEE20531148A}"/>
    <cellStyle name="Normal 12 5 2 2 5 2 2 6 2" xfId="44723" xr:uid="{50D79363-2217-4EEA-A794-D466E2648C9B}"/>
    <cellStyle name="Normal 12 5 2 2 5 2 2 7" xfId="44724" xr:uid="{BC4011B3-865D-49BF-B7DD-F430B6414426}"/>
    <cellStyle name="Normal 12 5 2 2 5 2 2 7 2" xfId="44725" xr:uid="{70F2A02A-C21E-41BF-B3A8-15ABDD1EE2C3}"/>
    <cellStyle name="Normal 12 5 2 2 5 2 2 8" xfId="44726" xr:uid="{E0870B92-2702-4C49-9114-E5C063FF8A85}"/>
    <cellStyle name="Normal 12 5 2 2 5 2 2_FY15" xfId="44727" xr:uid="{CF81CB26-9778-479D-9844-5E8B9AE25C58}"/>
    <cellStyle name="Normal 12 5 2 2 5 2 3" xfId="44728" xr:uid="{84FEAAC9-EDC6-4D35-A39C-58AB77116806}"/>
    <cellStyle name="Normal 12 5 2 2 5 2 3 2" xfId="44729" xr:uid="{E0E52764-426C-494C-8BB9-D4CFF037EFFC}"/>
    <cellStyle name="Normal 12 5 2 2 5 2 4" xfId="44730" xr:uid="{58FF1470-9946-444C-8258-0B6ACCBB018B}"/>
    <cellStyle name="Normal 12 5 2 2 5 2 4 2" xfId="44731" xr:uid="{C0D7E497-3F5D-4740-8355-5455E07225B6}"/>
    <cellStyle name="Normal 12 5 2 2 5 2 5" xfId="44732" xr:uid="{535B4308-AC4D-4C9A-BC79-1A4EF3514383}"/>
    <cellStyle name="Normal 12 5 2 2 5 2 5 2" xfId="44733" xr:uid="{E8F667AB-2470-46EC-88CE-1A9F23E2CE45}"/>
    <cellStyle name="Normal 12 5 2 2 5 2 6" xfId="44734" xr:uid="{05D36BA1-A808-430B-8DA6-E8FA388C1CA2}"/>
    <cellStyle name="Normal 12 5 2 2 5 2 6 2" xfId="44735" xr:uid="{A91FF78C-156F-4E17-A211-9EF9CF166D16}"/>
    <cellStyle name="Normal 12 5 2 2 5 2 7" xfId="44736" xr:uid="{A306A8FE-E1C9-407C-866B-EAF09A4994DB}"/>
    <cellStyle name="Normal 12 5 2 2 5 2 7 2" xfId="44737" xr:uid="{7C259D86-619A-44F0-9481-5D0105660E05}"/>
    <cellStyle name="Normal 12 5 2 2 5 2 8" xfId="44738" xr:uid="{633A7BE1-0C55-40AC-8B2F-ECEC70979885}"/>
    <cellStyle name="Normal 12 5 2 2 5 2 8 2" xfId="44739" xr:uid="{31C9E4EC-46AC-4149-BAD0-9320A09E1DB8}"/>
    <cellStyle name="Normal 12 5 2 2 5 2 9" xfId="44740" xr:uid="{6F9EA885-50A1-4875-A0CF-A66B23B14682}"/>
    <cellStyle name="Normal 12 5 2 2 5 2_FY15" xfId="44741" xr:uid="{02243407-C200-42BE-A20F-C21294B31D62}"/>
    <cellStyle name="Normal 12 5 2 2 5 3" xfId="44742" xr:uid="{8BC2310C-5172-49BC-B5F9-86DB1143A4DA}"/>
    <cellStyle name="Normal 12 5 2 2 5 3 2" xfId="44743" xr:uid="{74473FB8-6F8F-4C79-80E1-5A06CA752C0E}"/>
    <cellStyle name="Normal 12 5 2 2 5 3 2 2" xfId="44744" xr:uid="{438F7777-0FDF-4A2F-A7D6-79A071CFDD01}"/>
    <cellStyle name="Normal 12 5 2 2 5 3 3" xfId="44745" xr:uid="{DBCCDB56-EFE8-4A24-9EFB-AD68204E0E0B}"/>
    <cellStyle name="Normal 12 5 2 2 5 3 3 2" xfId="44746" xr:uid="{E1D5184F-10D7-46DD-AE08-5DBD111EE1D2}"/>
    <cellStyle name="Normal 12 5 2 2 5 3 4" xfId="44747" xr:uid="{B35A8792-5DFE-492B-B070-1115ED5544AA}"/>
    <cellStyle name="Normal 12 5 2 2 5 3 4 2" xfId="44748" xr:uid="{F5FC6F52-87AC-409A-A4AA-0AC31462E3CE}"/>
    <cellStyle name="Normal 12 5 2 2 5 3 5" xfId="44749" xr:uid="{88B4A5ED-0BF7-46DC-81CA-5FD0E1A1B565}"/>
    <cellStyle name="Normal 12 5 2 2 5 3 5 2" xfId="44750" xr:uid="{7781801B-3ACF-4A70-A513-9E9CD7D03838}"/>
    <cellStyle name="Normal 12 5 2 2 5 3 6" xfId="44751" xr:uid="{02B1050D-CB93-47B6-B4EB-68BA7EE8EBAC}"/>
    <cellStyle name="Normal 12 5 2 2 5 3 6 2" xfId="44752" xr:uid="{BE22949F-4150-4346-9B7B-F0D4EBD4B025}"/>
    <cellStyle name="Normal 12 5 2 2 5 3 7" xfId="44753" xr:uid="{72E2E729-99DE-4882-BE85-D31DEB621B99}"/>
    <cellStyle name="Normal 12 5 2 2 5 3 7 2" xfId="44754" xr:uid="{4C603FB8-A2C6-4167-9C5A-A568530FA4C6}"/>
    <cellStyle name="Normal 12 5 2 2 5 3 8" xfId="44755" xr:uid="{03D20102-ACBF-4D55-A1AE-6A187024950A}"/>
    <cellStyle name="Normal 12 5 2 2 5 3_FY15" xfId="44756" xr:uid="{416DEF61-B9D9-495A-8918-BA381AB17B79}"/>
    <cellStyle name="Normal 12 5 2 2 5 4" xfId="44757" xr:uid="{6DAAC775-20E3-4639-B1C3-3EC92FB91247}"/>
    <cellStyle name="Normal 12 5 2 2 5 4 2" xfId="44758" xr:uid="{C1CC8478-8745-4F39-966A-2114A6806376}"/>
    <cellStyle name="Normal 12 5 2 2 5 5" xfId="44759" xr:uid="{332B816E-AB83-430A-B0FF-1639F3967C55}"/>
    <cellStyle name="Normal 12 5 2 2 5 5 2" xfId="44760" xr:uid="{901C6DB8-9D86-48EB-A0AB-E25924434FB4}"/>
    <cellStyle name="Normal 12 5 2 2 5 6" xfId="44761" xr:uid="{6E665EDE-D645-4345-86A2-25B44F6BE389}"/>
    <cellStyle name="Normal 12 5 2 2 5 6 2" xfId="44762" xr:uid="{C7485599-D740-40E6-A4C3-AF7BBC3A28A9}"/>
    <cellStyle name="Normal 12 5 2 2 5 7" xfId="44763" xr:uid="{DFA0F73C-1961-4D6F-8323-02B15273BDC8}"/>
    <cellStyle name="Normal 12 5 2 2 5 7 2" xfId="44764" xr:uid="{A346BEAD-111E-4E32-93A4-119B68F9F7C2}"/>
    <cellStyle name="Normal 12 5 2 2 5 8" xfId="44765" xr:uid="{C9C40FC7-554C-4C59-94AF-728556CDD9C2}"/>
    <cellStyle name="Normal 12 5 2 2 5 8 2" xfId="44766" xr:uid="{9B469AB0-2B75-4725-8782-D6BC012E1E72}"/>
    <cellStyle name="Normal 12 5 2 2 5 9" xfId="44767" xr:uid="{E9AF70CD-6054-4D24-A116-050A62D34078}"/>
    <cellStyle name="Normal 12 5 2 2 5 9 2" xfId="44768" xr:uid="{F0ACE9EF-D0EE-4624-B0E6-2F1749AB2A20}"/>
    <cellStyle name="Normal 12 5 2 2 5_AAUP CBI Calc" xfId="44769" xr:uid="{02D4E659-8FF1-41C5-B82B-E3759D1BD0F7}"/>
    <cellStyle name="Normal 12 5 2 2 6" xfId="44770" xr:uid="{9DDAC55D-1DAE-4FB9-8AA7-BE91048DD489}"/>
    <cellStyle name="Normal 12 5 2 2 6 10" xfId="44771" xr:uid="{6127BF02-70A3-41B7-8EFB-1367CAF1E4C2}"/>
    <cellStyle name="Normal 12 5 2 2 6 2" xfId="44772" xr:uid="{EFDCE311-6DE6-484D-AC94-853BE44B08D8}"/>
    <cellStyle name="Normal 12 5 2 2 6 2 2" xfId="44773" xr:uid="{6EA7E31E-088E-4A2C-83A4-5C60767069D8}"/>
    <cellStyle name="Normal 12 5 2 2 6 2 2 2" xfId="44774" xr:uid="{D973D959-9A07-4748-A219-C39C931CD535}"/>
    <cellStyle name="Normal 12 5 2 2 6 2 2 2 2" xfId="44775" xr:uid="{15EE96CB-2148-4698-AE2A-53F7EFDDD1CF}"/>
    <cellStyle name="Normal 12 5 2 2 6 2 2 3" xfId="44776" xr:uid="{866D9B17-A1B5-4C2E-923D-5B43BF30EEFB}"/>
    <cellStyle name="Normal 12 5 2 2 6 2 2 3 2" xfId="44777" xr:uid="{EE4D5860-E3D8-43C5-A404-2D4CB11B81DA}"/>
    <cellStyle name="Normal 12 5 2 2 6 2 2 4" xfId="44778" xr:uid="{C821F6A9-2556-4C41-B620-1BEA9D49A0DB}"/>
    <cellStyle name="Normal 12 5 2 2 6 2 2 4 2" xfId="44779" xr:uid="{36737B77-6E3A-4A8D-8727-DA0E956272F3}"/>
    <cellStyle name="Normal 12 5 2 2 6 2 2 5" xfId="44780" xr:uid="{40FFB666-7B30-4501-8C81-DB1E83858F8F}"/>
    <cellStyle name="Normal 12 5 2 2 6 2 2 5 2" xfId="44781" xr:uid="{D199E791-5D64-43C0-9301-F5827DD01F38}"/>
    <cellStyle name="Normal 12 5 2 2 6 2 2 6" xfId="44782" xr:uid="{8A70D3D6-3BE5-433C-8446-DD60F6F6D2ED}"/>
    <cellStyle name="Normal 12 5 2 2 6 2 2 6 2" xfId="44783" xr:uid="{21887617-C9A8-49D3-9650-6BFD9DBEAB06}"/>
    <cellStyle name="Normal 12 5 2 2 6 2 2 7" xfId="44784" xr:uid="{C99A5F3A-93ED-4E5C-B6D4-AFA695AA97B1}"/>
    <cellStyle name="Normal 12 5 2 2 6 2 2 7 2" xfId="44785" xr:uid="{6011E02E-0723-4032-A729-CB7BF9174E5C}"/>
    <cellStyle name="Normal 12 5 2 2 6 2 2 8" xfId="44786" xr:uid="{AA6F15A5-E6C5-4BB1-A854-ED95C0914CDA}"/>
    <cellStyle name="Normal 12 5 2 2 6 2 2_FY15" xfId="44787" xr:uid="{D281B630-1D2D-458F-830A-A4502BA209AB}"/>
    <cellStyle name="Normal 12 5 2 2 6 2 3" xfId="44788" xr:uid="{CBE7E28C-90EC-4D70-ABB2-E9D80946E125}"/>
    <cellStyle name="Normal 12 5 2 2 6 2 3 2" xfId="44789" xr:uid="{2FF65BA5-8371-4373-B35A-28C295D87796}"/>
    <cellStyle name="Normal 12 5 2 2 6 2 4" xfId="44790" xr:uid="{3BBE91F6-6E7C-4E0E-AC62-81810AA1C58F}"/>
    <cellStyle name="Normal 12 5 2 2 6 2 4 2" xfId="44791" xr:uid="{1A0510EE-D69C-4519-94D8-746B860C987C}"/>
    <cellStyle name="Normal 12 5 2 2 6 2 5" xfId="44792" xr:uid="{9F93960C-7D41-403C-9FAD-B917AF74E516}"/>
    <cellStyle name="Normal 12 5 2 2 6 2 5 2" xfId="44793" xr:uid="{6D7381F6-1E14-4B20-97AF-6AD7D3385903}"/>
    <cellStyle name="Normal 12 5 2 2 6 2 6" xfId="44794" xr:uid="{A31010B2-6265-4FE4-A683-7B807CEA4543}"/>
    <cellStyle name="Normal 12 5 2 2 6 2 6 2" xfId="44795" xr:uid="{9D862C5B-6CBF-440F-A9EA-08FB440BAE00}"/>
    <cellStyle name="Normal 12 5 2 2 6 2 7" xfId="44796" xr:uid="{50BBB40D-1352-4BDE-B6AD-B6BDB083DF52}"/>
    <cellStyle name="Normal 12 5 2 2 6 2 7 2" xfId="44797" xr:uid="{38E94D6E-B4D4-409F-A7F1-8D1A374238B4}"/>
    <cellStyle name="Normal 12 5 2 2 6 2 8" xfId="44798" xr:uid="{8E3B0E11-91A7-4C4A-AFF9-EBD50DA7E8EC}"/>
    <cellStyle name="Normal 12 5 2 2 6 2 8 2" xfId="44799" xr:uid="{6DC1553D-BA6D-4CC7-8976-00411A3DCED5}"/>
    <cellStyle name="Normal 12 5 2 2 6 2 9" xfId="44800" xr:uid="{71DA27AB-2954-4320-82C6-6D4B011B6F71}"/>
    <cellStyle name="Normal 12 5 2 2 6 2_FY15" xfId="44801" xr:uid="{CFF98C75-62B0-4B81-BB97-CDA5EE09347A}"/>
    <cellStyle name="Normal 12 5 2 2 6 3" xfId="44802" xr:uid="{CB5E9B03-9B8B-4549-B5AB-BDB1642D2CC4}"/>
    <cellStyle name="Normal 12 5 2 2 6 3 2" xfId="44803" xr:uid="{C1A646F7-AEBD-4F0E-84A4-BDA9660DD490}"/>
    <cellStyle name="Normal 12 5 2 2 6 3 2 2" xfId="44804" xr:uid="{1884AF04-90C0-4E0C-845E-A705B60F959D}"/>
    <cellStyle name="Normal 12 5 2 2 6 3 3" xfId="44805" xr:uid="{6405358B-23E2-4768-B0A4-A63CFDE4BD62}"/>
    <cellStyle name="Normal 12 5 2 2 6 3 3 2" xfId="44806" xr:uid="{82602B07-B5B9-4C02-BF69-87A230D87E1D}"/>
    <cellStyle name="Normal 12 5 2 2 6 3 4" xfId="44807" xr:uid="{6970B876-B855-43FE-90EE-EB2242558DC6}"/>
    <cellStyle name="Normal 12 5 2 2 6 3 4 2" xfId="44808" xr:uid="{62F54388-595F-45C9-B61F-E169EFCF794B}"/>
    <cellStyle name="Normal 12 5 2 2 6 3 5" xfId="44809" xr:uid="{AD58C74B-BAD2-4AFF-8E51-7AB3B40C5BC1}"/>
    <cellStyle name="Normal 12 5 2 2 6 3 5 2" xfId="44810" xr:uid="{95F8E673-2BFA-475C-AB5C-A61B2B0F5CEB}"/>
    <cellStyle name="Normal 12 5 2 2 6 3 6" xfId="44811" xr:uid="{BF133086-090A-4608-BD3C-FC172F83BC53}"/>
    <cellStyle name="Normal 12 5 2 2 6 3 6 2" xfId="44812" xr:uid="{71646584-C3A3-43FB-B304-D102218B9673}"/>
    <cellStyle name="Normal 12 5 2 2 6 3 7" xfId="44813" xr:uid="{B3C49866-24C5-4C72-8059-7990A5CFFADF}"/>
    <cellStyle name="Normal 12 5 2 2 6 3 7 2" xfId="44814" xr:uid="{4F8198F0-99BB-4808-A40A-E193B1C5F31D}"/>
    <cellStyle name="Normal 12 5 2 2 6 3 8" xfId="44815" xr:uid="{9E66CEC1-1E7F-4B6F-A28B-8E13D3C6CC39}"/>
    <cellStyle name="Normal 12 5 2 2 6 3_FY15" xfId="44816" xr:uid="{7E8C5A5F-55D4-4A9C-9DE5-EE5BDA2CB62F}"/>
    <cellStyle name="Normal 12 5 2 2 6 4" xfId="44817" xr:uid="{BC2988DE-5E6F-494C-80CF-E2E6C544C1B0}"/>
    <cellStyle name="Normal 12 5 2 2 6 4 2" xfId="44818" xr:uid="{D47AE493-DE2E-4675-AD6C-017F3C2AABAB}"/>
    <cellStyle name="Normal 12 5 2 2 6 5" xfId="44819" xr:uid="{229FECDA-F90B-4AD8-A7AD-A775FC6C1783}"/>
    <cellStyle name="Normal 12 5 2 2 6 5 2" xfId="44820" xr:uid="{CCB3331D-1A76-4D2A-A21B-15C00F5C201C}"/>
    <cellStyle name="Normal 12 5 2 2 6 6" xfId="44821" xr:uid="{BC68D936-68FE-4094-8823-6C0319626F72}"/>
    <cellStyle name="Normal 12 5 2 2 6 6 2" xfId="44822" xr:uid="{E7FFF82A-541A-4810-9B8C-406FDB9391A5}"/>
    <cellStyle name="Normal 12 5 2 2 6 7" xfId="44823" xr:uid="{96E14E78-1BC9-43BF-BB72-1632DD496559}"/>
    <cellStyle name="Normal 12 5 2 2 6 7 2" xfId="44824" xr:uid="{7B925B3D-6891-46AC-AA2F-6A224597CF2C}"/>
    <cellStyle name="Normal 12 5 2 2 6 8" xfId="44825" xr:uid="{2A80793B-257C-4F16-83BB-FB56B0D85460}"/>
    <cellStyle name="Normal 12 5 2 2 6 8 2" xfId="44826" xr:uid="{96A0F328-A67D-485C-9C28-32054D832632}"/>
    <cellStyle name="Normal 12 5 2 2 6 9" xfId="44827" xr:uid="{E2DC8DAB-1F8D-4D71-A9D2-5B39D78CECD2}"/>
    <cellStyle name="Normal 12 5 2 2 6 9 2" xfId="44828" xr:uid="{0DFDD189-D13A-4453-81CE-7877695791CA}"/>
    <cellStyle name="Normal 12 5 2 2 6_AAUP CBI Calc" xfId="44829" xr:uid="{18EA0D13-EA13-4C1D-8B1E-38F7339D332E}"/>
    <cellStyle name="Normal 12 5 2 2 7" xfId="44830" xr:uid="{DFB788AD-2207-4C73-87BB-FFC3CDDCA279}"/>
    <cellStyle name="Normal 12 5 2 2 7 2" xfId="44831" xr:uid="{3996853F-717D-4FFF-BFB1-8CD38B51823B}"/>
    <cellStyle name="Normal 12 5 2 2 7 2 2" xfId="44832" xr:uid="{5C8B925A-B049-4F52-9F82-D53C0192F5EB}"/>
    <cellStyle name="Normal 12 5 2 2 7 2 2 2" xfId="44833" xr:uid="{BFAB9CC1-FE76-4ADA-9927-EA0213652EE9}"/>
    <cellStyle name="Normal 12 5 2 2 7 2 3" xfId="44834" xr:uid="{C075BEEE-905D-4EBA-91F8-2B46D0E499F3}"/>
    <cellStyle name="Normal 12 5 2 2 7 2 3 2" xfId="44835" xr:uid="{86E09427-63E8-42E2-AB6E-CC74272C2267}"/>
    <cellStyle name="Normal 12 5 2 2 7 2 4" xfId="44836" xr:uid="{C72BDB34-673D-4D8F-A2CB-1AD311A92811}"/>
    <cellStyle name="Normal 12 5 2 2 7 2 4 2" xfId="44837" xr:uid="{958648BC-85EF-47DE-B83B-5C1E6D1C590C}"/>
    <cellStyle name="Normal 12 5 2 2 7 2 5" xfId="44838" xr:uid="{3F164BBD-01F3-47B8-842A-D9F531667D77}"/>
    <cellStyle name="Normal 12 5 2 2 7 2 5 2" xfId="44839" xr:uid="{9523533B-00B8-4751-8401-6D739A94287C}"/>
    <cellStyle name="Normal 12 5 2 2 7 2 6" xfId="44840" xr:uid="{9718E85F-9F46-44E7-8B08-0ACFAF26894D}"/>
    <cellStyle name="Normal 12 5 2 2 7 2 6 2" xfId="44841" xr:uid="{7F83F41A-7BE5-4AAD-BE8E-32438D256240}"/>
    <cellStyle name="Normal 12 5 2 2 7 2 7" xfId="44842" xr:uid="{A6A7A883-E4AA-4EA1-ADBF-06284AB75408}"/>
    <cellStyle name="Normal 12 5 2 2 7 2 7 2" xfId="44843" xr:uid="{E8D45C00-ABF4-495C-B6F8-CEE52FD81008}"/>
    <cellStyle name="Normal 12 5 2 2 7 2 8" xfId="44844" xr:uid="{5DACB85C-4045-497B-9BED-9ADD0412DD3E}"/>
    <cellStyle name="Normal 12 5 2 2 7 2_FY15" xfId="44845" xr:uid="{D9532C02-13B2-4647-9522-C8D82431EBDB}"/>
    <cellStyle name="Normal 12 5 2 2 7 3" xfId="44846" xr:uid="{C21C544D-C521-4D51-9277-3532E494E8E0}"/>
    <cellStyle name="Normal 12 5 2 2 7 3 2" xfId="44847" xr:uid="{42E86A17-A9D7-40BF-A58E-A079701DD859}"/>
    <cellStyle name="Normal 12 5 2 2 7 4" xfId="44848" xr:uid="{AF702B79-0E80-4054-B598-990027B28CCC}"/>
    <cellStyle name="Normal 12 5 2 2 7 4 2" xfId="44849" xr:uid="{36A899CD-EA9E-4AE8-B176-544D1475BE5F}"/>
    <cellStyle name="Normal 12 5 2 2 7 5" xfId="44850" xr:uid="{C2DDDF7E-D3AD-4154-9152-1A9363FB07AC}"/>
    <cellStyle name="Normal 12 5 2 2 7 5 2" xfId="44851" xr:uid="{F8C5EDBD-4AAD-43F9-8700-813FE544ECD4}"/>
    <cellStyle name="Normal 12 5 2 2 7 6" xfId="44852" xr:uid="{C1271F88-1D17-4877-A66A-BBE1EC34156D}"/>
    <cellStyle name="Normal 12 5 2 2 7 6 2" xfId="44853" xr:uid="{A55CFC8A-E91D-4D19-A444-E9B26014E3B1}"/>
    <cellStyle name="Normal 12 5 2 2 7 7" xfId="44854" xr:uid="{6BD6D721-BCE7-4906-8124-A41821009032}"/>
    <cellStyle name="Normal 12 5 2 2 7 7 2" xfId="44855" xr:uid="{F08A69CE-EA1F-4E94-8E5A-99C2504BDA39}"/>
    <cellStyle name="Normal 12 5 2 2 7 8" xfId="44856" xr:uid="{6D35DD54-B1B4-4540-B609-B993DE7E479C}"/>
    <cellStyle name="Normal 12 5 2 2 7 8 2" xfId="44857" xr:uid="{7CAF658C-F3AE-4F0F-8921-2CE9B2B72328}"/>
    <cellStyle name="Normal 12 5 2 2 7 9" xfId="44858" xr:uid="{87250419-9571-44F6-917E-4DFA1E26A8E3}"/>
    <cellStyle name="Normal 12 5 2 2 7_FY15" xfId="44859" xr:uid="{581D1FD0-5DD6-41B6-8D01-49B3617C5573}"/>
    <cellStyle name="Normal 12 5 2 2 8" xfId="44860" xr:uid="{1206DA37-79FE-4463-AE6A-C084568C5B20}"/>
    <cellStyle name="Normal 12 5 2 2 8 2" xfId="44861" xr:uid="{76B5031E-AA90-4074-B6A2-130D77944778}"/>
    <cellStyle name="Normal 12 5 2 2 8 2 2" xfId="44862" xr:uid="{EB94470B-2039-46BE-A6A1-553130C2FCE8}"/>
    <cellStyle name="Normal 12 5 2 2 8 2 2 2" xfId="44863" xr:uid="{E936DCAF-152F-4397-8CA5-7AA78485F7A8}"/>
    <cellStyle name="Normal 12 5 2 2 8 2 3" xfId="44864" xr:uid="{659F0D36-3EB4-477A-A9E2-9365142E1DAD}"/>
    <cellStyle name="Normal 12 5 2 2 8 2 3 2" xfId="44865" xr:uid="{C1E8AC7C-C762-4F61-B2A5-5A3F1918E05B}"/>
    <cellStyle name="Normal 12 5 2 2 8 2 4" xfId="44866" xr:uid="{F50A1417-B094-4317-B4AA-A07F380288EB}"/>
    <cellStyle name="Normal 12 5 2 2 8 2 4 2" xfId="44867" xr:uid="{03120D94-D96E-4A38-B705-4E60F9D9289A}"/>
    <cellStyle name="Normal 12 5 2 2 8 2 5" xfId="44868" xr:uid="{651DA628-5023-48BF-ABED-E18692CE7C89}"/>
    <cellStyle name="Normal 12 5 2 2 8 2 5 2" xfId="44869" xr:uid="{DC7F8EAB-CF7B-418B-B25E-EF9669EAF3AF}"/>
    <cellStyle name="Normal 12 5 2 2 8 2 6" xfId="44870" xr:uid="{B88589BB-AB8F-4C8D-9120-E83947C232B2}"/>
    <cellStyle name="Normal 12 5 2 2 8 2 6 2" xfId="44871" xr:uid="{E9115953-1849-4AF1-B9B3-744986808B5E}"/>
    <cellStyle name="Normal 12 5 2 2 8 2 7" xfId="44872" xr:uid="{84DD622B-0BB5-45BE-9A12-08AFE114D014}"/>
    <cellStyle name="Normal 12 5 2 2 8 2 7 2" xfId="44873" xr:uid="{D9B1FD68-4DE4-4E96-8190-E7A5735BC456}"/>
    <cellStyle name="Normal 12 5 2 2 8 2 8" xfId="44874" xr:uid="{C1B4942E-E5E7-46A9-B1D4-0A50E4A91917}"/>
    <cellStyle name="Normal 12 5 2 2 8 2_FY15" xfId="44875" xr:uid="{67EADD26-06FF-4F2F-AEC7-EDD9984B4F73}"/>
    <cellStyle name="Normal 12 5 2 2 8 3" xfId="44876" xr:uid="{74B6FDD4-A943-4F43-A990-30C02BC7420F}"/>
    <cellStyle name="Normal 12 5 2 2 8 3 2" xfId="44877" xr:uid="{81995EAA-CC93-4E91-A150-BF5E9405F71D}"/>
    <cellStyle name="Normal 12 5 2 2 8 4" xfId="44878" xr:uid="{7274D230-E462-45E9-92B5-E20E5E4C7E61}"/>
    <cellStyle name="Normal 12 5 2 2 8 4 2" xfId="44879" xr:uid="{5BDB7413-D2C1-4F15-98BB-5B3BEBBD4332}"/>
    <cellStyle name="Normal 12 5 2 2 8 5" xfId="44880" xr:uid="{FDA5EE4B-B3C3-4823-9C5E-327E6BF2FA96}"/>
    <cellStyle name="Normal 12 5 2 2 8 5 2" xfId="44881" xr:uid="{4D21A42C-FC4E-4B07-A936-5BC10CA776E2}"/>
    <cellStyle name="Normal 12 5 2 2 8 6" xfId="44882" xr:uid="{9B35879E-F111-4195-845D-00DD49CBCC50}"/>
    <cellStyle name="Normal 12 5 2 2 8 6 2" xfId="44883" xr:uid="{303DF1AD-7B5C-40F5-99C2-B292399A1E03}"/>
    <cellStyle name="Normal 12 5 2 2 8 7" xfId="44884" xr:uid="{8F57FDC8-D588-4C5C-9C53-B67508D42C44}"/>
    <cellStyle name="Normal 12 5 2 2 8 7 2" xfId="44885" xr:uid="{5E280D87-3DCC-40EF-83C0-A51BCF62DCF7}"/>
    <cellStyle name="Normal 12 5 2 2 8 8" xfId="44886" xr:uid="{F061A00A-9347-4A8A-A349-B4CB41034D3A}"/>
    <cellStyle name="Normal 12 5 2 2 8 8 2" xfId="44887" xr:uid="{C069103E-E52A-4150-A9D4-D07F4C8F9D03}"/>
    <cellStyle name="Normal 12 5 2 2 8 9" xfId="44888" xr:uid="{DDE1D450-03A9-4DC0-B9A6-63ED12982C56}"/>
    <cellStyle name="Normal 12 5 2 2 8_FY15" xfId="44889" xr:uid="{8C822B92-01A6-470E-9319-D3F109F45513}"/>
    <cellStyle name="Normal 12 5 2 2 9" xfId="44890" xr:uid="{9063DEFF-2B72-4B64-B8BF-86C73642438F}"/>
    <cellStyle name="Normal 12 5 2 2 9 2" xfId="44891" xr:uid="{0B95DF27-C284-4330-AC7F-B1DF981CACE8}"/>
    <cellStyle name="Normal 12 5 2 2 9 2 2" xfId="44892" xr:uid="{71A9F6A0-BB4D-47CB-9453-280130195246}"/>
    <cellStyle name="Normal 12 5 2 2 9 3" xfId="44893" xr:uid="{CE2339EA-CB52-413D-8F25-9EE8C9D01229}"/>
    <cellStyle name="Normal 12 5 2 2 9 3 2" xfId="44894" xr:uid="{21A4AD77-89DD-4571-B8EE-267F2D7E553B}"/>
    <cellStyle name="Normal 12 5 2 2 9 4" xfId="44895" xr:uid="{D711C464-CA1B-4170-AFAE-5522F189E7FC}"/>
    <cellStyle name="Normal 12 5 2 2 9 4 2" xfId="44896" xr:uid="{8476DFD7-5484-4007-94B1-4657747A8FDB}"/>
    <cellStyle name="Normal 12 5 2 2 9 5" xfId="44897" xr:uid="{D8D56B85-9D37-4F51-AB4B-8014176CC755}"/>
    <cellStyle name="Normal 12 5 2 2 9 5 2" xfId="44898" xr:uid="{0AF2FBC9-AAF4-4E78-8B7C-17456737F4F2}"/>
    <cellStyle name="Normal 12 5 2 2 9 6" xfId="44899" xr:uid="{CBC4E771-6050-4ED9-A413-88094FA61206}"/>
    <cellStyle name="Normal 12 5 2 2 9 6 2" xfId="44900" xr:uid="{808336B8-2781-483B-B8F3-9914C227F244}"/>
    <cellStyle name="Normal 12 5 2 2 9 7" xfId="44901" xr:uid="{0AA8DA47-7CCA-4E19-85DE-A013967FF103}"/>
    <cellStyle name="Normal 12 5 2 2 9 7 2" xfId="44902" xr:uid="{3CD0F44D-BEF9-4E78-8088-9AB3E34A86CD}"/>
    <cellStyle name="Normal 12 5 2 2 9 8" xfId="44903" xr:uid="{864F0307-5561-4689-8199-DB7DC4A1D0AA}"/>
    <cellStyle name="Normal 12 5 2 2 9_FY15" xfId="44904" xr:uid="{412928FE-BEB1-4E9A-8035-9F8BEB8C58AC}"/>
    <cellStyle name="Normal 12 5 2 2_AAUP CBI Calc" xfId="44905" xr:uid="{9CCBCADE-3EA4-4B4D-8150-A19DC677D638}"/>
    <cellStyle name="Normal 12 5 2 3" xfId="44906" xr:uid="{5E136A9D-C759-444D-B068-E7CDEEA81DF3}"/>
    <cellStyle name="Normal 12 5 2 3 10" xfId="44907" xr:uid="{4D114C79-43EC-43B5-903F-C064A837C7E3}"/>
    <cellStyle name="Normal 12 5 2 3 10 2" xfId="44908" xr:uid="{98D6E0B3-D26B-4FB8-AADD-20F4DDA3288D}"/>
    <cellStyle name="Normal 12 5 2 3 11" xfId="44909" xr:uid="{AEF764B3-A1D8-4894-94F5-3979B1E82FBC}"/>
    <cellStyle name="Normal 12 5 2 3 11 2" xfId="44910" xr:uid="{921A61A5-1566-4C75-8493-F7DC8B1EB591}"/>
    <cellStyle name="Normal 12 5 2 3 12" xfId="44911" xr:uid="{7CC09250-C0EA-41DF-ABB2-E1315644E4FE}"/>
    <cellStyle name="Normal 12 5 2 3 12 2" xfId="44912" xr:uid="{DDD593B5-D6F5-458A-AA72-B65096940296}"/>
    <cellStyle name="Normal 12 5 2 3 13" xfId="44913" xr:uid="{1586B312-D9EA-4812-A766-C4DF6A248086}"/>
    <cellStyle name="Normal 12 5 2 3 13 2" xfId="44914" xr:uid="{1DF9B892-DA79-4014-B941-D5D183CC9954}"/>
    <cellStyle name="Normal 12 5 2 3 14" xfId="44915" xr:uid="{A90CBDB0-895C-4C5E-86D2-C84E94A4A5D7}"/>
    <cellStyle name="Normal 12 5 2 3 14 2" xfId="44916" xr:uid="{D188CE1A-7442-432B-A0F5-66194F72D72A}"/>
    <cellStyle name="Normal 12 5 2 3 15" xfId="44917" xr:uid="{7239D8E4-8A18-4E25-96A0-7F81A2F3902B}"/>
    <cellStyle name="Normal 12 5 2 3 2" xfId="44918" xr:uid="{C524A168-FFAE-4CBA-B16A-DCAC7C738216}"/>
    <cellStyle name="Normal 12 5 2 3 2 10" xfId="44919" xr:uid="{D749D4F5-6D69-48CD-9D7B-C12E7D4A7817}"/>
    <cellStyle name="Normal 12 5 2 3 2 10 2" xfId="44920" xr:uid="{3C29F695-7CA5-4E2C-ADC1-C501E32017D5}"/>
    <cellStyle name="Normal 12 5 2 3 2 11" xfId="44921" xr:uid="{DEF5BE5E-1BD6-495F-9A2D-CDD6952D2AD5}"/>
    <cellStyle name="Normal 12 5 2 3 2 2" xfId="44922" xr:uid="{74E6F43F-3C17-4368-9CFB-D1E345331152}"/>
    <cellStyle name="Normal 12 5 2 3 2 2 2" xfId="44923" xr:uid="{12BE983E-4FC4-41F0-A56B-4A1D9483C3B8}"/>
    <cellStyle name="Normal 12 5 2 3 2 2 2 2" xfId="44924" xr:uid="{3BB306A4-16B5-412A-9DBC-98509C312A8A}"/>
    <cellStyle name="Normal 12 5 2 3 2 2 2 2 2" xfId="44925" xr:uid="{33AC2B04-C4E9-407D-9B80-F9E9CD5A1422}"/>
    <cellStyle name="Normal 12 5 2 3 2 2 2 3" xfId="44926" xr:uid="{4D8B8BC5-7AA7-4F93-B114-EA6CE757AE07}"/>
    <cellStyle name="Normal 12 5 2 3 2 2 2 3 2" xfId="44927" xr:uid="{9ADB3E55-18F0-4E16-A7E0-37F967A0F9FC}"/>
    <cellStyle name="Normal 12 5 2 3 2 2 2 4" xfId="44928" xr:uid="{B1059997-AF3F-4E6B-8C2F-3C5BE9038255}"/>
    <cellStyle name="Normal 12 5 2 3 2 2 2 4 2" xfId="44929" xr:uid="{351772F6-9A2B-48E9-99EC-51E2BE9701ED}"/>
    <cellStyle name="Normal 12 5 2 3 2 2 2 5" xfId="44930" xr:uid="{EBDEF962-82D2-40A6-9560-4E320C67E7DF}"/>
    <cellStyle name="Normal 12 5 2 3 2 2 2 5 2" xfId="44931" xr:uid="{191C9093-7EEE-4172-B79B-43934B5E6B0B}"/>
    <cellStyle name="Normal 12 5 2 3 2 2 2 6" xfId="44932" xr:uid="{E8D9895D-3D62-4615-B3FE-05B79213292A}"/>
    <cellStyle name="Normal 12 5 2 3 2 2 2 6 2" xfId="44933" xr:uid="{F7D9A26F-3D0B-45C5-AC3E-5893F0CACA97}"/>
    <cellStyle name="Normal 12 5 2 3 2 2 2 7" xfId="44934" xr:uid="{A31A312D-7ED1-4EF3-9C5B-5787D9A686B9}"/>
    <cellStyle name="Normal 12 5 2 3 2 2 2 7 2" xfId="44935" xr:uid="{FF9DB207-4DB6-44B4-9969-0C835576BBB3}"/>
    <cellStyle name="Normal 12 5 2 3 2 2 2 8" xfId="44936" xr:uid="{5E6EE910-066F-40E7-AF37-B1AAF01D0375}"/>
    <cellStyle name="Normal 12 5 2 3 2 2 2_FY15" xfId="44937" xr:uid="{22D75149-8DD5-4BE0-B08E-1AFA085F1C9A}"/>
    <cellStyle name="Normal 12 5 2 3 2 2 3" xfId="44938" xr:uid="{FF7A4806-629C-4E21-BD54-A02947A04A0B}"/>
    <cellStyle name="Normal 12 5 2 3 2 2 3 2" xfId="44939" xr:uid="{934B73E8-F294-4D57-A659-C477E87A30E0}"/>
    <cellStyle name="Normal 12 5 2 3 2 2 4" xfId="44940" xr:uid="{A1B0DD33-B2A4-4B28-992E-9E1268BDB072}"/>
    <cellStyle name="Normal 12 5 2 3 2 2 4 2" xfId="44941" xr:uid="{B89595FB-1E2C-4DF8-A50E-C2717FD81475}"/>
    <cellStyle name="Normal 12 5 2 3 2 2 5" xfId="44942" xr:uid="{ED4A312F-7969-4417-B447-5DFFF3A31F82}"/>
    <cellStyle name="Normal 12 5 2 3 2 2 5 2" xfId="44943" xr:uid="{FE70BC31-4869-45DC-AAF1-A19A1B7782C5}"/>
    <cellStyle name="Normal 12 5 2 3 2 2 6" xfId="44944" xr:uid="{BC4A969B-CD57-436F-9FDF-2F094581A988}"/>
    <cellStyle name="Normal 12 5 2 3 2 2 6 2" xfId="44945" xr:uid="{94E6E4FE-8358-456B-AEA0-F7F70F3BF17E}"/>
    <cellStyle name="Normal 12 5 2 3 2 2 7" xfId="44946" xr:uid="{58F205D6-022D-4B74-AFB3-63F220A1AEF1}"/>
    <cellStyle name="Normal 12 5 2 3 2 2 7 2" xfId="44947" xr:uid="{26CBE1B7-89A5-4A13-8076-15F8FDB8A79A}"/>
    <cellStyle name="Normal 12 5 2 3 2 2 8" xfId="44948" xr:uid="{13CF310C-28D1-4A8A-A6E9-76372DE98102}"/>
    <cellStyle name="Normal 12 5 2 3 2 2 8 2" xfId="44949" xr:uid="{0D599ED6-AEB2-4551-8CF5-5E56F956FBAB}"/>
    <cellStyle name="Normal 12 5 2 3 2 2 9" xfId="44950" xr:uid="{2262273A-9E57-44C0-B519-6A45CD92CF54}"/>
    <cellStyle name="Normal 12 5 2 3 2 2_FY15" xfId="44951" xr:uid="{7E3443AB-1C1E-47A1-8E9C-8BC7DFFE2D39}"/>
    <cellStyle name="Normal 12 5 2 3 2 3" xfId="44952" xr:uid="{A5B6D504-B6B7-4F26-B9F0-0423EDA01B80}"/>
    <cellStyle name="Normal 12 5 2 3 2 3 2" xfId="44953" xr:uid="{D6B72A8C-7B1A-44B6-9E11-ECE8434C9A50}"/>
    <cellStyle name="Normal 12 5 2 3 2 3 2 2" xfId="44954" xr:uid="{8C0AA440-5306-4EF6-87E1-506EBD6497C6}"/>
    <cellStyle name="Normal 12 5 2 3 2 3 2 2 2" xfId="44955" xr:uid="{32F25985-228B-411A-A967-6DF1966DBE3A}"/>
    <cellStyle name="Normal 12 5 2 3 2 3 2 3" xfId="44956" xr:uid="{3715C3A8-C7E8-40F4-8996-0FBF047B22D8}"/>
    <cellStyle name="Normal 12 5 2 3 2 3 2 3 2" xfId="44957" xr:uid="{DA4AFAD1-3CA7-490A-A94F-A214F0704FA1}"/>
    <cellStyle name="Normal 12 5 2 3 2 3 2 4" xfId="44958" xr:uid="{A30C574F-8C28-412A-940C-E4C5AA12778D}"/>
    <cellStyle name="Normal 12 5 2 3 2 3 2 4 2" xfId="44959" xr:uid="{71800652-54F9-40E5-B243-16BA5F0784C3}"/>
    <cellStyle name="Normal 12 5 2 3 2 3 2 5" xfId="44960" xr:uid="{92F839DF-9194-4490-BB78-D4863139EDF6}"/>
    <cellStyle name="Normal 12 5 2 3 2 3 2 5 2" xfId="44961" xr:uid="{154932ED-03D2-4AD4-9131-6E514B8EA6A7}"/>
    <cellStyle name="Normal 12 5 2 3 2 3 2 6" xfId="44962" xr:uid="{F4F7FBBF-3E78-4A5C-B817-6B0F43EC44EC}"/>
    <cellStyle name="Normal 12 5 2 3 2 3 2 6 2" xfId="44963" xr:uid="{89BCEAC2-B12C-46BF-AA38-9D300DEB12BB}"/>
    <cellStyle name="Normal 12 5 2 3 2 3 2 7" xfId="44964" xr:uid="{214F6625-1CBE-4903-9F5D-18B214CFA74F}"/>
    <cellStyle name="Normal 12 5 2 3 2 3 2 7 2" xfId="44965" xr:uid="{52C87819-71B9-400C-A3BF-17E1D4A5EA61}"/>
    <cellStyle name="Normal 12 5 2 3 2 3 2 8" xfId="44966" xr:uid="{C4070FC9-E5CC-4C54-AB62-56CBD9A30A66}"/>
    <cellStyle name="Normal 12 5 2 3 2 3 2_FY15" xfId="44967" xr:uid="{32DF6385-B3DC-46CE-80B7-AAC896D47097}"/>
    <cellStyle name="Normal 12 5 2 3 2 3 3" xfId="44968" xr:uid="{0FC2675E-FD38-44F4-80E1-523BD478FAB1}"/>
    <cellStyle name="Normal 12 5 2 3 2 3 3 2" xfId="44969" xr:uid="{438D5F2B-091B-49BF-A10D-E76CC1D1EA43}"/>
    <cellStyle name="Normal 12 5 2 3 2 3 4" xfId="44970" xr:uid="{B4398B04-7A90-4C6D-9221-B8FF45FE35E5}"/>
    <cellStyle name="Normal 12 5 2 3 2 3 4 2" xfId="44971" xr:uid="{9D945E69-E5EE-4D37-B494-782BAD02DE70}"/>
    <cellStyle name="Normal 12 5 2 3 2 3 5" xfId="44972" xr:uid="{D5B46F14-A565-47D3-B21F-BB0332356743}"/>
    <cellStyle name="Normal 12 5 2 3 2 3 5 2" xfId="44973" xr:uid="{2CB350C5-8463-4C53-9303-8DCF64AEFEB0}"/>
    <cellStyle name="Normal 12 5 2 3 2 3 6" xfId="44974" xr:uid="{51A111E8-3729-4554-A2C6-62920CB61F39}"/>
    <cellStyle name="Normal 12 5 2 3 2 3 6 2" xfId="44975" xr:uid="{63A71550-5FB6-4DA8-88BA-FC7FDFF8AB12}"/>
    <cellStyle name="Normal 12 5 2 3 2 3 7" xfId="44976" xr:uid="{9B8496DA-419E-4F6C-BD2F-66EDB7C3ADE5}"/>
    <cellStyle name="Normal 12 5 2 3 2 3 7 2" xfId="44977" xr:uid="{E5C3768B-E384-44B4-9C80-015981E29D20}"/>
    <cellStyle name="Normal 12 5 2 3 2 3 8" xfId="44978" xr:uid="{F15C2F6D-41AD-4DDE-BAD2-2F2AC3885FE6}"/>
    <cellStyle name="Normal 12 5 2 3 2 3 8 2" xfId="44979" xr:uid="{093D1148-2AB8-4782-B3AE-8B4423E0D772}"/>
    <cellStyle name="Normal 12 5 2 3 2 3 9" xfId="44980" xr:uid="{E4F6A6A3-6E16-4FA2-8CEF-1BDEC35AD9B2}"/>
    <cellStyle name="Normal 12 5 2 3 2 3_FY15" xfId="44981" xr:uid="{CA40712B-7BF3-466D-B0AD-B066D5513BAA}"/>
    <cellStyle name="Normal 12 5 2 3 2 4" xfId="44982" xr:uid="{F2A2EAC6-CA89-43CC-AE4B-C42A7E2AF5B2}"/>
    <cellStyle name="Normal 12 5 2 3 2 4 2" xfId="44983" xr:uid="{1168442B-2790-44FE-AF5A-6D31BE325F44}"/>
    <cellStyle name="Normal 12 5 2 3 2 4 2 2" xfId="44984" xr:uid="{C686CA41-39A4-449A-A3D4-80C0203E284B}"/>
    <cellStyle name="Normal 12 5 2 3 2 4 3" xfId="44985" xr:uid="{FDEA08D4-4399-423D-991E-3F92FF08441D}"/>
    <cellStyle name="Normal 12 5 2 3 2 4 3 2" xfId="44986" xr:uid="{001E7910-4C35-4C87-9BAA-D76676BD3CD4}"/>
    <cellStyle name="Normal 12 5 2 3 2 4 4" xfId="44987" xr:uid="{B06AA261-4C06-4AD8-8E0C-D895C81FCE40}"/>
    <cellStyle name="Normal 12 5 2 3 2 4 4 2" xfId="44988" xr:uid="{5733C6AE-0F62-44C1-AACC-152952472B00}"/>
    <cellStyle name="Normal 12 5 2 3 2 4 5" xfId="44989" xr:uid="{225232E0-F410-4A6C-8278-47B9A9DD9677}"/>
    <cellStyle name="Normal 12 5 2 3 2 4 5 2" xfId="44990" xr:uid="{76CA69FD-D770-4981-8FED-5494E77870E6}"/>
    <cellStyle name="Normal 12 5 2 3 2 4 6" xfId="44991" xr:uid="{5E342A73-4234-46DA-88EA-6390D864A895}"/>
    <cellStyle name="Normal 12 5 2 3 2 4 6 2" xfId="44992" xr:uid="{7CAF9117-3F0A-44D2-9D53-2C29EDCCF841}"/>
    <cellStyle name="Normal 12 5 2 3 2 4 7" xfId="44993" xr:uid="{260C64C2-58FA-4957-BD06-3FDB9477C085}"/>
    <cellStyle name="Normal 12 5 2 3 2 4 7 2" xfId="44994" xr:uid="{7484C403-B42F-44C0-8678-94ACAF0C4CF4}"/>
    <cellStyle name="Normal 12 5 2 3 2 4 8" xfId="44995" xr:uid="{5D0139FB-4AE1-4C27-930A-DC0F75464368}"/>
    <cellStyle name="Normal 12 5 2 3 2 4_FY15" xfId="44996" xr:uid="{FB56B286-FB2F-4CEA-8E86-F15EEE5974FF}"/>
    <cellStyle name="Normal 12 5 2 3 2 5" xfId="44997" xr:uid="{6614AA74-A6FD-4A20-9F7D-C29A662AF488}"/>
    <cellStyle name="Normal 12 5 2 3 2 5 2" xfId="44998" xr:uid="{A766CA84-0424-4139-9717-6674EC4F0CAB}"/>
    <cellStyle name="Normal 12 5 2 3 2 6" xfId="44999" xr:uid="{A4D393EF-9D52-4A31-B42C-FB167C7B2560}"/>
    <cellStyle name="Normal 12 5 2 3 2 6 2" xfId="45000" xr:uid="{575B6481-BC68-4035-9019-1914A7616D5E}"/>
    <cellStyle name="Normal 12 5 2 3 2 7" xfId="45001" xr:uid="{47BCC6B6-7811-40A0-9A82-0953A1E5166C}"/>
    <cellStyle name="Normal 12 5 2 3 2 7 2" xfId="45002" xr:uid="{01C867B0-4325-4E5E-9F43-74D6203C432C}"/>
    <cellStyle name="Normal 12 5 2 3 2 8" xfId="45003" xr:uid="{2922F4AB-853F-4841-8D68-5A4FF71341C8}"/>
    <cellStyle name="Normal 12 5 2 3 2 8 2" xfId="45004" xr:uid="{D1A486E2-F643-4ACF-8354-D5CB3B9DD349}"/>
    <cellStyle name="Normal 12 5 2 3 2 9" xfId="45005" xr:uid="{FDDE36EF-9E2C-4AB0-8211-0C4056015F00}"/>
    <cellStyle name="Normal 12 5 2 3 2 9 2" xfId="45006" xr:uid="{5BF3390B-1C1D-4872-AA2F-1BD634053AB6}"/>
    <cellStyle name="Normal 12 5 2 3 2_AAUP CBI Calc" xfId="45007" xr:uid="{3996A64C-FCB3-4884-9FCF-3C3D8BC624B9}"/>
    <cellStyle name="Normal 12 5 2 3 3" xfId="45008" xr:uid="{AEA583C0-19A9-443A-8C5C-10D0568A7337}"/>
    <cellStyle name="Normal 12 5 2 3 3 10" xfId="45009" xr:uid="{3062F517-4DC9-4979-8165-6B54B8A2BF81}"/>
    <cellStyle name="Normal 12 5 2 3 3 2" xfId="45010" xr:uid="{F010B3CC-7F40-4D83-AE8A-745E539D4465}"/>
    <cellStyle name="Normal 12 5 2 3 3 2 2" xfId="45011" xr:uid="{48F55FAB-965F-41D6-BD86-C5F935FEC935}"/>
    <cellStyle name="Normal 12 5 2 3 3 2 2 2" xfId="45012" xr:uid="{A139895F-1CED-4787-BE97-1C12530E4E26}"/>
    <cellStyle name="Normal 12 5 2 3 3 2 2 2 2" xfId="45013" xr:uid="{3E9569C1-CFD1-45E1-AE13-A3AA1EA664EC}"/>
    <cellStyle name="Normal 12 5 2 3 3 2 2 3" xfId="45014" xr:uid="{0EB79A63-E0C4-49EB-AEEB-2C8C976BDF64}"/>
    <cellStyle name="Normal 12 5 2 3 3 2 2 3 2" xfId="45015" xr:uid="{4D3F28E6-34CA-476B-A54C-635C042C7EA8}"/>
    <cellStyle name="Normal 12 5 2 3 3 2 2 4" xfId="45016" xr:uid="{EC2590FB-50B5-4F98-8562-2A240376EABF}"/>
    <cellStyle name="Normal 12 5 2 3 3 2 2 4 2" xfId="45017" xr:uid="{39BF9212-3A44-434E-AF91-8FFA19875621}"/>
    <cellStyle name="Normal 12 5 2 3 3 2 2 5" xfId="45018" xr:uid="{EA59B1BB-65B9-497F-A511-AD5F69FC359B}"/>
    <cellStyle name="Normal 12 5 2 3 3 2 2 5 2" xfId="45019" xr:uid="{0DE49F4B-FCDC-4AE6-ADD3-947F147F7503}"/>
    <cellStyle name="Normal 12 5 2 3 3 2 2 6" xfId="45020" xr:uid="{568C112D-A396-4F8B-BD89-5BD7ADD930A9}"/>
    <cellStyle name="Normal 12 5 2 3 3 2 2 6 2" xfId="45021" xr:uid="{B1EFDDD6-EB52-4065-BE28-D7D149E0AAD2}"/>
    <cellStyle name="Normal 12 5 2 3 3 2 2 7" xfId="45022" xr:uid="{590F42F6-2A1F-43E0-B3A7-A9F31D0A4C05}"/>
    <cellStyle name="Normal 12 5 2 3 3 2 2 7 2" xfId="45023" xr:uid="{2633F35A-4043-42DC-B557-21644C32AB34}"/>
    <cellStyle name="Normal 12 5 2 3 3 2 2 8" xfId="45024" xr:uid="{ED27638F-65B0-4F94-ADCD-AFDAA81A60D5}"/>
    <cellStyle name="Normal 12 5 2 3 3 2 2_FY15" xfId="45025" xr:uid="{B130DC47-E096-499A-A337-A04A6A1B3239}"/>
    <cellStyle name="Normal 12 5 2 3 3 2 3" xfId="45026" xr:uid="{B834E99E-8B8E-42C9-B682-E0ECBFC0CD67}"/>
    <cellStyle name="Normal 12 5 2 3 3 2 3 2" xfId="45027" xr:uid="{D426295E-27AC-415E-95C9-45BA335BC103}"/>
    <cellStyle name="Normal 12 5 2 3 3 2 4" xfId="45028" xr:uid="{470CA876-24BB-47FF-9D7F-11DC5F880862}"/>
    <cellStyle name="Normal 12 5 2 3 3 2 4 2" xfId="45029" xr:uid="{00874AC3-55D6-4C1A-81D4-F761C68644CA}"/>
    <cellStyle name="Normal 12 5 2 3 3 2 5" xfId="45030" xr:uid="{F3E8EB46-B56A-499D-88C2-1E5994C9BC56}"/>
    <cellStyle name="Normal 12 5 2 3 3 2 5 2" xfId="45031" xr:uid="{B0FB4231-7C6A-42F6-AD50-F9696F195590}"/>
    <cellStyle name="Normal 12 5 2 3 3 2 6" xfId="45032" xr:uid="{95A764BD-CCCF-45B6-9F73-8382816E4BB3}"/>
    <cellStyle name="Normal 12 5 2 3 3 2 6 2" xfId="45033" xr:uid="{61C7D864-1337-42ED-9AEA-23DD1DD86E13}"/>
    <cellStyle name="Normal 12 5 2 3 3 2 7" xfId="45034" xr:uid="{DB977968-EF05-46EB-942E-405767D7ABE4}"/>
    <cellStyle name="Normal 12 5 2 3 3 2 7 2" xfId="45035" xr:uid="{2F937813-D26F-42B3-8439-1503789F2740}"/>
    <cellStyle name="Normal 12 5 2 3 3 2 8" xfId="45036" xr:uid="{B7BDA71E-7AA6-4DF6-9DFE-266794E3FD68}"/>
    <cellStyle name="Normal 12 5 2 3 3 2 8 2" xfId="45037" xr:uid="{1126D30A-6156-4975-AD2A-E3A80A79E3D1}"/>
    <cellStyle name="Normal 12 5 2 3 3 2 9" xfId="45038" xr:uid="{802BB4F1-51CC-41D7-A692-7BF7BC3E0AF7}"/>
    <cellStyle name="Normal 12 5 2 3 3 2_FY15" xfId="45039" xr:uid="{4F9374E8-0638-4FF6-889D-C8F2B0F251DA}"/>
    <cellStyle name="Normal 12 5 2 3 3 3" xfId="45040" xr:uid="{A895404B-2C4B-446C-AC27-4F3640FB9FB2}"/>
    <cellStyle name="Normal 12 5 2 3 3 3 2" xfId="45041" xr:uid="{F8C55780-DBC6-4F30-A50B-51CB91A74000}"/>
    <cellStyle name="Normal 12 5 2 3 3 3 2 2" xfId="45042" xr:uid="{E1DC3ADF-2F1B-4415-895C-810AD14C15D9}"/>
    <cellStyle name="Normal 12 5 2 3 3 3 3" xfId="45043" xr:uid="{C9854877-659B-4041-BCDE-D3DFD9D7A95E}"/>
    <cellStyle name="Normal 12 5 2 3 3 3 3 2" xfId="45044" xr:uid="{93D46997-A82A-4529-8436-18F19965A531}"/>
    <cellStyle name="Normal 12 5 2 3 3 3 4" xfId="45045" xr:uid="{43E46944-D149-4083-87A7-1A5F096B2124}"/>
    <cellStyle name="Normal 12 5 2 3 3 3 4 2" xfId="45046" xr:uid="{331B2CD5-4BFD-4AEA-97ED-F0BEB84063BE}"/>
    <cellStyle name="Normal 12 5 2 3 3 3 5" xfId="45047" xr:uid="{D7539D8C-1B63-4EBE-AFA2-0126ECD7532B}"/>
    <cellStyle name="Normal 12 5 2 3 3 3 5 2" xfId="45048" xr:uid="{DDC84330-43A7-410F-8FF7-FA178F7C6805}"/>
    <cellStyle name="Normal 12 5 2 3 3 3 6" xfId="45049" xr:uid="{CFF20F9B-D633-4DCB-91BF-9A861424639C}"/>
    <cellStyle name="Normal 12 5 2 3 3 3 6 2" xfId="45050" xr:uid="{B65BB4D4-31E8-4572-9476-EDF42E9F8294}"/>
    <cellStyle name="Normal 12 5 2 3 3 3 7" xfId="45051" xr:uid="{BF161821-98DE-428D-B50E-E1D8FC4CE311}"/>
    <cellStyle name="Normal 12 5 2 3 3 3 7 2" xfId="45052" xr:uid="{63DF8547-33D1-4285-9413-511E3BDAC26D}"/>
    <cellStyle name="Normal 12 5 2 3 3 3 8" xfId="45053" xr:uid="{1D9C8C76-019B-47EB-98C3-AE1E15E8971C}"/>
    <cellStyle name="Normal 12 5 2 3 3 3_FY15" xfId="45054" xr:uid="{840DD658-8C00-484C-843F-96E09B14AF4D}"/>
    <cellStyle name="Normal 12 5 2 3 3 4" xfId="45055" xr:uid="{0532E0AB-2682-46B6-BF9D-EB667EB314FB}"/>
    <cellStyle name="Normal 12 5 2 3 3 4 2" xfId="45056" xr:uid="{C5F84D84-E018-4BE1-A8D5-2AA16F49F0C9}"/>
    <cellStyle name="Normal 12 5 2 3 3 5" xfId="45057" xr:uid="{1CEAF352-4856-42A0-A28D-1169D2A1B07F}"/>
    <cellStyle name="Normal 12 5 2 3 3 5 2" xfId="45058" xr:uid="{06D3F046-B734-45D5-ADA8-E8D63A4F1BEF}"/>
    <cellStyle name="Normal 12 5 2 3 3 6" xfId="45059" xr:uid="{09A14CB9-AA58-4BE4-A45E-6CBA7CC37210}"/>
    <cellStyle name="Normal 12 5 2 3 3 6 2" xfId="45060" xr:uid="{F2DBBF91-724D-4B58-BD07-FB852B83FFF8}"/>
    <cellStyle name="Normal 12 5 2 3 3 7" xfId="45061" xr:uid="{DA9A48AB-5861-4903-AADE-2681AEA401FE}"/>
    <cellStyle name="Normal 12 5 2 3 3 7 2" xfId="45062" xr:uid="{F34900C7-DE89-4696-B532-AC883E18B2A0}"/>
    <cellStyle name="Normal 12 5 2 3 3 8" xfId="45063" xr:uid="{755A27CD-941A-4131-9EA4-8F805AE276BB}"/>
    <cellStyle name="Normal 12 5 2 3 3 8 2" xfId="45064" xr:uid="{9EDBBF40-A69B-460F-87A8-297BC941DB30}"/>
    <cellStyle name="Normal 12 5 2 3 3 9" xfId="45065" xr:uid="{1F5559D2-5371-4CA7-8926-54E9A3B72051}"/>
    <cellStyle name="Normal 12 5 2 3 3 9 2" xfId="45066" xr:uid="{0FD9F06B-D275-48F5-85E1-E1E240D2AB1F}"/>
    <cellStyle name="Normal 12 5 2 3 3_AAUP CBI Calc" xfId="45067" xr:uid="{D486CF04-D712-42A1-B4D1-2B14D0F585F5}"/>
    <cellStyle name="Normal 12 5 2 3 4" xfId="45068" xr:uid="{3350A85D-E907-4672-8F59-A469A8C90342}"/>
    <cellStyle name="Normal 12 5 2 3 4 10" xfId="45069" xr:uid="{37DA2A3A-64EC-4AC3-9321-BC2C6EC3D48D}"/>
    <cellStyle name="Normal 12 5 2 3 4 2" xfId="45070" xr:uid="{AB97C053-AC70-4EA1-BE8B-85814C3E2BB7}"/>
    <cellStyle name="Normal 12 5 2 3 4 2 2" xfId="45071" xr:uid="{5666E59C-DD7A-4541-9920-596A4DF2C3A5}"/>
    <cellStyle name="Normal 12 5 2 3 4 2 2 2" xfId="45072" xr:uid="{6C5AFA2B-15D1-4B74-956C-3BBDB1BA2064}"/>
    <cellStyle name="Normal 12 5 2 3 4 2 2 2 2" xfId="45073" xr:uid="{011D6FEC-39F9-4E7F-9512-EAD0CD5D47A5}"/>
    <cellStyle name="Normal 12 5 2 3 4 2 2 3" xfId="45074" xr:uid="{97DE1F28-5789-4900-A5FB-F68AB55A98BB}"/>
    <cellStyle name="Normal 12 5 2 3 4 2 2 3 2" xfId="45075" xr:uid="{52DD0678-9AA8-438C-A2A3-D3F2CB1298C3}"/>
    <cellStyle name="Normal 12 5 2 3 4 2 2 4" xfId="45076" xr:uid="{AF52306B-1B58-40EB-A139-51FB78F5C7EE}"/>
    <cellStyle name="Normal 12 5 2 3 4 2 2 4 2" xfId="45077" xr:uid="{D14D1C01-3281-46FE-AF96-B51E21A31F53}"/>
    <cellStyle name="Normal 12 5 2 3 4 2 2 5" xfId="45078" xr:uid="{B74486C4-B0BE-46B0-8F4D-9CE21D201EEA}"/>
    <cellStyle name="Normal 12 5 2 3 4 2 2 5 2" xfId="45079" xr:uid="{B255396F-D89D-450C-B387-B12599F6F99D}"/>
    <cellStyle name="Normal 12 5 2 3 4 2 2 6" xfId="45080" xr:uid="{2C58DD3A-A82F-44F0-A40A-9F7B6915E8D2}"/>
    <cellStyle name="Normal 12 5 2 3 4 2 2 6 2" xfId="45081" xr:uid="{B8F3536D-0FC1-4D63-B797-393A7DA7517B}"/>
    <cellStyle name="Normal 12 5 2 3 4 2 2 7" xfId="45082" xr:uid="{93F408FB-7265-42AF-BA8C-4D0F27A3DF64}"/>
    <cellStyle name="Normal 12 5 2 3 4 2 2 7 2" xfId="45083" xr:uid="{DC0C2D07-A193-40FA-BBAE-113D69DF2539}"/>
    <cellStyle name="Normal 12 5 2 3 4 2 2 8" xfId="45084" xr:uid="{764DAAD9-0F4C-403B-A506-7D65F0F0A17D}"/>
    <cellStyle name="Normal 12 5 2 3 4 2 2_FY15" xfId="45085" xr:uid="{8290ED7E-633D-4B62-B24A-53F48CC78BB3}"/>
    <cellStyle name="Normal 12 5 2 3 4 2 3" xfId="45086" xr:uid="{2599BA1B-0243-41B9-AABC-2D33209CB949}"/>
    <cellStyle name="Normal 12 5 2 3 4 2 3 2" xfId="45087" xr:uid="{3B9E33FB-639A-48A9-872C-A2D9E5C2D53E}"/>
    <cellStyle name="Normal 12 5 2 3 4 2 4" xfId="45088" xr:uid="{E025C8AF-53BB-4546-8115-3B28B519B2C7}"/>
    <cellStyle name="Normal 12 5 2 3 4 2 4 2" xfId="45089" xr:uid="{E9346AC4-0C2F-4EF7-933A-B701DB99200F}"/>
    <cellStyle name="Normal 12 5 2 3 4 2 5" xfId="45090" xr:uid="{7BE10D71-75B2-45DD-8F33-7D15DBE1488A}"/>
    <cellStyle name="Normal 12 5 2 3 4 2 5 2" xfId="45091" xr:uid="{30656085-9D6D-4BCC-88FA-BE3AE2FD8126}"/>
    <cellStyle name="Normal 12 5 2 3 4 2 6" xfId="45092" xr:uid="{66CE262D-BE6B-4884-85F4-FBCC744970CC}"/>
    <cellStyle name="Normal 12 5 2 3 4 2 6 2" xfId="45093" xr:uid="{4C2C084E-1356-4A46-A26A-E83A245C383F}"/>
    <cellStyle name="Normal 12 5 2 3 4 2 7" xfId="45094" xr:uid="{F0924D0E-7373-475E-BB7B-39A5B659DD0D}"/>
    <cellStyle name="Normal 12 5 2 3 4 2 7 2" xfId="45095" xr:uid="{01DC9D22-6703-478C-AE29-124417841637}"/>
    <cellStyle name="Normal 12 5 2 3 4 2 8" xfId="45096" xr:uid="{41B2D8B1-7B11-46D7-A4ED-A5F2B9A7F7EB}"/>
    <cellStyle name="Normal 12 5 2 3 4 2 8 2" xfId="45097" xr:uid="{9164A14C-F86F-4499-BE3D-EE85AA107D46}"/>
    <cellStyle name="Normal 12 5 2 3 4 2 9" xfId="45098" xr:uid="{804B44B0-D3DF-4916-B5E3-578268903EAA}"/>
    <cellStyle name="Normal 12 5 2 3 4 2_FY15" xfId="45099" xr:uid="{C3435F22-EBD5-4A37-A2D2-22F1B61187C0}"/>
    <cellStyle name="Normal 12 5 2 3 4 3" xfId="45100" xr:uid="{174928A8-258C-46A9-90CD-B219293C69F6}"/>
    <cellStyle name="Normal 12 5 2 3 4 3 2" xfId="45101" xr:uid="{E3FC534E-B18C-4F5A-BE0F-31A313148D77}"/>
    <cellStyle name="Normal 12 5 2 3 4 3 2 2" xfId="45102" xr:uid="{7375564D-C960-4A5D-9C07-74021842956C}"/>
    <cellStyle name="Normal 12 5 2 3 4 3 3" xfId="45103" xr:uid="{BE3868CE-54A7-4156-96F3-524B2DCAF39A}"/>
    <cellStyle name="Normal 12 5 2 3 4 3 3 2" xfId="45104" xr:uid="{143ECDA9-2F18-4980-A56E-1AD82A2EC7BD}"/>
    <cellStyle name="Normal 12 5 2 3 4 3 4" xfId="45105" xr:uid="{E5A633A7-21A7-4DFA-A692-505811F7AA04}"/>
    <cellStyle name="Normal 12 5 2 3 4 3 4 2" xfId="45106" xr:uid="{B3020BD9-719A-48ED-867C-2CC5DB3B4EE6}"/>
    <cellStyle name="Normal 12 5 2 3 4 3 5" xfId="45107" xr:uid="{1A4ABF9A-DEDE-4163-AC36-C9494B1958AE}"/>
    <cellStyle name="Normal 12 5 2 3 4 3 5 2" xfId="45108" xr:uid="{F867108E-803A-4080-BC58-50FB3899919A}"/>
    <cellStyle name="Normal 12 5 2 3 4 3 6" xfId="45109" xr:uid="{BB01D15C-8A54-4689-BA83-CC1CE818D51B}"/>
    <cellStyle name="Normal 12 5 2 3 4 3 6 2" xfId="45110" xr:uid="{23CC4C57-0E23-499F-9329-CF4D9E0D515B}"/>
    <cellStyle name="Normal 12 5 2 3 4 3 7" xfId="45111" xr:uid="{0C6131EB-1AC5-4FFB-81FC-28A322C7920B}"/>
    <cellStyle name="Normal 12 5 2 3 4 3 7 2" xfId="45112" xr:uid="{35C3DB51-8E9C-445E-919E-F834A69215CA}"/>
    <cellStyle name="Normal 12 5 2 3 4 3 8" xfId="45113" xr:uid="{1628180E-8672-4523-AD68-8789DBB9A509}"/>
    <cellStyle name="Normal 12 5 2 3 4 3_FY15" xfId="45114" xr:uid="{30F6E954-B4F4-405F-AF82-A2EF15079B10}"/>
    <cellStyle name="Normal 12 5 2 3 4 4" xfId="45115" xr:uid="{F239A3F5-FB62-4585-8F90-C85C3B17AC51}"/>
    <cellStyle name="Normal 12 5 2 3 4 4 2" xfId="45116" xr:uid="{21338856-F5FA-48D6-A55F-EB463E27FC15}"/>
    <cellStyle name="Normal 12 5 2 3 4 5" xfId="45117" xr:uid="{5F6551BC-36D2-4562-ACFE-A9524129D261}"/>
    <cellStyle name="Normal 12 5 2 3 4 5 2" xfId="45118" xr:uid="{761774A6-01FD-4E81-9442-836E8287A33B}"/>
    <cellStyle name="Normal 12 5 2 3 4 6" xfId="45119" xr:uid="{DC5AB04B-ABFE-422D-B492-18A13766ABA4}"/>
    <cellStyle name="Normal 12 5 2 3 4 6 2" xfId="45120" xr:uid="{4BE23A62-98E8-471B-8F4C-BFCE7046B910}"/>
    <cellStyle name="Normal 12 5 2 3 4 7" xfId="45121" xr:uid="{D8229200-02C3-49CC-8DB9-128410F771F1}"/>
    <cellStyle name="Normal 12 5 2 3 4 7 2" xfId="45122" xr:uid="{18750D85-808F-4289-9232-F8647B8B5D56}"/>
    <cellStyle name="Normal 12 5 2 3 4 8" xfId="45123" xr:uid="{18145BC5-6D46-43FC-BF37-9C8915B3E189}"/>
    <cellStyle name="Normal 12 5 2 3 4 8 2" xfId="45124" xr:uid="{D4848167-AEA2-4F53-A5A1-CB3372060274}"/>
    <cellStyle name="Normal 12 5 2 3 4 9" xfId="45125" xr:uid="{82F6CFCE-315E-4C86-9CA4-F45B5038A572}"/>
    <cellStyle name="Normal 12 5 2 3 4 9 2" xfId="45126" xr:uid="{93D1873B-1DAA-433D-BA63-8BDFB2229D52}"/>
    <cellStyle name="Normal 12 5 2 3 4_AAUP CBI Calc" xfId="45127" xr:uid="{02BBCB24-FCDF-4284-BE98-F409EEFDA9A6}"/>
    <cellStyle name="Normal 12 5 2 3 5" xfId="45128" xr:uid="{C5933140-71BF-4D84-A721-B0E606D97E44}"/>
    <cellStyle name="Normal 12 5 2 3 5 10" xfId="45129" xr:uid="{40F68730-B18E-4D6C-95DF-96B0E9439726}"/>
    <cellStyle name="Normal 12 5 2 3 5 2" xfId="45130" xr:uid="{D5EEEDAF-18FD-46DB-BE4D-A60F6D6FE880}"/>
    <cellStyle name="Normal 12 5 2 3 5 2 2" xfId="45131" xr:uid="{131F06C0-3446-4BAD-ACA7-C69901639D14}"/>
    <cellStyle name="Normal 12 5 2 3 5 2 2 2" xfId="45132" xr:uid="{E6801CD4-1C55-496C-80AA-B9EB8B2F02FA}"/>
    <cellStyle name="Normal 12 5 2 3 5 2 2 2 2" xfId="45133" xr:uid="{7D3732E3-27D0-489C-80BF-DA501D99EB93}"/>
    <cellStyle name="Normal 12 5 2 3 5 2 2 3" xfId="45134" xr:uid="{16FEB979-F32C-4681-8FA3-5995AF79BF31}"/>
    <cellStyle name="Normal 12 5 2 3 5 2 2 3 2" xfId="45135" xr:uid="{30DEDB1B-A2CF-4036-822D-96696CB6D982}"/>
    <cellStyle name="Normal 12 5 2 3 5 2 2 4" xfId="45136" xr:uid="{FE530BB8-2D3A-42FF-BA30-07EA652E7B88}"/>
    <cellStyle name="Normal 12 5 2 3 5 2 2 4 2" xfId="45137" xr:uid="{76D3690A-E2E4-45D4-9772-A79DBEF35AAE}"/>
    <cellStyle name="Normal 12 5 2 3 5 2 2 5" xfId="45138" xr:uid="{5E72867D-21DB-4668-8E19-BCE2F946D6EA}"/>
    <cellStyle name="Normal 12 5 2 3 5 2 2 5 2" xfId="45139" xr:uid="{2C67EBF8-518C-4B30-B7B1-5CCDCEE3AB03}"/>
    <cellStyle name="Normal 12 5 2 3 5 2 2 6" xfId="45140" xr:uid="{39A7132F-251B-4C04-A7C5-D83B9D2CBB32}"/>
    <cellStyle name="Normal 12 5 2 3 5 2 2 6 2" xfId="45141" xr:uid="{DE6C6A04-8FC2-492E-8775-85400FB7E216}"/>
    <cellStyle name="Normal 12 5 2 3 5 2 2 7" xfId="45142" xr:uid="{C0D8749C-274F-45E7-A3B0-7ED847DE9922}"/>
    <cellStyle name="Normal 12 5 2 3 5 2 2 7 2" xfId="45143" xr:uid="{AC97D410-9F7B-4419-AC25-F8F756428738}"/>
    <cellStyle name="Normal 12 5 2 3 5 2 2 8" xfId="45144" xr:uid="{955525D3-422F-4790-87BA-62295B67D123}"/>
    <cellStyle name="Normal 12 5 2 3 5 2 2_FY15" xfId="45145" xr:uid="{827A4FD5-E5A8-44C1-B674-30940FBBA44D}"/>
    <cellStyle name="Normal 12 5 2 3 5 2 3" xfId="45146" xr:uid="{1099E147-5CEE-4FFB-B183-A29C729F1123}"/>
    <cellStyle name="Normal 12 5 2 3 5 2 3 2" xfId="45147" xr:uid="{4E1995DA-67D8-4821-BD65-88DC4A4C8476}"/>
    <cellStyle name="Normal 12 5 2 3 5 2 4" xfId="45148" xr:uid="{579E1A03-BB50-48EE-B08A-AE5DAFA515AC}"/>
    <cellStyle name="Normal 12 5 2 3 5 2 4 2" xfId="45149" xr:uid="{3415E574-B958-4C13-9D28-2F37119C6A2F}"/>
    <cellStyle name="Normal 12 5 2 3 5 2 5" xfId="45150" xr:uid="{3174E12A-DFEC-4A43-B1AE-638CFE53895C}"/>
    <cellStyle name="Normal 12 5 2 3 5 2 5 2" xfId="45151" xr:uid="{F4BB431F-D21A-47C6-A506-45C13592FCC1}"/>
    <cellStyle name="Normal 12 5 2 3 5 2 6" xfId="45152" xr:uid="{F6A201EB-6B0E-4424-AF3C-4BCC2A174EE2}"/>
    <cellStyle name="Normal 12 5 2 3 5 2 6 2" xfId="45153" xr:uid="{5AC8AE55-A954-43EE-91C4-44C91A0A1357}"/>
    <cellStyle name="Normal 12 5 2 3 5 2 7" xfId="45154" xr:uid="{1F48A0F5-E9E5-43BD-BE3C-7CC3ED023FCD}"/>
    <cellStyle name="Normal 12 5 2 3 5 2 7 2" xfId="45155" xr:uid="{E082BC2C-4E5F-446A-9931-318802A24A5D}"/>
    <cellStyle name="Normal 12 5 2 3 5 2 8" xfId="45156" xr:uid="{4DD5D8E2-1965-4AFD-9DF1-58ACD3EF11B2}"/>
    <cellStyle name="Normal 12 5 2 3 5 2 8 2" xfId="45157" xr:uid="{2A285679-EA17-4CFF-AEEE-7F68FD47D5B4}"/>
    <cellStyle name="Normal 12 5 2 3 5 2 9" xfId="45158" xr:uid="{9D6A6195-2B39-48AD-B32E-307248CCF4B8}"/>
    <cellStyle name="Normal 12 5 2 3 5 2_FY15" xfId="45159" xr:uid="{E058B550-048F-4A85-9188-3B54670E4916}"/>
    <cellStyle name="Normal 12 5 2 3 5 3" xfId="45160" xr:uid="{B5E25F00-7E57-45C3-A8E1-29B0E2DC3F54}"/>
    <cellStyle name="Normal 12 5 2 3 5 3 2" xfId="45161" xr:uid="{AF845DB1-07B3-4163-B9B5-A1115D8973C8}"/>
    <cellStyle name="Normal 12 5 2 3 5 3 2 2" xfId="45162" xr:uid="{0A6DC55C-71C7-4B8D-A97D-0F8E433A54FE}"/>
    <cellStyle name="Normal 12 5 2 3 5 3 3" xfId="45163" xr:uid="{CD6F2DD0-F23B-4B77-8416-7055E0A8ABAA}"/>
    <cellStyle name="Normal 12 5 2 3 5 3 3 2" xfId="45164" xr:uid="{F687D06F-A22D-4B9E-9D75-A079AA197AE9}"/>
    <cellStyle name="Normal 12 5 2 3 5 3 4" xfId="45165" xr:uid="{2B1214A4-C9C9-43A5-8603-2D65A79AB217}"/>
    <cellStyle name="Normal 12 5 2 3 5 3 4 2" xfId="45166" xr:uid="{88F62BAC-087C-4F81-9B78-A131CDACE26A}"/>
    <cellStyle name="Normal 12 5 2 3 5 3 5" xfId="45167" xr:uid="{31B5EEF7-4965-4EA4-AA02-FF41764A8981}"/>
    <cellStyle name="Normal 12 5 2 3 5 3 5 2" xfId="45168" xr:uid="{4D335276-4EB4-4F79-B369-FD4C7A49400C}"/>
    <cellStyle name="Normal 12 5 2 3 5 3 6" xfId="45169" xr:uid="{31E6EBDB-F492-4B26-AF70-1F2A67B607E7}"/>
    <cellStyle name="Normal 12 5 2 3 5 3 6 2" xfId="45170" xr:uid="{5184F1C6-0D85-4AFF-A576-C0E2AAE17C34}"/>
    <cellStyle name="Normal 12 5 2 3 5 3 7" xfId="45171" xr:uid="{FE23F3DD-739C-466B-B8BA-BBCCC2BC803A}"/>
    <cellStyle name="Normal 12 5 2 3 5 3 7 2" xfId="45172" xr:uid="{A3D83429-D69A-404A-B3AE-C3F810FC2FC7}"/>
    <cellStyle name="Normal 12 5 2 3 5 3 8" xfId="45173" xr:uid="{D45309EF-F4A3-478C-89B0-5F26649328A6}"/>
    <cellStyle name="Normal 12 5 2 3 5 3_FY15" xfId="45174" xr:uid="{38C16C71-3E03-411B-BA4E-BE3E2599242C}"/>
    <cellStyle name="Normal 12 5 2 3 5 4" xfId="45175" xr:uid="{B6773CF3-A484-4F62-83B2-2626D7DA7E06}"/>
    <cellStyle name="Normal 12 5 2 3 5 4 2" xfId="45176" xr:uid="{E0B720CF-E036-4723-9618-BE9928D5965D}"/>
    <cellStyle name="Normal 12 5 2 3 5 5" xfId="45177" xr:uid="{59B62424-561E-4E55-B186-72AE1AE59615}"/>
    <cellStyle name="Normal 12 5 2 3 5 5 2" xfId="45178" xr:uid="{F2EEBC6F-0C44-4F3B-9F93-7BB82728AFE3}"/>
    <cellStyle name="Normal 12 5 2 3 5 6" xfId="45179" xr:uid="{688EED99-1008-4B7E-9C2B-3129104709A8}"/>
    <cellStyle name="Normal 12 5 2 3 5 6 2" xfId="45180" xr:uid="{14BCEA67-5CEF-4D57-8DA6-AEAC54B18425}"/>
    <cellStyle name="Normal 12 5 2 3 5 7" xfId="45181" xr:uid="{AAF07205-8678-466E-A420-20D79F283DAC}"/>
    <cellStyle name="Normal 12 5 2 3 5 7 2" xfId="45182" xr:uid="{A128BB9D-04D0-40DD-9D83-D93CF1B90CE3}"/>
    <cellStyle name="Normal 12 5 2 3 5 8" xfId="45183" xr:uid="{576CE902-81D7-47CA-9E8E-00D8728FF265}"/>
    <cellStyle name="Normal 12 5 2 3 5 8 2" xfId="45184" xr:uid="{08C6072C-DB65-4262-B9E0-66611C78455E}"/>
    <cellStyle name="Normal 12 5 2 3 5 9" xfId="45185" xr:uid="{3ECF47A2-EB1D-48A5-B0D8-F8308AF34869}"/>
    <cellStyle name="Normal 12 5 2 3 5 9 2" xfId="45186" xr:uid="{C6FBB951-1E60-4715-8FDC-E71FF8AE713D}"/>
    <cellStyle name="Normal 12 5 2 3 5_AAUP CBI Calc" xfId="45187" xr:uid="{4FAF8032-1386-4230-ACB6-8D22622F6482}"/>
    <cellStyle name="Normal 12 5 2 3 6" xfId="45188" xr:uid="{756E9002-48BE-435C-BC1D-D1CE2AE6676E}"/>
    <cellStyle name="Normal 12 5 2 3 6 2" xfId="45189" xr:uid="{EC63E0DD-EF29-46C4-B6AA-5B99F8F8B27C}"/>
    <cellStyle name="Normal 12 5 2 3 6 2 2" xfId="45190" xr:uid="{09B07E45-4ACF-4EB9-8819-13F9FE7C9CB5}"/>
    <cellStyle name="Normal 12 5 2 3 6 2 2 2" xfId="45191" xr:uid="{9F43688B-3790-4EFD-B421-40AE0ED2A46E}"/>
    <cellStyle name="Normal 12 5 2 3 6 2 3" xfId="45192" xr:uid="{0B53CDBF-A1F2-486B-9351-B1AB4710EF64}"/>
    <cellStyle name="Normal 12 5 2 3 6 2 3 2" xfId="45193" xr:uid="{FFD3B0E2-EF67-4636-956D-C23E528F028B}"/>
    <cellStyle name="Normal 12 5 2 3 6 2 4" xfId="45194" xr:uid="{523A77E6-044D-4DAC-9D8B-55B66F60FE31}"/>
    <cellStyle name="Normal 12 5 2 3 6 2 4 2" xfId="45195" xr:uid="{01EB62D9-C84E-4F69-92E5-587651504032}"/>
    <cellStyle name="Normal 12 5 2 3 6 2 5" xfId="45196" xr:uid="{9AEB1222-CC8A-4EBD-9B3C-05096EED527C}"/>
    <cellStyle name="Normal 12 5 2 3 6 2 5 2" xfId="45197" xr:uid="{DA8478A8-AE1A-45FF-B4AF-0D0058CEC7DB}"/>
    <cellStyle name="Normal 12 5 2 3 6 2 6" xfId="45198" xr:uid="{0F732FC6-788E-4529-977D-2DF29BEAEFEA}"/>
    <cellStyle name="Normal 12 5 2 3 6 2 6 2" xfId="45199" xr:uid="{5AAD731D-A6EA-41CF-AE2D-B6382CDE0CB2}"/>
    <cellStyle name="Normal 12 5 2 3 6 2 7" xfId="45200" xr:uid="{E126DF4F-7E77-49EB-A64E-DBEB71070071}"/>
    <cellStyle name="Normal 12 5 2 3 6 2 7 2" xfId="45201" xr:uid="{605F1004-FB8F-4E57-A97A-431E71B3C615}"/>
    <cellStyle name="Normal 12 5 2 3 6 2 8" xfId="45202" xr:uid="{A7FEF40E-E093-430C-B638-FB09601F9A74}"/>
    <cellStyle name="Normal 12 5 2 3 6 2_FY15" xfId="45203" xr:uid="{0E85189C-DBDF-4DD2-9B18-706A64CBA88A}"/>
    <cellStyle name="Normal 12 5 2 3 6 3" xfId="45204" xr:uid="{DC1A85AF-8703-4ECC-BC88-2FEEDDD49E83}"/>
    <cellStyle name="Normal 12 5 2 3 6 3 2" xfId="45205" xr:uid="{6A4D94F3-C79B-46DF-835B-E300CD5D243D}"/>
    <cellStyle name="Normal 12 5 2 3 6 4" xfId="45206" xr:uid="{6B5B149D-9091-4863-BF3C-2EDED58FBEBF}"/>
    <cellStyle name="Normal 12 5 2 3 6 4 2" xfId="45207" xr:uid="{DE6FCB2B-0ED0-4041-BDAD-2AB34253B8FC}"/>
    <cellStyle name="Normal 12 5 2 3 6 5" xfId="45208" xr:uid="{BEFAD8AA-586D-41C3-A58D-164F6F409E4D}"/>
    <cellStyle name="Normal 12 5 2 3 6 5 2" xfId="45209" xr:uid="{F12D2711-141F-44C7-AC17-524634381CE5}"/>
    <cellStyle name="Normal 12 5 2 3 6 6" xfId="45210" xr:uid="{E32A0F8A-97CE-41EF-A3C2-A3AE40BD4FC7}"/>
    <cellStyle name="Normal 12 5 2 3 6 6 2" xfId="45211" xr:uid="{24752D8F-0CDA-4FF4-A648-214980983A8B}"/>
    <cellStyle name="Normal 12 5 2 3 6 7" xfId="45212" xr:uid="{14CDD313-E3AA-4EDE-B920-B484672DE651}"/>
    <cellStyle name="Normal 12 5 2 3 6 7 2" xfId="45213" xr:uid="{F9E94F34-20FE-40B4-B43D-6E50C416F863}"/>
    <cellStyle name="Normal 12 5 2 3 6 8" xfId="45214" xr:uid="{B9760EBC-EADD-4918-9ED0-442A6FFA6FCF}"/>
    <cellStyle name="Normal 12 5 2 3 6 8 2" xfId="45215" xr:uid="{A610262F-6DE3-4C51-A204-C5BF748F7671}"/>
    <cellStyle name="Normal 12 5 2 3 6 9" xfId="45216" xr:uid="{5CFA4E04-7A7F-4B89-8B2D-98AF80EA8889}"/>
    <cellStyle name="Normal 12 5 2 3 6_FY15" xfId="45217" xr:uid="{00600FB4-51E9-4FC8-A7E2-2DED2BF3477E}"/>
    <cellStyle name="Normal 12 5 2 3 7" xfId="45218" xr:uid="{62E9024D-D486-4350-A1EA-5829C6BFA0CB}"/>
    <cellStyle name="Normal 12 5 2 3 7 2" xfId="45219" xr:uid="{636E8C2C-AB5E-4523-9A30-05946032FA18}"/>
    <cellStyle name="Normal 12 5 2 3 7 2 2" xfId="45220" xr:uid="{9441B5DB-7638-4475-A13D-D7B0330D926C}"/>
    <cellStyle name="Normal 12 5 2 3 7 2 2 2" xfId="45221" xr:uid="{3DB2C886-2D17-4A88-98DF-164096877B05}"/>
    <cellStyle name="Normal 12 5 2 3 7 2 3" xfId="45222" xr:uid="{EC28D665-3135-4432-AF65-C25476F3DB59}"/>
    <cellStyle name="Normal 12 5 2 3 7 2 3 2" xfId="45223" xr:uid="{6DCE39B6-86F4-4D87-9B0E-8F9AB89FB3A2}"/>
    <cellStyle name="Normal 12 5 2 3 7 2 4" xfId="45224" xr:uid="{AD652007-B6FB-41AF-A320-0AF77742CB49}"/>
    <cellStyle name="Normal 12 5 2 3 7 2 4 2" xfId="45225" xr:uid="{2D12BDBD-DE07-4E24-AECA-AFE5293A87D4}"/>
    <cellStyle name="Normal 12 5 2 3 7 2 5" xfId="45226" xr:uid="{E5D737E9-02F9-47A6-84C8-A5BA2C786634}"/>
    <cellStyle name="Normal 12 5 2 3 7 2 5 2" xfId="45227" xr:uid="{8630CF9B-D871-4B74-A521-C42C7E380C01}"/>
    <cellStyle name="Normal 12 5 2 3 7 2 6" xfId="45228" xr:uid="{A5DB6C4F-BABD-4AA1-8408-ED67620E1B42}"/>
    <cellStyle name="Normal 12 5 2 3 7 2 6 2" xfId="45229" xr:uid="{A4505330-72CA-4159-84CA-F7AD514D32A2}"/>
    <cellStyle name="Normal 12 5 2 3 7 2 7" xfId="45230" xr:uid="{6EB1C759-7D8A-4866-82A9-3B74A8F8ADF1}"/>
    <cellStyle name="Normal 12 5 2 3 7 2 7 2" xfId="45231" xr:uid="{06C23B9B-AB8F-4515-8741-2B9A26118B2B}"/>
    <cellStyle name="Normal 12 5 2 3 7 2 8" xfId="45232" xr:uid="{1E447559-DC21-47B3-B220-7FE8C34821FA}"/>
    <cellStyle name="Normal 12 5 2 3 7 2_FY15" xfId="45233" xr:uid="{1D8643A4-001F-4B2E-B763-3EC78205D220}"/>
    <cellStyle name="Normal 12 5 2 3 7 3" xfId="45234" xr:uid="{D4061B60-FFF2-4D19-A552-DC4B9BE058E7}"/>
    <cellStyle name="Normal 12 5 2 3 7 3 2" xfId="45235" xr:uid="{72513B9D-F3BF-4348-9C94-46E7CE8C9659}"/>
    <cellStyle name="Normal 12 5 2 3 7 4" xfId="45236" xr:uid="{A5C82024-1029-4FB5-BB70-C6BEED22FA35}"/>
    <cellStyle name="Normal 12 5 2 3 7 4 2" xfId="45237" xr:uid="{22737073-050D-4AB6-AB12-DBB24257D468}"/>
    <cellStyle name="Normal 12 5 2 3 7 5" xfId="45238" xr:uid="{3D0AC57F-E88A-4CD1-BDB9-11515A9944C3}"/>
    <cellStyle name="Normal 12 5 2 3 7 5 2" xfId="45239" xr:uid="{662F6F34-3B63-47A7-9614-B9DB13FAA498}"/>
    <cellStyle name="Normal 12 5 2 3 7 6" xfId="45240" xr:uid="{CC7B524C-F154-4EA0-880A-0FDE26E5E7AE}"/>
    <cellStyle name="Normal 12 5 2 3 7 6 2" xfId="45241" xr:uid="{F9B6B590-E088-4055-9BBC-269298383D84}"/>
    <cellStyle name="Normal 12 5 2 3 7 7" xfId="45242" xr:uid="{2B1061A6-A7F1-4BD8-B5D6-A3A2ED8326AB}"/>
    <cellStyle name="Normal 12 5 2 3 7 7 2" xfId="45243" xr:uid="{AAA5D54B-78DC-42E0-8D1D-E21CDA374732}"/>
    <cellStyle name="Normal 12 5 2 3 7 8" xfId="45244" xr:uid="{5928009D-AE5F-47B4-BD65-8F3AABD0DF3E}"/>
    <cellStyle name="Normal 12 5 2 3 7 8 2" xfId="45245" xr:uid="{210E7907-7CF6-41FC-A032-9BED92124B46}"/>
    <cellStyle name="Normal 12 5 2 3 7 9" xfId="45246" xr:uid="{7FC8C902-8D31-4EE5-B37A-34DB45EADC88}"/>
    <cellStyle name="Normal 12 5 2 3 7_FY15" xfId="45247" xr:uid="{01859F19-59FA-41D9-9BA6-3373FCBC277B}"/>
    <cellStyle name="Normal 12 5 2 3 8" xfId="45248" xr:uid="{58A015EC-DDA5-4E3D-B481-E54F483B315B}"/>
    <cellStyle name="Normal 12 5 2 3 8 2" xfId="45249" xr:uid="{1F824AED-CDF5-446D-8B05-B34C62687B50}"/>
    <cellStyle name="Normal 12 5 2 3 8 2 2" xfId="45250" xr:uid="{DB7D491D-6B49-4BC1-A742-A07D0FCE0DBC}"/>
    <cellStyle name="Normal 12 5 2 3 8 3" xfId="45251" xr:uid="{DEB34AFC-34A5-4222-805D-AD95CE034ACA}"/>
    <cellStyle name="Normal 12 5 2 3 8 3 2" xfId="45252" xr:uid="{E1679A04-C952-4E71-8E00-3E768941F771}"/>
    <cellStyle name="Normal 12 5 2 3 8 4" xfId="45253" xr:uid="{016F7F2B-974A-43ED-A8CF-B880C6DF1EDE}"/>
    <cellStyle name="Normal 12 5 2 3 8 4 2" xfId="45254" xr:uid="{4B35437F-F911-4DBB-AC50-EFE955639683}"/>
    <cellStyle name="Normal 12 5 2 3 8 5" xfId="45255" xr:uid="{DB923388-F5CC-4ED8-90D6-B936265E6D80}"/>
    <cellStyle name="Normal 12 5 2 3 8 5 2" xfId="45256" xr:uid="{C3749F65-6E23-461C-946E-EE69A0B17970}"/>
    <cellStyle name="Normal 12 5 2 3 8 6" xfId="45257" xr:uid="{130CCBCA-A218-47FE-A31D-4079440B941D}"/>
    <cellStyle name="Normal 12 5 2 3 8 6 2" xfId="45258" xr:uid="{6B6D083D-A8C7-44B5-BBD7-E171ED44EDCE}"/>
    <cellStyle name="Normal 12 5 2 3 8 7" xfId="45259" xr:uid="{3E330984-7925-4D5E-9414-9BCB27194EF6}"/>
    <cellStyle name="Normal 12 5 2 3 8 7 2" xfId="45260" xr:uid="{F785F3CB-6F3D-41A7-AC55-707366362693}"/>
    <cellStyle name="Normal 12 5 2 3 8 8" xfId="45261" xr:uid="{C01689AF-B6A5-4C7C-A153-5A459680EB0C}"/>
    <cellStyle name="Normal 12 5 2 3 8_FY15" xfId="45262" xr:uid="{B9769FB4-150C-4496-800E-5426B2D1B66B}"/>
    <cellStyle name="Normal 12 5 2 3 9" xfId="45263" xr:uid="{D526DFBF-2D91-4F5A-8061-CA052AF06F77}"/>
    <cellStyle name="Normal 12 5 2 3 9 2" xfId="45264" xr:uid="{8BF1A17D-B614-49EC-BF2D-ABF3ECAB996A}"/>
    <cellStyle name="Normal 12 5 2 3_AAUP CBI Calc" xfId="45265" xr:uid="{9FA0B3BE-61AC-4450-B90E-4114253C2830}"/>
    <cellStyle name="Normal 12 5 2 4" xfId="45266" xr:uid="{19F030F8-2DC2-428A-A6B3-78A8FB940568}"/>
    <cellStyle name="Normal 12 5 2 4 10" xfId="45267" xr:uid="{B4262B66-E99F-4D8E-9457-4C0FF304CD4A}"/>
    <cellStyle name="Normal 12 5 2 4 10 2" xfId="45268" xr:uid="{5E4D9FDE-186B-4CA8-A9A2-2AE6C8189AC4}"/>
    <cellStyle name="Normal 12 5 2 4 11" xfId="45269" xr:uid="{F73B8686-FDA9-4398-912C-B81257A065C6}"/>
    <cellStyle name="Normal 12 5 2 4 11 2" xfId="45270" xr:uid="{9E4898EE-54ED-4E81-BC5C-0FE7A3343592}"/>
    <cellStyle name="Normal 12 5 2 4 12" xfId="45271" xr:uid="{70877E33-CD8A-40B7-936D-85A1A1F95BCE}"/>
    <cellStyle name="Normal 12 5 2 4 2" xfId="45272" xr:uid="{E5446604-C704-4536-99A7-5317862BCA33}"/>
    <cellStyle name="Normal 12 5 2 4 2 10" xfId="45273" xr:uid="{FBD59ACA-6039-4348-A575-9A86FA63EFAC}"/>
    <cellStyle name="Normal 12 5 2 4 2 2" xfId="45274" xr:uid="{15A35F6A-6A3D-424D-9923-8DF3E6C483A7}"/>
    <cellStyle name="Normal 12 5 2 4 2 2 2" xfId="45275" xr:uid="{39C64D5B-9C0B-40EC-A197-23D354BDAC28}"/>
    <cellStyle name="Normal 12 5 2 4 2 2 2 2" xfId="45276" xr:uid="{7D7F1FDE-2AB6-46DD-9730-D59713437F41}"/>
    <cellStyle name="Normal 12 5 2 4 2 2 2 2 2" xfId="45277" xr:uid="{E7EE9AFB-E4FD-4610-92EE-9FD3726F1CFF}"/>
    <cellStyle name="Normal 12 5 2 4 2 2 2 3" xfId="45278" xr:uid="{E21ABD68-6B4D-4428-A66E-2E0F2CD685DD}"/>
    <cellStyle name="Normal 12 5 2 4 2 2 2 3 2" xfId="45279" xr:uid="{30B5E1CB-F34D-423E-B35C-F5D21715A9EA}"/>
    <cellStyle name="Normal 12 5 2 4 2 2 2 4" xfId="45280" xr:uid="{CE17537D-A39B-4420-B203-13636F389B37}"/>
    <cellStyle name="Normal 12 5 2 4 2 2 2 4 2" xfId="45281" xr:uid="{A822A202-5C7E-46D3-95B9-C57DB5474458}"/>
    <cellStyle name="Normal 12 5 2 4 2 2 2 5" xfId="45282" xr:uid="{3F4C689C-3786-415C-8BFC-D57B7DEB466A}"/>
    <cellStyle name="Normal 12 5 2 4 2 2 2 5 2" xfId="45283" xr:uid="{767728E7-2A97-46CC-BD86-9D1A3D3BD5E0}"/>
    <cellStyle name="Normal 12 5 2 4 2 2 2 6" xfId="45284" xr:uid="{1C5065FB-CE7F-4C23-A787-505D4A8D2794}"/>
    <cellStyle name="Normal 12 5 2 4 2 2 2 6 2" xfId="45285" xr:uid="{2809C604-3435-497C-B858-342C804B723B}"/>
    <cellStyle name="Normal 12 5 2 4 2 2 2 7" xfId="45286" xr:uid="{EA4A039F-65AC-4035-87EF-9908D7DE9B03}"/>
    <cellStyle name="Normal 12 5 2 4 2 2 2 7 2" xfId="45287" xr:uid="{A843ABA6-576C-480D-9624-CC3BC69F5B53}"/>
    <cellStyle name="Normal 12 5 2 4 2 2 2 8" xfId="45288" xr:uid="{CCE65395-BFE5-44CE-92E7-36E50FF93B79}"/>
    <cellStyle name="Normal 12 5 2 4 2 2 2_FY15" xfId="45289" xr:uid="{474BDDEB-EAB0-438A-8122-C5CD1A198D86}"/>
    <cellStyle name="Normal 12 5 2 4 2 2 3" xfId="45290" xr:uid="{87287DFF-6045-419B-809F-A05A97EE22AB}"/>
    <cellStyle name="Normal 12 5 2 4 2 2 3 2" xfId="45291" xr:uid="{178B6249-5FF1-46AD-BD8E-4583866A869D}"/>
    <cellStyle name="Normal 12 5 2 4 2 2 4" xfId="45292" xr:uid="{36E3B8D4-3B82-43F3-8074-25A99D2BE522}"/>
    <cellStyle name="Normal 12 5 2 4 2 2 4 2" xfId="45293" xr:uid="{2356416F-6331-42DE-9054-BC514DC24133}"/>
    <cellStyle name="Normal 12 5 2 4 2 2 5" xfId="45294" xr:uid="{1DF586C9-2D15-4CEF-8995-50CA89E1E27F}"/>
    <cellStyle name="Normal 12 5 2 4 2 2 5 2" xfId="45295" xr:uid="{2CC8E88B-B21E-4AE0-86C4-8BC1EAAA7AF1}"/>
    <cellStyle name="Normal 12 5 2 4 2 2 6" xfId="45296" xr:uid="{1BAC7D35-757C-4E71-9EF5-B4F77112F902}"/>
    <cellStyle name="Normal 12 5 2 4 2 2 6 2" xfId="45297" xr:uid="{1C6A9221-FD14-48C5-9402-54BD665BA38A}"/>
    <cellStyle name="Normal 12 5 2 4 2 2 7" xfId="45298" xr:uid="{D216F964-D8B5-462A-A10C-DB6EF5A19893}"/>
    <cellStyle name="Normal 12 5 2 4 2 2 7 2" xfId="45299" xr:uid="{D53C38CE-837C-4D29-9131-00E1ED34475D}"/>
    <cellStyle name="Normal 12 5 2 4 2 2 8" xfId="45300" xr:uid="{3F3D4A2D-D848-46FE-8B8C-DAF64FF74710}"/>
    <cellStyle name="Normal 12 5 2 4 2 2 8 2" xfId="45301" xr:uid="{0B57E986-0D5B-40F5-AEC6-4A9DD3215E59}"/>
    <cellStyle name="Normal 12 5 2 4 2 2 9" xfId="45302" xr:uid="{5DACBCC0-6A0A-48CC-A25C-BDF90E946B9F}"/>
    <cellStyle name="Normal 12 5 2 4 2 2_FY15" xfId="45303" xr:uid="{D40CAD0B-9394-4CDB-B5A3-0014C94DD39F}"/>
    <cellStyle name="Normal 12 5 2 4 2 3" xfId="45304" xr:uid="{C96F0EF1-CB48-4FAA-ADDA-B50A6C568DAA}"/>
    <cellStyle name="Normal 12 5 2 4 2 3 2" xfId="45305" xr:uid="{971C2ADC-E132-4C6C-B743-4FA95AAB32E4}"/>
    <cellStyle name="Normal 12 5 2 4 2 3 2 2" xfId="45306" xr:uid="{6B42DE55-C6D2-4D04-9115-DCF9F8DFD071}"/>
    <cellStyle name="Normal 12 5 2 4 2 3 3" xfId="45307" xr:uid="{52AF864E-B0CF-4EDA-A3B5-C8C6BAEF6A01}"/>
    <cellStyle name="Normal 12 5 2 4 2 3 3 2" xfId="45308" xr:uid="{CD14321E-584A-4DEB-836A-A1C204BCF703}"/>
    <cellStyle name="Normal 12 5 2 4 2 3 4" xfId="45309" xr:uid="{A02A227F-22E3-4970-90BE-3937566613F7}"/>
    <cellStyle name="Normal 12 5 2 4 2 3 4 2" xfId="45310" xr:uid="{47460A2C-A8BB-4A25-A455-EBAD7AA72BA9}"/>
    <cellStyle name="Normal 12 5 2 4 2 3 5" xfId="45311" xr:uid="{5C746F3D-24C6-44C4-84BE-AFC5B429AEDB}"/>
    <cellStyle name="Normal 12 5 2 4 2 3 5 2" xfId="45312" xr:uid="{E8E6F8CB-37B2-43A6-BB59-68396A0BEBC8}"/>
    <cellStyle name="Normal 12 5 2 4 2 3 6" xfId="45313" xr:uid="{B6B2559E-6C79-4CEE-90A8-8962C5DB9B3F}"/>
    <cellStyle name="Normal 12 5 2 4 2 3 6 2" xfId="45314" xr:uid="{9811D416-D2A8-4D56-B5A7-131879D18047}"/>
    <cellStyle name="Normal 12 5 2 4 2 3 7" xfId="45315" xr:uid="{20EB2527-17E3-4884-A5C4-FB42F811E58E}"/>
    <cellStyle name="Normal 12 5 2 4 2 3 7 2" xfId="45316" xr:uid="{52C0E59B-9626-4606-AF0A-DB91FFD96836}"/>
    <cellStyle name="Normal 12 5 2 4 2 3 8" xfId="45317" xr:uid="{53B31A48-CC27-438C-A453-9ACAAF0F4D49}"/>
    <cellStyle name="Normal 12 5 2 4 2 3_FY15" xfId="45318" xr:uid="{E3CC8F37-938B-46E4-8B53-D078776820BC}"/>
    <cellStyle name="Normal 12 5 2 4 2 4" xfId="45319" xr:uid="{89F3D3CB-A497-4104-888F-6B8DF991B54F}"/>
    <cellStyle name="Normal 12 5 2 4 2 4 2" xfId="45320" xr:uid="{2D9F9652-1267-401A-895C-FE7FC6A2DD50}"/>
    <cellStyle name="Normal 12 5 2 4 2 5" xfId="45321" xr:uid="{E5D79F86-211F-4321-A0EE-9569E22B1D3E}"/>
    <cellStyle name="Normal 12 5 2 4 2 5 2" xfId="45322" xr:uid="{B6BE836B-F4A5-4585-8781-E2BBBC030C2F}"/>
    <cellStyle name="Normal 12 5 2 4 2 6" xfId="45323" xr:uid="{093060BD-F36B-4802-94B4-F2BAD640B89B}"/>
    <cellStyle name="Normal 12 5 2 4 2 6 2" xfId="45324" xr:uid="{E214F444-7DB9-42CD-B540-8EB05DC7B7DE}"/>
    <cellStyle name="Normal 12 5 2 4 2 7" xfId="45325" xr:uid="{49D61501-D55C-444D-A1CE-34AA76B04790}"/>
    <cellStyle name="Normal 12 5 2 4 2 7 2" xfId="45326" xr:uid="{AF595A0E-E577-48C4-B412-6CF2008A1E9E}"/>
    <cellStyle name="Normal 12 5 2 4 2 8" xfId="45327" xr:uid="{F563B472-9BAB-4E12-8F3A-3C7AA8E29B6B}"/>
    <cellStyle name="Normal 12 5 2 4 2 8 2" xfId="45328" xr:uid="{5712EC63-E33C-4AC3-9FA8-72808432060A}"/>
    <cellStyle name="Normal 12 5 2 4 2 9" xfId="45329" xr:uid="{E4245391-B57C-4533-BAD2-882F125A07D4}"/>
    <cellStyle name="Normal 12 5 2 4 2 9 2" xfId="45330" xr:uid="{5DF8981E-6546-4C03-AA92-5EAC6AA33020}"/>
    <cellStyle name="Normal 12 5 2 4 2_AAUP CBI Calc" xfId="45331" xr:uid="{8EF9C3AF-5167-47DC-870D-02B128DC5925}"/>
    <cellStyle name="Normal 12 5 2 4 3" xfId="45332" xr:uid="{2DDB37FD-4E18-47B0-AD1A-5232F4260B0B}"/>
    <cellStyle name="Normal 12 5 2 4 3 2" xfId="45333" xr:uid="{7CA4AA9D-DAD2-42E7-A91A-86E03CF60BB3}"/>
    <cellStyle name="Normal 12 5 2 4 3 2 2" xfId="45334" xr:uid="{B105823B-754A-429B-BB66-01F49E2A6FD0}"/>
    <cellStyle name="Normal 12 5 2 4 3 2 2 2" xfId="45335" xr:uid="{A184E0F1-66DC-4C03-8F07-6C57863CC92A}"/>
    <cellStyle name="Normal 12 5 2 4 3 2 3" xfId="45336" xr:uid="{E1CD6E8C-A364-49F4-85A6-D5843E4C69AB}"/>
    <cellStyle name="Normal 12 5 2 4 3 2 3 2" xfId="45337" xr:uid="{CC05DAEA-3C72-4160-861C-1772B5210E1E}"/>
    <cellStyle name="Normal 12 5 2 4 3 2 4" xfId="45338" xr:uid="{7E477E10-613A-43DE-B5B0-9B8C8510F774}"/>
    <cellStyle name="Normal 12 5 2 4 3 2 4 2" xfId="45339" xr:uid="{45BBB0A7-C0EE-4B83-9133-CB7D3FE17CA4}"/>
    <cellStyle name="Normal 12 5 2 4 3 2 5" xfId="45340" xr:uid="{9F20B599-3854-48D0-AC1A-E5E72F99D0B1}"/>
    <cellStyle name="Normal 12 5 2 4 3 2 5 2" xfId="45341" xr:uid="{B29CBF98-F135-4202-9CF0-376AF8CF8621}"/>
    <cellStyle name="Normal 12 5 2 4 3 2 6" xfId="45342" xr:uid="{5C10BF9A-3DE4-4E1E-9287-5F4C5F243FF8}"/>
    <cellStyle name="Normal 12 5 2 4 3 2 6 2" xfId="45343" xr:uid="{CCE7CCDA-6676-4CEE-80E1-04366DAEE350}"/>
    <cellStyle name="Normal 12 5 2 4 3 2 7" xfId="45344" xr:uid="{C575F76F-85B1-4C7F-B3C2-98F271C332EA}"/>
    <cellStyle name="Normal 12 5 2 4 3 2 7 2" xfId="45345" xr:uid="{4BA6EAAB-DFCA-4CAD-A6DF-E0DFEB018AC2}"/>
    <cellStyle name="Normal 12 5 2 4 3 2 8" xfId="45346" xr:uid="{5A93FF47-98B0-492E-93B6-6DBA44112F16}"/>
    <cellStyle name="Normal 12 5 2 4 3 2_FY15" xfId="45347" xr:uid="{BD026D84-48F3-446B-BE80-45752021D526}"/>
    <cellStyle name="Normal 12 5 2 4 3 3" xfId="45348" xr:uid="{395D268E-1A3B-4E10-95B7-56C64FE88C93}"/>
    <cellStyle name="Normal 12 5 2 4 3 3 2" xfId="45349" xr:uid="{CF66CD2C-8AF9-4DB7-9611-5F4121871025}"/>
    <cellStyle name="Normal 12 5 2 4 3 4" xfId="45350" xr:uid="{1F226B1F-E8D4-4B09-87E1-E7712F805C19}"/>
    <cellStyle name="Normal 12 5 2 4 3 4 2" xfId="45351" xr:uid="{1E18476C-47F8-421D-9686-F172197A05D0}"/>
    <cellStyle name="Normal 12 5 2 4 3 5" xfId="45352" xr:uid="{166B75E7-356C-4F3E-9739-671EF2DC2B15}"/>
    <cellStyle name="Normal 12 5 2 4 3 5 2" xfId="45353" xr:uid="{785A7C12-49F8-4D39-9F7D-29C023EFCDF5}"/>
    <cellStyle name="Normal 12 5 2 4 3 6" xfId="45354" xr:uid="{C361528B-8E91-49C2-AF8D-6CA0454283C9}"/>
    <cellStyle name="Normal 12 5 2 4 3 6 2" xfId="45355" xr:uid="{4D143EA7-E53C-4626-82B3-166DA2B42253}"/>
    <cellStyle name="Normal 12 5 2 4 3 7" xfId="45356" xr:uid="{8F1392F9-3073-4127-BABC-C04C4B67F3E3}"/>
    <cellStyle name="Normal 12 5 2 4 3 7 2" xfId="45357" xr:uid="{E4B3E30C-CB79-4573-9A9F-D15445FD8763}"/>
    <cellStyle name="Normal 12 5 2 4 3 8" xfId="45358" xr:uid="{B81E0808-862B-4FA4-9A0B-57F87C2EEF39}"/>
    <cellStyle name="Normal 12 5 2 4 3 8 2" xfId="45359" xr:uid="{2B65BCD2-03B2-4A74-B2DD-6869FABB5418}"/>
    <cellStyle name="Normal 12 5 2 4 3 9" xfId="45360" xr:uid="{BB0DA2DA-66EC-4855-A7B4-D7F598543600}"/>
    <cellStyle name="Normal 12 5 2 4 3_FY15" xfId="45361" xr:uid="{69F0DFFF-D508-4625-A14D-D7B10FA35EA9}"/>
    <cellStyle name="Normal 12 5 2 4 4" xfId="45362" xr:uid="{15AE18BB-53A7-4C10-B759-D5E589EBE7E6}"/>
    <cellStyle name="Normal 12 5 2 4 4 2" xfId="45363" xr:uid="{D82D0F02-2AAA-409F-BEBA-1972299508D3}"/>
    <cellStyle name="Normal 12 5 2 4 4 2 2" xfId="45364" xr:uid="{C22579F4-F8BC-400C-9DFB-D2650188FC5A}"/>
    <cellStyle name="Normal 12 5 2 4 4 2 2 2" xfId="45365" xr:uid="{495BB510-33FA-4A99-AE13-0000B54E7D0F}"/>
    <cellStyle name="Normal 12 5 2 4 4 2 3" xfId="45366" xr:uid="{C8FDAC12-2562-4ADC-AFE8-00DF221E522B}"/>
    <cellStyle name="Normal 12 5 2 4 4 2 3 2" xfId="45367" xr:uid="{7BA00620-5EED-4A34-8370-3D496101C6EE}"/>
    <cellStyle name="Normal 12 5 2 4 4 2 4" xfId="45368" xr:uid="{742DF866-7184-4DD8-86BE-91A1670E829F}"/>
    <cellStyle name="Normal 12 5 2 4 4 2 4 2" xfId="45369" xr:uid="{9285171B-8BDE-47B8-9A5A-4FC82D39A1E5}"/>
    <cellStyle name="Normal 12 5 2 4 4 2 5" xfId="45370" xr:uid="{A9EE1074-1C8B-4845-9585-D73F0CC0A6F3}"/>
    <cellStyle name="Normal 12 5 2 4 4 2 5 2" xfId="45371" xr:uid="{D9C51F7A-0C98-4BC5-B807-FB7A233521C2}"/>
    <cellStyle name="Normal 12 5 2 4 4 2 6" xfId="45372" xr:uid="{20C69760-C4DA-47C0-8771-8E3E4790D27A}"/>
    <cellStyle name="Normal 12 5 2 4 4 2 6 2" xfId="45373" xr:uid="{54589E16-F9E5-4B87-886E-8BC010A146A7}"/>
    <cellStyle name="Normal 12 5 2 4 4 2 7" xfId="45374" xr:uid="{71F5C189-5E15-4B0B-9C89-BD63DC5301A6}"/>
    <cellStyle name="Normal 12 5 2 4 4 2 7 2" xfId="45375" xr:uid="{14A5BFAA-283A-4E87-9085-53DE6E256FDD}"/>
    <cellStyle name="Normal 12 5 2 4 4 2 8" xfId="45376" xr:uid="{98C085AE-45D1-42B8-8CB0-8D3BDEBF3B78}"/>
    <cellStyle name="Normal 12 5 2 4 4 2_FY15" xfId="45377" xr:uid="{A359ACF5-F85D-43EA-96EE-8EF3503EA68C}"/>
    <cellStyle name="Normal 12 5 2 4 4 3" xfId="45378" xr:uid="{E255D231-3799-442F-B6EC-9F1710A97404}"/>
    <cellStyle name="Normal 12 5 2 4 4 3 2" xfId="45379" xr:uid="{8504C79A-DB71-43F4-A3CF-421BB1881061}"/>
    <cellStyle name="Normal 12 5 2 4 4 4" xfId="45380" xr:uid="{BE545080-7356-4606-8547-33044096DD77}"/>
    <cellStyle name="Normal 12 5 2 4 4 4 2" xfId="45381" xr:uid="{9DCE56DE-3368-4548-BE37-B26657B7843B}"/>
    <cellStyle name="Normal 12 5 2 4 4 5" xfId="45382" xr:uid="{3F8A63AB-F62E-408F-A3B9-E11EC8A86C0C}"/>
    <cellStyle name="Normal 12 5 2 4 4 5 2" xfId="45383" xr:uid="{D58AC4E9-D2D4-41E6-A52D-B2163C778989}"/>
    <cellStyle name="Normal 12 5 2 4 4 6" xfId="45384" xr:uid="{98A7D462-2ADA-4976-883D-F27612EFAD11}"/>
    <cellStyle name="Normal 12 5 2 4 4 6 2" xfId="45385" xr:uid="{56C285AF-8221-49A5-8178-D4065559E393}"/>
    <cellStyle name="Normal 12 5 2 4 4 7" xfId="45386" xr:uid="{43B554A6-1812-4299-963E-3DFA165FF1D7}"/>
    <cellStyle name="Normal 12 5 2 4 4 7 2" xfId="45387" xr:uid="{7E5C6A45-4290-411B-BCE3-58E275E707AE}"/>
    <cellStyle name="Normal 12 5 2 4 4 8" xfId="45388" xr:uid="{3EBDE8E6-A280-45A6-AA7C-E4F0D446BBAD}"/>
    <cellStyle name="Normal 12 5 2 4 4 8 2" xfId="45389" xr:uid="{1580F7E8-6B1C-4E96-BFF0-CA978A35D00E}"/>
    <cellStyle name="Normal 12 5 2 4 4 9" xfId="45390" xr:uid="{60484B8F-28B3-40CE-A1C6-88A4119F99B0}"/>
    <cellStyle name="Normal 12 5 2 4 4_FY15" xfId="45391" xr:uid="{9D759847-F42A-484B-9116-E49DCE67640D}"/>
    <cellStyle name="Normal 12 5 2 4 5" xfId="45392" xr:uid="{DAE332CF-B69A-46C6-B557-86707BA37ED5}"/>
    <cellStyle name="Normal 12 5 2 4 5 2" xfId="45393" xr:uid="{9B9125C6-F766-439B-86D6-E7C8E304C577}"/>
    <cellStyle name="Normal 12 5 2 4 5 2 2" xfId="45394" xr:uid="{E6D2EF39-1467-4598-B6E8-6F0A13F8E099}"/>
    <cellStyle name="Normal 12 5 2 4 5 3" xfId="45395" xr:uid="{906D90F3-BAC0-4522-8CFD-7B0F32AAC943}"/>
    <cellStyle name="Normal 12 5 2 4 5 3 2" xfId="45396" xr:uid="{44CDBFB7-A6F7-4400-BC59-29D206A32385}"/>
    <cellStyle name="Normal 12 5 2 4 5 4" xfId="45397" xr:uid="{43E38173-61AC-422B-A68B-BD3F729A9F48}"/>
    <cellStyle name="Normal 12 5 2 4 5 4 2" xfId="45398" xr:uid="{B5D7B60D-5CE3-4B5E-A746-C53ED2323BAA}"/>
    <cellStyle name="Normal 12 5 2 4 5 5" xfId="45399" xr:uid="{B99C99E4-0643-433F-B1CF-CDC06CDBD44B}"/>
    <cellStyle name="Normal 12 5 2 4 5 5 2" xfId="45400" xr:uid="{0B1148A7-F188-4023-922D-E4C9E2B3137A}"/>
    <cellStyle name="Normal 12 5 2 4 5 6" xfId="45401" xr:uid="{E2162BEB-88A7-4B34-B186-A86A05CD8BE2}"/>
    <cellStyle name="Normal 12 5 2 4 5 6 2" xfId="45402" xr:uid="{06A0CF7E-C38A-4B43-A3C4-239A7BC08908}"/>
    <cellStyle name="Normal 12 5 2 4 5 7" xfId="45403" xr:uid="{EAFB869F-43C0-46E8-970E-71D45CEE084E}"/>
    <cellStyle name="Normal 12 5 2 4 5 7 2" xfId="45404" xr:uid="{A8536BA6-DBA3-4E58-8D5B-AA4156B20EB4}"/>
    <cellStyle name="Normal 12 5 2 4 5 8" xfId="45405" xr:uid="{1C860A1C-5AC3-4A04-AF1B-288AFC7E6A97}"/>
    <cellStyle name="Normal 12 5 2 4 5_FY15" xfId="45406" xr:uid="{303CE034-52F5-4409-85A3-6160972EFF46}"/>
    <cellStyle name="Normal 12 5 2 4 6" xfId="45407" xr:uid="{2FB45E41-B11E-4632-8F73-EF9C6FD99047}"/>
    <cellStyle name="Normal 12 5 2 4 6 2" xfId="45408" xr:uid="{40AE10BC-72F9-4C84-A722-007F5F3DFD80}"/>
    <cellStyle name="Normal 12 5 2 4 7" xfId="45409" xr:uid="{CDA13852-A8D0-4553-80A6-48C701865F9F}"/>
    <cellStyle name="Normal 12 5 2 4 7 2" xfId="45410" xr:uid="{392A7C79-D4E0-4855-BFE5-C4166BD1D043}"/>
    <cellStyle name="Normal 12 5 2 4 8" xfId="45411" xr:uid="{2457DA0D-88C3-4BD2-B6D9-027FE99DBA5D}"/>
    <cellStyle name="Normal 12 5 2 4 8 2" xfId="45412" xr:uid="{0CC6950B-0AC6-45E4-9B59-635EF846E89F}"/>
    <cellStyle name="Normal 12 5 2 4 9" xfId="45413" xr:uid="{7C541F25-C8FE-4077-AA24-EDB785394D50}"/>
    <cellStyle name="Normal 12 5 2 4 9 2" xfId="45414" xr:uid="{3B5A0ACE-D792-4230-A442-C718CF2192D8}"/>
    <cellStyle name="Normal 12 5 2 4_AAUP CBI Calc" xfId="45415" xr:uid="{2356411F-0840-4678-9B61-EDA0ECF739CE}"/>
    <cellStyle name="Normal 12 5 2 5" xfId="45416" xr:uid="{7FDC8C11-0928-46F0-8EB1-75B93BE8463C}"/>
    <cellStyle name="Normal 12 5 2 5 10" xfId="45417" xr:uid="{09D05265-9B8A-4781-ACF8-1D80AE74806E}"/>
    <cellStyle name="Normal 12 5 2 5 2" xfId="45418" xr:uid="{750B55C5-22BC-4EB2-94E6-A79210C24A6E}"/>
    <cellStyle name="Normal 12 5 2 5 2 2" xfId="45419" xr:uid="{8E03E92D-2E21-433B-9685-B9DCCF4F347E}"/>
    <cellStyle name="Normal 12 5 2 5 2 2 2" xfId="45420" xr:uid="{EC554FCC-4BA9-4670-91C7-778EF1AF5DB3}"/>
    <cellStyle name="Normal 12 5 2 5 2 2 2 2" xfId="45421" xr:uid="{9C43DDD1-E145-4306-970F-EE410088C4D8}"/>
    <cellStyle name="Normal 12 5 2 5 2 2 3" xfId="45422" xr:uid="{CC6FB84C-C517-48A3-A4B0-04E4DD794A50}"/>
    <cellStyle name="Normal 12 5 2 5 2 2 3 2" xfId="45423" xr:uid="{AC2FA306-F1D2-4A06-ACDF-492FC36EB8FE}"/>
    <cellStyle name="Normal 12 5 2 5 2 2 4" xfId="45424" xr:uid="{D35CFBB5-AA7F-48D5-91ED-706BD152F0AF}"/>
    <cellStyle name="Normal 12 5 2 5 2 2 4 2" xfId="45425" xr:uid="{DF702420-3259-4237-8014-ACBA0E2B9766}"/>
    <cellStyle name="Normal 12 5 2 5 2 2 5" xfId="45426" xr:uid="{F2C52351-F938-450F-82D2-83BD04B0F775}"/>
    <cellStyle name="Normal 12 5 2 5 2 2 5 2" xfId="45427" xr:uid="{5CF55C66-C217-460F-A410-A55361497921}"/>
    <cellStyle name="Normal 12 5 2 5 2 2 6" xfId="45428" xr:uid="{380BB8E8-14B2-4595-B7F0-809901F4C98F}"/>
    <cellStyle name="Normal 12 5 2 5 2 2 6 2" xfId="45429" xr:uid="{BE6B08B0-870F-46F8-B412-72313A241592}"/>
    <cellStyle name="Normal 12 5 2 5 2 2 7" xfId="45430" xr:uid="{3A7B068F-BAAC-4A16-8D4E-46CC384F2E3C}"/>
    <cellStyle name="Normal 12 5 2 5 2 2 7 2" xfId="45431" xr:uid="{6736C7D6-288D-49DC-92C8-044DCDF8EB37}"/>
    <cellStyle name="Normal 12 5 2 5 2 2 8" xfId="45432" xr:uid="{F0611E0E-421D-449E-BEEC-2ED8DB36F949}"/>
    <cellStyle name="Normal 12 5 2 5 2 2_FY15" xfId="45433" xr:uid="{F162D1CD-B25A-40CC-9A2E-E177B4A0674F}"/>
    <cellStyle name="Normal 12 5 2 5 2 3" xfId="45434" xr:uid="{122431AD-497C-4A17-81BA-FB173E6B0777}"/>
    <cellStyle name="Normal 12 5 2 5 2 3 2" xfId="45435" xr:uid="{EEFF0FD6-A756-4ADD-A782-C67F47D0F7A6}"/>
    <cellStyle name="Normal 12 5 2 5 2 4" xfId="45436" xr:uid="{53969454-8FB3-445A-BE98-BC4AE9E56BD9}"/>
    <cellStyle name="Normal 12 5 2 5 2 4 2" xfId="45437" xr:uid="{1422D87F-E145-4E4E-BCF4-2AB9E5606507}"/>
    <cellStyle name="Normal 12 5 2 5 2 5" xfId="45438" xr:uid="{F2E06BFB-EDA9-42B7-9602-9172BA96C3FA}"/>
    <cellStyle name="Normal 12 5 2 5 2 5 2" xfId="45439" xr:uid="{E974FB2E-7ED0-4D3B-B82B-2C2BD16731BE}"/>
    <cellStyle name="Normal 12 5 2 5 2 6" xfId="45440" xr:uid="{15BE9640-405C-468A-8587-9A12BADAF03F}"/>
    <cellStyle name="Normal 12 5 2 5 2 6 2" xfId="45441" xr:uid="{0D9D05D0-9932-4659-AA13-D05D33F78206}"/>
    <cellStyle name="Normal 12 5 2 5 2 7" xfId="45442" xr:uid="{A4501E83-FD49-4939-AC2A-A8DB930EF114}"/>
    <cellStyle name="Normal 12 5 2 5 2 7 2" xfId="45443" xr:uid="{90D3CF23-42B2-4FCB-AA66-AC0960D95D76}"/>
    <cellStyle name="Normal 12 5 2 5 2 8" xfId="45444" xr:uid="{F17FB7AC-F9FB-446A-B893-FCDAF62DB6EB}"/>
    <cellStyle name="Normal 12 5 2 5 2 8 2" xfId="45445" xr:uid="{58AA99C3-9343-45A8-B581-077FA835540E}"/>
    <cellStyle name="Normal 12 5 2 5 2 9" xfId="45446" xr:uid="{94253486-9681-45E7-B252-49B547CBB264}"/>
    <cellStyle name="Normal 12 5 2 5 2_FY15" xfId="45447" xr:uid="{2F3748EE-E167-442B-9837-5A20BD35B96A}"/>
    <cellStyle name="Normal 12 5 2 5 3" xfId="45448" xr:uid="{7D2C4FA0-65B3-4DD5-B664-6E4625CCB672}"/>
    <cellStyle name="Normal 12 5 2 5 3 2" xfId="45449" xr:uid="{7268CA73-6E45-4165-8F6E-A26B185C429C}"/>
    <cellStyle name="Normal 12 5 2 5 3 2 2" xfId="45450" xr:uid="{DCFEDCCE-D5B4-4D97-A65A-849EFC32F170}"/>
    <cellStyle name="Normal 12 5 2 5 3 3" xfId="45451" xr:uid="{385FDC20-F898-455A-B9D1-45925A6033A7}"/>
    <cellStyle name="Normal 12 5 2 5 3 3 2" xfId="45452" xr:uid="{F5724181-08C5-4D95-A780-BC8DEA2BD5EB}"/>
    <cellStyle name="Normal 12 5 2 5 3 4" xfId="45453" xr:uid="{E6FD93D6-647F-4BD9-BCD6-D075E58C92C2}"/>
    <cellStyle name="Normal 12 5 2 5 3 4 2" xfId="45454" xr:uid="{A4DCFB85-818C-420F-A5EB-5378BE98D905}"/>
    <cellStyle name="Normal 12 5 2 5 3 5" xfId="45455" xr:uid="{70B69B44-D4FA-455D-A997-823C80745A24}"/>
    <cellStyle name="Normal 12 5 2 5 3 5 2" xfId="45456" xr:uid="{14985839-EDD1-4BB4-A991-7CE0F8A5CBE3}"/>
    <cellStyle name="Normal 12 5 2 5 3 6" xfId="45457" xr:uid="{67D51095-6365-4B6B-9B4D-4E0057D7C217}"/>
    <cellStyle name="Normal 12 5 2 5 3 6 2" xfId="45458" xr:uid="{B53DAA75-39BB-4E22-8B4B-A6B254CB5382}"/>
    <cellStyle name="Normal 12 5 2 5 3 7" xfId="45459" xr:uid="{400C16B2-E932-4ADE-9674-BD25C9ABDA79}"/>
    <cellStyle name="Normal 12 5 2 5 3 7 2" xfId="45460" xr:uid="{812D0398-AE5C-47B0-A855-3C8403A81D38}"/>
    <cellStyle name="Normal 12 5 2 5 3 8" xfId="45461" xr:uid="{5B009FCD-4E03-4DEF-A21C-9077E1B797C4}"/>
    <cellStyle name="Normal 12 5 2 5 3_FY15" xfId="45462" xr:uid="{1B042088-C3B6-45A7-92AC-634CE303B5A8}"/>
    <cellStyle name="Normal 12 5 2 5 4" xfId="45463" xr:uid="{476D2A60-F597-4075-AA5D-68B2DB3FE109}"/>
    <cellStyle name="Normal 12 5 2 5 4 2" xfId="45464" xr:uid="{F7DEDB0C-05D6-4457-B8B1-9489DE530266}"/>
    <cellStyle name="Normal 12 5 2 5 5" xfId="45465" xr:uid="{6E871D4C-6FAD-43B2-9D14-B5FD99035E0D}"/>
    <cellStyle name="Normal 12 5 2 5 5 2" xfId="45466" xr:uid="{C1AE3367-F788-4F3F-AA68-E2EF8F94C154}"/>
    <cellStyle name="Normal 12 5 2 5 6" xfId="45467" xr:uid="{13614E7A-BE88-4084-AD46-C576ED69E135}"/>
    <cellStyle name="Normal 12 5 2 5 6 2" xfId="45468" xr:uid="{86205D3B-3BAD-4379-985A-9353F4FF90BD}"/>
    <cellStyle name="Normal 12 5 2 5 7" xfId="45469" xr:uid="{ABA45F20-3A5A-4990-8C24-577A166D8BD4}"/>
    <cellStyle name="Normal 12 5 2 5 7 2" xfId="45470" xr:uid="{38FD4EB1-3805-42C2-A05F-D436A9D20CEF}"/>
    <cellStyle name="Normal 12 5 2 5 8" xfId="45471" xr:uid="{0A59E579-A49F-44FC-9E92-D979E9662C74}"/>
    <cellStyle name="Normal 12 5 2 5 8 2" xfId="45472" xr:uid="{D104900C-CCF9-4A20-BB72-ED0466225BBC}"/>
    <cellStyle name="Normal 12 5 2 5 9" xfId="45473" xr:uid="{DC6DFF23-F781-4A5F-AAEE-5ECF9308BB42}"/>
    <cellStyle name="Normal 12 5 2 5 9 2" xfId="45474" xr:uid="{24D71FD3-DFEC-4C07-ABC8-1BADC4C10760}"/>
    <cellStyle name="Normal 12 5 2 5_AAUP CBI Calc" xfId="45475" xr:uid="{11CEC289-2BA3-44C8-A3AB-ECAB202FEA6C}"/>
    <cellStyle name="Normal 12 5 2 6" xfId="45476" xr:uid="{7235C69C-AB10-49EA-853C-9807D089BB25}"/>
    <cellStyle name="Normal 12 5 2 6 10" xfId="45477" xr:uid="{80558454-5372-45D5-8EE3-3E17684A3B46}"/>
    <cellStyle name="Normal 12 5 2 6 2" xfId="45478" xr:uid="{7FF37796-FBCC-4DB2-A71E-7D3E840129AE}"/>
    <cellStyle name="Normal 12 5 2 6 2 2" xfId="45479" xr:uid="{A8512D44-C8B4-4C8C-BB3D-94580F898792}"/>
    <cellStyle name="Normal 12 5 2 6 2 2 2" xfId="45480" xr:uid="{B06DD674-ADCD-412E-BC0A-8C9FD39CACD9}"/>
    <cellStyle name="Normal 12 5 2 6 2 2 2 2" xfId="45481" xr:uid="{F5B1BCB0-69D2-4ACF-9F0B-ECF5A996A5DC}"/>
    <cellStyle name="Normal 12 5 2 6 2 2 3" xfId="45482" xr:uid="{BABF10C5-6581-4BC7-A52B-A5D26915739B}"/>
    <cellStyle name="Normal 12 5 2 6 2 2 3 2" xfId="45483" xr:uid="{FD16AD2A-0AB5-4CBC-BB4E-9F9F26EDF289}"/>
    <cellStyle name="Normal 12 5 2 6 2 2 4" xfId="45484" xr:uid="{F435E215-7650-4A1D-9B60-7E3E09E2CB35}"/>
    <cellStyle name="Normal 12 5 2 6 2 2 4 2" xfId="45485" xr:uid="{5ACDE848-3EE0-4CBF-B090-AC49723358DF}"/>
    <cellStyle name="Normal 12 5 2 6 2 2 5" xfId="45486" xr:uid="{E2520180-E532-498B-B44C-20013A4C6686}"/>
    <cellStyle name="Normal 12 5 2 6 2 2 5 2" xfId="45487" xr:uid="{6F3F7C67-1A26-4B56-90D2-B0ED2024ED2E}"/>
    <cellStyle name="Normal 12 5 2 6 2 2 6" xfId="45488" xr:uid="{8C909820-8D0C-40FC-B668-B1A0675E1CE5}"/>
    <cellStyle name="Normal 12 5 2 6 2 2 6 2" xfId="45489" xr:uid="{D18161C2-B8FE-4724-A774-C2AE2D2901FD}"/>
    <cellStyle name="Normal 12 5 2 6 2 2 7" xfId="45490" xr:uid="{1FE70702-468C-4B82-9254-75DC48339F2C}"/>
    <cellStyle name="Normal 12 5 2 6 2 2 7 2" xfId="45491" xr:uid="{F49DDD40-17C3-4D0B-9153-CD09C382EF66}"/>
    <cellStyle name="Normal 12 5 2 6 2 2 8" xfId="45492" xr:uid="{E89612EE-7B6A-4122-B9FD-6602F6238441}"/>
    <cellStyle name="Normal 12 5 2 6 2 2_FY15" xfId="45493" xr:uid="{9B3242A2-480E-469D-93F0-973FD526E859}"/>
    <cellStyle name="Normal 12 5 2 6 2 3" xfId="45494" xr:uid="{286BB3B9-C2EB-49DD-98FD-C54D2DA73BF7}"/>
    <cellStyle name="Normal 12 5 2 6 2 3 2" xfId="45495" xr:uid="{F7250CC5-02C6-40C2-861C-366C166D9EB5}"/>
    <cellStyle name="Normal 12 5 2 6 2 4" xfId="45496" xr:uid="{12BEDDFC-1637-4F0E-B33A-9BADE0E941B0}"/>
    <cellStyle name="Normal 12 5 2 6 2 4 2" xfId="45497" xr:uid="{8C2105CD-2748-4B85-9919-7772F7522872}"/>
    <cellStyle name="Normal 12 5 2 6 2 5" xfId="45498" xr:uid="{28420B88-4EC7-4CD8-A9BC-6ADA0A9A91B7}"/>
    <cellStyle name="Normal 12 5 2 6 2 5 2" xfId="45499" xr:uid="{A29F22D1-FC14-406E-BAAA-B486C67742A9}"/>
    <cellStyle name="Normal 12 5 2 6 2 6" xfId="45500" xr:uid="{E94681E7-D1C7-48A3-9727-D1783AA92627}"/>
    <cellStyle name="Normal 12 5 2 6 2 6 2" xfId="45501" xr:uid="{42AD6BEF-3A4C-4AFD-8150-C79AF0E8A579}"/>
    <cellStyle name="Normal 12 5 2 6 2 7" xfId="45502" xr:uid="{F63B46AD-81F2-4CA9-AE67-48FE2A63BD21}"/>
    <cellStyle name="Normal 12 5 2 6 2 7 2" xfId="45503" xr:uid="{5223CC3E-FD18-4254-BB05-B6036A38A35D}"/>
    <cellStyle name="Normal 12 5 2 6 2 8" xfId="45504" xr:uid="{B9F90CDD-316B-45FA-B3E8-11DA67813100}"/>
    <cellStyle name="Normal 12 5 2 6 2 8 2" xfId="45505" xr:uid="{BD953348-7748-4F1F-A98F-C5F4D2ED41D2}"/>
    <cellStyle name="Normal 12 5 2 6 2 9" xfId="45506" xr:uid="{1DD0E29B-37F8-44B3-9BBD-F4833E88147F}"/>
    <cellStyle name="Normal 12 5 2 6 2_FY15" xfId="45507" xr:uid="{9B13235F-B979-48EF-B1F9-8AB1C1B16012}"/>
    <cellStyle name="Normal 12 5 2 6 3" xfId="45508" xr:uid="{60F772E2-7D09-46E4-8F66-74E9D938CB8F}"/>
    <cellStyle name="Normal 12 5 2 6 3 2" xfId="45509" xr:uid="{7011B022-30A5-4A4F-A5A1-F4C7B42DAA2D}"/>
    <cellStyle name="Normal 12 5 2 6 3 2 2" xfId="45510" xr:uid="{EAE9FECE-F256-418A-8465-FDF55E09FE77}"/>
    <cellStyle name="Normal 12 5 2 6 3 3" xfId="45511" xr:uid="{E9670697-9139-4169-BC7C-9228302F24E6}"/>
    <cellStyle name="Normal 12 5 2 6 3 3 2" xfId="45512" xr:uid="{DE1AA43D-CD9B-453F-8432-3739038DFAD2}"/>
    <cellStyle name="Normal 12 5 2 6 3 4" xfId="45513" xr:uid="{66F91D31-A91D-45DD-A578-888310AC17C4}"/>
    <cellStyle name="Normal 12 5 2 6 3 4 2" xfId="45514" xr:uid="{1B6B3F05-4851-49E8-9C38-F2B7E4787786}"/>
    <cellStyle name="Normal 12 5 2 6 3 5" xfId="45515" xr:uid="{02B17513-0FBF-4F82-A03B-C2FA8AE1FBB4}"/>
    <cellStyle name="Normal 12 5 2 6 3 5 2" xfId="45516" xr:uid="{E7EA7EBB-418B-431D-A583-3C8A4EBE3494}"/>
    <cellStyle name="Normal 12 5 2 6 3 6" xfId="45517" xr:uid="{B4502DD8-4CD7-49E8-A4F9-038A5F779C1C}"/>
    <cellStyle name="Normal 12 5 2 6 3 6 2" xfId="45518" xr:uid="{73020438-5623-4205-84A5-002478FD7D31}"/>
    <cellStyle name="Normal 12 5 2 6 3 7" xfId="45519" xr:uid="{298B247C-5CEC-4DED-A6DC-7A87FB4DE0E7}"/>
    <cellStyle name="Normal 12 5 2 6 3 7 2" xfId="45520" xr:uid="{C2C296A6-A8AE-4A85-AD67-79BED0FE5D16}"/>
    <cellStyle name="Normal 12 5 2 6 3 8" xfId="45521" xr:uid="{2349BB9D-FAAF-47E5-816E-198D2EE7485A}"/>
    <cellStyle name="Normal 12 5 2 6 3_FY15" xfId="45522" xr:uid="{A479A725-FCFA-4BA2-B2AB-2E7A9CDD7A46}"/>
    <cellStyle name="Normal 12 5 2 6 4" xfId="45523" xr:uid="{1526F9B5-3527-4BA6-9398-416ABF67165F}"/>
    <cellStyle name="Normal 12 5 2 6 4 2" xfId="45524" xr:uid="{3C01E58D-04F7-4326-B1CE-B8D49E572E57}"/>
    <cellStyle name="Normal 12 5 2 6 5" xfId="45525" xr:uid="{BCBB99BE-B8CB-41B9-B62A-37C031D84373}"/>
    <cellStyle name="Normal 12 5 2 6 5 2" xfId="45526" xr:uid="{A165FA11-6FF0-47A6-8BBC-C5D2CCDE3F99}"/>
    <cellStyle name="Normal 12 5 2 6 6" xfId="45527" xr:uid="{618E49E4-A472-43B9-9F7C-904B8A72F240}"/>
    <cellStyle name="Normal 12 5 2 6 6 2" xfId="45528" xr:uid="{BE65D940-847C-49DE-BE9B-BFF2BC4595A3}"/>
    <cellStyle name="Normal 12 5 2 6 7" xfId="45529" xr:uid="{7D7230D5-AF6E-4AC9-8E74-CF681CF77E4F}"/>
    <cellStyle name="Normal 12 5 2 6 7 2" xfId="45530" xr:uid="{346C2B3B-49CE-4F6F-B77D-4CBE2199F97B}"/>
    <cellStyle name="Normal 12 5 2 6 8" xfId="45531" xr:uid="{71B9EE97-E535-4623-8215-75E3AC4D32C5}"/>
    <cellStyle name="Normal 12 5 2 6 8 2" xfId="45532" xr:uid="{8B1C4E5F-7B67-493E-8A2F-5313335F57F9}"/>
    <cellStyle name="Normal 12 5 2 6 9" xfId="45533" xr:uid="{2F7A03CB-E908-4237-A4B3-767059A39998}"/>
    <cellStyle name="Normal 12 5 2 6 9 2" xfId="45534" xr:uid="{B664ACE1-591D-43DC-A930-753DB9A3AC25}"/>
    <cellStyle name="Normal 12 5 2 6_AAUP CBI Calc" xfId="45535" xr:uid="{AB81ED9F-8A1A-470A-AE59-F68F86F21B49}"/>
    <cellStyle name="Normal 12 5 2 7" xfId="45536" xr:uid="{02BC6431-E951-45B6-A190-51354F6C5774}"/>
    <cellStyle name="Normal 12 5 2 7 10" xfId="45537" xr:uid="{D613EED0-DA72-4E80-9E39-9476B60E07CD}"/>
    <cellStyle name="Normal 12 5 2 7 2" xfId="45538" xr:uid="{2ABA4CBB-4F32-4263-97E2-9D8F86125EDC}"/>
    <cellStyle name="Normal 12 5 2 7 2 2" xfId="45539" xr:uid="{FC82F510-1BDB-4021-858C-E54E3442AB78}"/>
    <cellStyle name="Normal 12 5 2 7 2 2 2" xfId="45540" xr:uid="{DA9C90C4-5123-434A-BF57-BE94C9E688D9}"/>
    <cellStyle name="Normal 12 5 2 7 2 2 2 2" xfId="45541" xr:uid="{C9929D3A-1DB6-4478-B098-27FE52FCD3F6}"/>
    <cellStyle name="Normal 12 5 2 7 2 2 3" xfId="45542" xr:uid="{A7E4709A-ED9E-4192-9606-8ADE07740EE1}"/>
    <cellStyle name="Normal 12 5 2 7 2 2 3 2" xfId="45543" xr:uid="{372DD2FE-3A2B-44B7-8758-2A8ACA642EA2}"/>
    <cellStyle name="Normal 12 5 2 7 2 2 4" xfId="45544" xr:uid="{2BC9A59C-DE42-4B0B-AA74-5EC717A3FF3C}"/>
    <cellStyle name="Normal 12 5 2 7 2 2 4 2" xfId="45545" xr:uid="{A08FE1C5-DE0F-4326-958C-74FB4DED7F7F}"/>
    <cellStyle name="Normal 12 5 2 7 2 2 5" xfId="45546" xr:uid="{4EE998FC-DCA9-4406-9907-AB078BD1417B}"/>
    <cellStyle name="Normal 12 5 2 7 2 2 5 2" xfId="45547" xr:uid="{50E94202-67B0-4157-BBED-B7E8641AB2FE}"/>
    <cellStyle name="Normal 12 5 2 7 2 2 6" xfId="45548" xr:uid="{C9FE7378-DBB5-4E83-8708-F9C43CB2E14B}"/>
    <cellStyle name="Normal 12 5 2 7 2 2 6 2" xfId="45549" xr:uid="{F38BC236-F05E-47F5-94DD-3A2040333EB0}"/>
    <cellStyle name="Normal 12 5 2 7 2 2 7" xfId="45550" xr:uid="{B5A5F8DE-6997-483F-8CD4-4DE28DF579BB}"/>
    <cellStyle name="Normal 12 5 2 7 2 2 7 2" xfId="45551" xr:uid="{AC2ED3D3-BB4F-4488-B13E-491A7B800F7E}"/>
    <cellStyle name="Normal 12 5 2 7 2 2 8" xfId="45552" xr:uid="{36DF8A1A-EBD3-4FB2-9822-BD9D57D6CAE8}"/>
    <cellStyle name="Normal 12 5 2 7 2 2_FY15" xfId="45553" xr:uid="{08675DA3-CC38-4BDA-B571-AA89A9AF01FD}"/>
    <cellStyle name="Normal 12 5 2 7 2 3" xfId="45554" xr:uid="{1083B46F-16EF-43D0-8D7C-A1590E9BABEA}"/>
    <cellStyle name="Normal 12 5 2 7 2 3 2" xfId="45555" xr:uid="{BBC3C7A2-7CD1-4DA7-B391-985790F467E5}"/>
    <cellStyle name="Normal 12 5 2 7 2 4" xfId="45556" xr:uid="{1EE732FF-87AB-4A2C-A7B1-A3C5F8565FD3}"/>
    <cellStyle name="Normal 12 5 2 7 2 4 2" xfId="45557" xr:uid="{9C3035D2-64C5-419F-9B5B-8DA4FC82286F}"/>
    <cellStyle name="Normal 12 5 2 7 2 5" xfId="45558" xr:uid="{7ECFA412-FC30-489F-9304-9D24ED119EF0}"/>
    <cellStyle name="Normal 12 5 2 7 2 5 2" xfId="45559" xr:uid="{65F98415-43DB-4F0C-A61A-34CCF5169C3E}"/>
    <cellStyle name="Normal 12 5 2 7 2 6" xfId="45560" xr:uid="{66F954CC-9308-4078-81B2-F3C43E61BDCF}"/>
    <cellStyle name="Normal 12 5 2 7 2 6 2" xfId="45561" xr:uid="{3BCBBDE2-6CB4-4C5F-BDA7-CA6084D7C1F8}"/>
    <cellStyle name="Normal 12 5 2 7 2 7" xfId="45562" xr:uid="{15B60C1A-47CA-43DF-904D-EEADADB16332}"/>
    <cellStyle name="Normal 12 5 2 7 2 7 2" xfId="45563" xr:uid="{BFF19966-52A7-44E4-BAD0-5A331A0F6CF0}"/>
    <cellStyle name="Normal 12 5 2 7 2 8" xfId="45564" xr:uid="{C0F6B282-377F-44F7-BD83-6F487CD513E4}"/>
    <cellStyle name="Normal 12 5 2 7 2 8 2" xfId="45565" xr:uid="{2543BC25-6EF9-420F-BC7E-B4B25F85D9B8}"/>
    <cellStyle name="Normal 12 5 2 7 2 9" xfId="45566" xr:uid="{16D8199F-97C2-47C3-B311-E661FC8FB669}"/>
    <cellStyle name="Normal 12 5 2 7 2_FY15" xfId="45567" xr:uid="{C7AF35F9-9E66-4E62-97F5-20962DF6B21C}"/>
    <cellStyle name="Normal 12 5 2 7 3" xfId="45568" xr:uid="{1D2769ED-EE4A-4D67-95F5-0CABF74ABB34}"/>
    <cellStyle name="Normal 12 5 2 7 3 2" xfId="45569" xr:uid="{4A807F5D-EE37-469A-9057-3E3F7FFCD83A}"/>
    <cellStyle name="Normal 12 5 2 7 3 2 2" xfId="45570" xr:uid="{9A0B7867-EF5E-43EE-B494-BA574AABDC29}"/>
    <cellStyle name="Normal 12 5 2 7 3 3" xfId="45571" xr:uid="{C0225FA2-3B5F-4B2E-BF1D-13A64587FDE1}"/>
    <cellStyle name="Normal 12 5 2 7 3 3 2" xfId="45572" xr:uid="{B6604525-8D31-46A5-8967-7D5480B0A80F}"/>
    <cellStyle name="Normal 12 5 2 7 3 4" xfId="45573" xr:uid="{E851ED1E-A1F0-441B-92C7-936634ACC319}"/>
    <cellStyle name="Normal 12 5 2 7 3 4 2" xfId="45574" xr:uid="{546791A1-1988-4637-9761-D5765AA70F89}"/>
    <cellStyle name="Normal 12 5 2 7 3 5" xfId="45575" xr:uid="{955D1E2B-81F3-4A3F-9359-806CC2D16952}"/>
    <cellStyle name="Normal 12 5 2 7 3 5 2" xfId="45576" xr:uid="{C7DBB9BA-CA20-4ACD-8A0F-279139C3271E}"/>
    <cellStyle name="Normal 12 5 2 7 3 6" xfId="45577" xr:uid="{46011AB5-CB1E-4EDC-B0B1-4F662A9FDC71}"/>
    <cellStyle name="Normal 12 5 2 7 3 6 2" xfId="45578" xr:uid="{2E34D7ED-8F4C-4A7D-8668-05D0E2EAF7EF}"/>
    <cellStyle name="Normal 12 5 2 7 3 7" xfId="45579" xr:uid="{AE2E0C14-3427-41C2-9A7A-814BAEC13D6D}"/>
    <cellStyle name="Normal 12 5 2 7 3 7 2" xfId="45580" xr:uid="{6502D543-B27E-47F9-9182-3EB5C4A2ADCB}"/>
    <cellStyle name="Normal 12 5 2 7 3 8" xfId="45581" xr:uid="{007F64EF-8788-4EAE-A421-4F036BC0E174}"/>
    <cellStyle name="Normal 12 5 2 7 3_FY15" xfId="45582" xr:uid="{D97C0023-6DBA-44D4-A7B3-29C1E75D4A2B}"/>
    <cellStyle name="Normal 12 5 2 7 4" xfId="45583" xr:uid="{596C5382-5CC6-4D19-BE4B-9E4633100495}"/>
    <cellStyle name="Normal 12 5 2 7 4 2" xfId="45584" xr:uid="{7CFAB6B2-B34A-4A96-AEE6-3F8409033271}"/>
    <cellStyle name="Normal 12 5 2 7 5" xfId="45585" xr:uid="{4C9C5FE3-09F2-4581-9A5D-688F3169C7E5}"/>
    <cellStyle name="Normal 12 5 2 7 5 2" xfId="45586" xr:uid="{18A600ED-0E36-453F-8A26-8C8960D6F21C}"/>
    <cellStyle name="Normal 12 5 2 7 6" xfId="45587" xr:uid="{663A3ED6-A4C6-406F-97DF-DFA26467A3EF}"/>
    <cellStyle name="Normal 12 5 2 7 6 2" xfId="45588" xr:uid="{C740F257-9D27-4302-A663-AACAB450EE5E}"/>
    <cellStyle name="Normal 12 5 2 7 7" xfId="45589" xr:uid="{442D0BBC-0460-4535-A44E-59F9A7FF0E89}"/>
    <cellStyle name="Normal 12 5 2 7 7 2" xfId="45590" xr:uid="{BC65AAE8-7C52-4393-B1C2-8B813E64F1B8}"/>
    <cellStyle name="Normal 12 5 2 7 8" xfId="45591" xr:uid="{75797A84-EDCC-4A67-A14B-86D79E3438B9}"/>
    <cellStyle name="Normal 12 5 2 7 8 2" xfId="45592" xr:uid="{6F1FFF78-290E-4CB2-A8FE-C3EC2106CF1B}"/>
    <cellStyle name="Normal 12 5 2 7 9" xfId="45593" xr:uid="{EFE8F637-29E2-47EB-8CD7-03964D6AA812}"/>
    <cellStyle name="Normal 12 5 2 7 9 2" xfId="45594" xr:uid="{96784D7A-8D2B-47EC-9C61-B61B502097A2}"/>
    <cellStyle name="Normal 12 5 2 7_AAUP CBI Calc" xfId="45595" xr:uid="{1F589D04-51B0-4939-888C-D695457ED94A}"/>
    <cellStyle name="Normal 12 5 2 8" xfId="45596" xr:uid="{15C14079-B81B-478B-9512-4006AFA6D870}"/>
    <cellStyle name="Normal 12 5 2 8 10" xfId="45597" xr:uid="{667D3DFA-F2A1-4371-ABB6-9F9DCA215EEB}"/>
    <cellStyle name="Normal 12 5 2 8 2" xfId="45598" xr:uid="{4992A14F-DDA5-4AFA-8BCA-81C5B3D1CBDD}"/>
    <cellStyle name="Normal 12 5 2 8 2 2" xfId="45599" xr:uid="{421959B3-AD8D-4C1B-BE58-AD8F7CED01B8}"/>
    <cellStyle name="Normal 12 5 2 8 2 2 2" xfId="45600" xr:uid="{910B76A2-B2D3-4139-87C0-14DC21F50744}"/>
    <cellStyle name="Normal 12 5 2 8 2 2 2 2" xfId="45601" xr:uid="{2C1B1649-A50A-4EFA-8819-E2BB6E2A0A9E}"/>
    <cellStyle name="Normal 12 5 2 8 2 2 3" xfId="45602" xr:uid="{14B5210B-CF44-46D3-829D-F84E075ADA37}"/>
    <cellStyle name="Normal 12 5 2 8 2 2 3 2" xfId="45603" xr:uid="{8F2D393D-49F7-4676-8A15-0432E826FD55}"/>
    <cellStyle name="Normal 12 5 2 8 2 2 4" xfId="45604" xr:uid="{80322EC7-217E-47DD-BCF0-684D5C3BCA7B}"/>
    <cellStyle name="Normal 12 5 2 8 2 2 4 2" xfId="45605" xr:uid="{E0017310-1C20-4C77-BA0D-1949691CCD5F}"/>
    <cellStyle name="Normal 12 5 2 8 2 2 5" xfId="45606" xr:uid="{2E3578D3-8500-4799-8D21-A1B55D2A5F86}"/>
    <cellStyle name="Normal 12 5 2 8 2 2 5 2" xfId="45607" xr:uid="{93BB4027-A474-4392-9889-615BE81CCFA7}"/>
    <cellStyle name="Normal 12 5 2 8 2 2 6" xfId="45608" xr:uid="{AD886D99-97C7-4CD2-BDFE-4FFF74AFEBFB}"/>
    <cellStyle name="Normal 12 5 2 8 2 2 6 2" xfId="45609" xr:uid="{DB495861-8252-498A-BBE3-7B7123319209}"/>
    <cellStyle name="Normal 12 5 2 8 2 2 7" xfId="45610" xr:uid="{CD44A1F6-2913-4C74-A0FE-3CA0B99EDAC5}"/>
    <cellStyle name="Normal 12 5 2 8 2 2 7 2" xfId="45611" xr:uid="{D94EAD16-A125-459E-A3B7-7D3D785ADFD6}"/>
    <cellStyle name="Normal 12 5 2 8 2 2 8" xfId="45612" xr:uid="{8AD14F3C-362B-49F8-AF80-5942D49F996E}"/>
    <cellStyle name="Normal 12 5 2 8 2 2_FY15" xfId="45613" xr:uid="{F1C85C4E-DDD8-4CB0-A94F-597532CF8DE9}"/>
    <cellStyle name="Normal 12 5 2 8 2 3" xfId="45614" xr:uid="{B908BFCD-8F2A-4511-90A4-6A9F3CE31008}"/>
    <cellStyle name="Normal 12 5 2 8 2 3 2" xfId="45615" xr:uid="{9D88CACA-E537-4A05-846E-F29B5D57373E}"/>
    <cellStyle name="Normal 12 5 2 8 2 4" xfId="45616" xr:uid="{6523B83D-C4E5-48EE-8CC3-10B402C3D081}"/>
    <cellStyle name="Normal 12 5 2 8 2 4 2" xfId="45617" xr:uid="{8DBC27CC-87B7-4A48-A486-060AE3E4969F}"/>
    <cellStyle name="Normal 12 5 2 8 2 5" xfId="45618" xr:uid="{B344C733-0C7C-4C45-BD86-8B2F0D8E8B18}"/>
    <cellStyle name="Normal 12 5 2 8 2 5 2" xfId="45619" xr:uid="{C9A7A55F-AE55-4D75-B83F-31A8C08FE9EF}"/>
    <cellStyle name="Normal 12 5 2 8 2 6" xfId="45620" xr:uid="{031E98E6-F777-47AA-8C59-9676BD0B88DC}"/>
    <cellStyle name="Normal 12 5 2 8 2 6 2" xfId="45621" xr:uid="{5B7B162F-2B14-4B11-B060-5194F70B6AD5}"/>
    <cellStyle name="Normal 12 5 2 8 2 7" xfId="45622" xr:uid="{36A41802-2448-4D12-89CD-0DE87B1144EF}"/>
    <cellStyle name="Normal 12 5 2 8 2 7 2" xfId="45623" xr:uid="{417BC969-2D30-4C37-B300-B63C79BBD214}"/>
    <cellStyle name="Normal 12 5 2 8 2 8" xfId="45624" xr:uid="{A87190B8-B701-43A3-B2A1-AE53771FFC40}"/>
    <cellStyle name="Normal 12 5 2 8 2 8 2" xfId="45625" xr:uid="{DCB4082A-ECCE-48D7-9D30-910F37B78F96}"/>
    <cellStyle name="Normal 12 5 2 8 2 9" xfId="45626" xr:uid="{EC8ED541-0FD8-4A75-A65A-00A59114C2A5}"/>
    <cellStyle name="Normal 12 5 2 8 2_FY15" xfId="45627" xr:uid="{798AA821-1F3A-49D4-8C8F-8D11CC7B12DD}"/>
    <cellStyle name="Normal 12 5 2 8 3" xfId="45628" xr:uid="{8846121A-C8B1-49C0-B56F-7FB7BDA59478}"/>
    <cellStyle name="Normal 12 5 2 8 3 2" xfId="45629" xr:uid="{B118067A-EF79-46FA-B2F8-140697476772}"/>
    <cellStyle name="Normal 12 5 2 8 3 2 2" xfId="45630" xr:uid="{381DFEE0-38F5-40E4-98D8-F8739F2291E9}"/>
    <cellStyle name="Normal 12 5 2 8 3 3" xfId="45631" xr:uid="{C788DDE2-951E-4940-BAC4-2E34BF493235}"/>
    <cellStyle name="Normal 12 5 2 8 3 3 2" xfId="45632" xr:uid="{3601EF41-054C-4150-83E9-A323AE58F51C}"/>
    <cellStyle name="Normal 12 5 2 8 3 4" xfId="45633" xr:uid="{B951801D-0BB0-46CC-BB29-B2AC4C6C979C}"/>
    <cellStyle name="Normal 12 5 2 8 3 4 2" xfId="45634" xr:uid="{967B658B-596B-4599-B413-1786B68AAFA9}"/>
    <cellStyle name="Normal 12 5 2 8 3 5" xfId="45635" xr:uid="{2C2AA1E2-A52A-45BE-8CB0-6F63073F84ED}"/>
    <cellStyle name="Normal 12 5 2 8 3 5 2" xfId="45636" xr:uid="{3435A50E-B583-45B7-9966-4122B6576B02}"/>
    <cellStyle name="Normal 12 5 2 8 3 6" xfId="45637" xr:uid="{444FBA00-EDD6-4B79-9777-9E5A5EFD3B45}"/>
    <cellStyle name="Normal 12 5 2 8 3 6 2" xfId="45638" xr:uid="{2305DCFB-1B7D-4FEC-8D67-EF4B9A6D7F5D}"/>
    <cellStyle name="Normal 12 5 2 8 3 7" xfId="45639" xr:uid="{16CC3A03-A75A-4754-A5A5-C46DC2722C3B}"/>
    <cellStyle name="Normal 12 5 2 8 3 7 2" xfId="45640" xr:uid="{33DA28FF-049D-40BE-B6DB-14739EC1E757}"/>
    <cellStyle name="Normal 12 5 2 8 3 8" xfId="45641" xr:uid="{C641BF90-7DE9-42E3-9905-5D6CAD95A89E}"/>
    <cellStyle name="Normal 12 5 2 8 3_FY15" xfId="45642" xr:uid="{7B52933C-970C-488E-B048-A3EBE11EC629}"/>
    <cellStyle name="Normal 12 5 2 8 4" xfId="45643" xr:uid="{83AB504C-091C-4427-B98E-FA98971A00F1}"/>
    <cellStyle name="Normal 12 5 2 8 4 2" xfId="45644" xr:uid="{DEC0ED76-42D1-4E56-B87A-A8F193356B59}"/>
    <cellStyle name="Normal 12 5 2 8 5" xfId="45645" xr:uid="{30AF781F-AA13-4A43-A94E-52EF8685F816}"/>
    <cellStyle name="Normal 12 5 2 8 5 2" xfId="45646" xr:uid="{F2F3BDCC-D634-4F13-AA60-2C558B7F4AF7}"/>
    <cellStyle name="Normal 12 5 2 8 6" xfId="45647" xr:uid="{88BE702F-F9EA-488A-B081-D2250F0CF574}"/>
    <cellStyle name="Normal 12 5 2 8 6 2" xfId="45648" xr:uid="{F19E6083-6FCD-410C-92E7-9A0C1613FC1D}"/>
    <cellStyle name="Normal 12 5 2 8 7" xfId="45649" xr:uid="{0D5EF58A-89D9-4E17-99C9-800B1502F060}"/>
    <cellStyle name="Normal 12 5 2 8 7 2" xfId="45650" xr:uid="{4C49A881-8E0E-4C80-92A9-FD9D80998476}"/>
    <cellStyle name="Normal 12 5 2 8 8" xfId="45651" xr:uid="{8361B99B-ECBC-4694-B6BF-69BCF1CAB474}"/>
    <cellStyle name="Normal 12 5 2 8 8 2" xfId="45652" xr:uid="{B221B476-2AF4-4BE8-9C5F-4CFCC41D37B1}"/>
    <cellStyle name="Normal 12 5 2 8 9" xfId="45653" xr:uid="{7BBC8406-9114-4CE5-8485-C0A1EE4EB1F0}"/>
    <cellStyle name="Normal 12 5 2 8 9 2" xfId="45654" xr:uid="{5CA5FFFF-30CD-4C50-9B09-6AE9CB4AF704}"/>
    <cellStyle name="Normal 12 5 2 8_AAUP CBI Calc" xfId="45655" xr:uid="{EB326415-DEF9-4487-B6AB-4E455720B861}"/>
    <cellStyle name="Normal 12 5 2 9" xfId="45656" xr:uid="{D6C4A817-F7FE-4EA8-8047-CA9D6878E677}"/>
    <cellStyle name="Normal 12 5 2 9 2" xfId="45657" xr:uid="{1014EB36-17E4-421A-B362-33539B64E130}"/>
    <cellStyle name="Normal 12 5 2 9 2 2" xfId="45658" xr:uid="{4AA21D7E-3113-4D8F-8A88-37E9AC27FA6E}"/>
    <cellStyle name="Normal 12 5 2 9 2 2 2" xfId="45659" xr:uid="{8B6DFD49-D355-4163-94E1-C0058008C137}"/>
    <cellStyle name="Normal 12 5 2 9 2 3" xfId="45660" xr:uid="{E11C8D8A-92E3-4C91-B221-2C06852FF4AA}"/>
    <cellStyle name="Normal 12 5 2 9 2 3 2" xfId="45661" xr:uid="{E70BAF2E-BBB6-4A05-8690-9270A5EC0F7E}"/>
    <cellStyle name="Normal 12 5 2 9 2 4" xfId="45662" xr:uid="{E7DB21CF-FDE4-4DFC-B17B-08FEE0A8CF19}"/>
    <cellStyle name="Normal 12 5 2 9 2 4 2" xfId="45663" xr:uid="{FB83CA37-EDF4-4386-A747-FACA59EDDF42}"/>
    <cellStyle name="Normal 12 5 2 9 2 5" xfId="45664" xr:uid="{87517548-4E18-4A95-8CD7-893B787D5FF8}"/>
    <cellStyle name="Normal 12 5 2 9 2 5 2" xfId="45665" xr:uid="{2279886C-1B89-47CD-A000-4F59172B8E05}"/>
    <cellStyle name="Normal 12 5 2 9 2 6" xfId="45666" xr:uid="{60100667-D460-4A84-817C-28745A504AB8}"/>
    <cellStyle name="Normal 12 5 2 9 2 6 2" xfId="45667" xr:uid="{061E86B2-E0FB-4F88-8448-83907E6E2245}"/>
    <cellStyle name="Normal 12 5 2 9 2 7" xfId="45668" xr:uid="{37D17DDC-BE5D-4216-A581-71123283B14A}"/>
    <cellStyle name="Normal 12 5 2 9 2 7 2" xfId="45669" xr:uid="{0991EE1B-0A11-4E3F-A3F5-6D424D93F356}"/>
    <cellStyle name="Normal 12 5 2 9 2 8" xfId="45670" xr:uid="{FA67865A-438F-41D3-BA30-673F984500F5}"/>
    <cellStyle name="Normal 12 5 2 9 2_FY15" xfId="45671" xr:uid="{6B6E959D-4E7C-4693-BD84-BDCEE7A82A5D}"/>
    <cellStyle name="Normal 12 5 2 9 3" xfId="45672" xr:uid="{85772F37-134B-424D-83D9-ADA8701ADD25}"/>
    <cellStyle name="Normal 12 5 2 9 3 2" xfId="45673" xr:uid="{8DB52247-1349-4E20-B355-EA729355EC9A}"/>
    <cellStyle name="Normal 12 5 2 9 4" xfId="45674" xr:uid="{83BE0A2C-C12E-47A2-8FA7-5CC238A7BFAE}"/>
    <cellStyle name="Normal 12 5 2 9 4 2" xfId="45675" xr:uid="{0191DF77-8BF5-4A26-9C46-36B01F2C1AA5}"/>
    <cellStyle name="Normal 12 5 2 9 5" xfId="45676" xr:uid="{BBFE2B85-5FA4-4D69-8C51-BDBD3486490E}"/>
    <cellStyle name="Normal 12 5 2 9 5 2" xfId="45677" xr:uid="{1E84AAE5-EFA0-407E-8AC5-C85F331C85F6}"/>
    <cellStyle name="Normal 12 5 2 9 6" xfId="45678" xr:uid="{7E417D92-5194-475B-A5ED-7E6DE3DE8153}"/>
    <cellStyle name="Normal 12 5 2 9 6 2" xfId="45679" xr:uid="{8F090A9F-F696-4802-B5A9-DF125D952D2E}"/>
    <cellStyle name="Normal 12 5 2 9 7" xfId="45680" xr:uid="{0BDDD0D2-3BC1-448F-9488-2D2B6D61813A}"/>
    <cellStyle name="Normal 12 5 2 9 7 2" xfId="45681" xr:uid="{22E206B2-0AF4-44DB-B084-D0F3EBA9C0BA}"/>
    <cellStyle name="Normal 12 5 2 9 8" xfId="45682" xr:uid="{B43E9B00-8AFA-441A-BAB1-DAB06D8E7312}"/>
    <cellStyle name="Normal 12 5 2 9 8 2" xfId="45683" xr:uid="{54F3D60C-A510-4BC5-8E3C-083D88BA91CC}"/>
    <cellStyle name="Normal 12 5 2 9 9" xfId="45684" xr:uid="{03BA25B7-A99F-4A37-8833-E74F8B0496ED}"/>
    <cellStyle name="Normal 12 5 2 9_FY15" xfId="45685" xr:uid="{914227AA-F8A4-4551-925E-8790B3109450}"/>
    <cellStyle name="Normal 12 5 2_AAUP CBI Calc" xfId="45686" xr:uid="{55EBFD5B-0939-4CA8-BB54-4FBE897D27C3}"/>
    <cellStyle name="Normal 12 5 20" xfId="45687" xr:uid="{F6216324-D2A7-488E-B375-BF62860B5C0D}"/>
    <cellStyle name="Normal 12 5 20 2" xfId="45688" xr:uid="{DDD7F9F0-BE14-48DA-A8D1-28118EFCEF34}"/>
    <cellStyle name="Normal 12 5 21" xfId="45689" xr:uid="{FC38E3D7-A5C0-4188-9222-4DF691ACBEA7}"/>
    <cellStyle name="Normal 12 5 21 2" xfId="45690" xr:uid="{2A5E5437-FAF8-452A-84F5-255B063090AB}"/>
    <cellStyle name="Normal 12 5 22" xfId="45691" xr:uid="{15589169-BB7D-4520-8051-F858AC68F9F5}"/>
    <cellStyle name="Normal 12 5 22 2" xfId="45692" xr:uid="{7E1198CF-6AA4-4716-8589-F1F1B07B67E0}"/>
    <cellStyle name="Normal 12 5 23" xfId="45693" xr:uid="{AE7439FE-57B4-4BAE-A455-F11654AFBA06}"/>
    <cellStyle name="Normal 12 5 3" xfId="45694" xr:uid="{171C7188-6F44-418D-8E82-407131504096}"/>
    <cellStyle name="Normal 12 5 3 10" xfId="45695" xr:uid="{271478D9-F1DF-4B65-B708-E5223EA9849A}"/>
    <cellStyle name="Normal 12 5 3 10 2" xfId="45696" xr:uid="{9EDAE739-075B-440D-9A1B-BA640F22D1F1}"/>
    <cellStyle name="Normal 12 5 3 10 2 2" xfId="45697" xr:uid="{FAE712D9-71D5-4502-B8FA-432761BD53A3}"/>
    <cellStyle name="Normal 12 5 3 10 2 2 2" xfId="45698" xr:uid="{1402823E-A945-4433-A7B0-42BFF1EF0F9A}"/>
    <cellStyle name="Normal 12 5 3 10 2 3" xfId="45699" xr:uid="{E83905F3-95B9-498A-990B-0E27229AE7F7}"/>
    <cellStyle name="Normal 12 5 3 10 2 3 2" xfId="45700" xr:uid="{73F252D6-6B50-4F73-A58C-D93C6C204390}"/>
    <cellStyle name="Normal 12 5 3 10 2 4" xfId="45701" xr:uid="{AFF51201-A339-4A87-8601-8DD5638E6161}"/>
    <cellStyle name="Normal 12 5 3 10 2 4 2" xfId="45702" xr:uid="{48488447-C23C-4832-963C-51FF8EC92971}"/>
    <cellStyle name="Normal 12 5 3 10 2 5" xfId="45703" xr:uid="{00C395B0-7923-4769-A0D5-B250F13D03E7}"/>
    <cellStyle name="Normal 12 5 3 10 2 5 2" xfId="45704" xr:uid="{AA3E6CCF-1894-42F4-898F-DC2EB0A150C6}"/>
    <cellStyle name="Normal 12 5 3 10 2 6" xfId="45705" xr:uid="{96E6CBD1-C933-4D74-B7A1-EF47E2CA3276}"/>
    <cellStyle name="Normal 12 5 3 10 2 6 2" xfId="45706" xr:uid="{C9CC7983-C46B-43C7-B57C-3036F06CCB5B}"/>
    <cellStyle name="Normal 12 5 3 10 2 7" xfId="45707" xr:uid="{61E49840-0975-4E12-883B-39AFBA63526C}"/>
    <cellStyle name="Normal 12 5 3 10 2 7 2" xfId="45708" xr:uid="{99DF804B-60A5-4FE3-AF77-0FB104D8B4FD}"/>
    <cellStyle name="Normal 12 5 3 10 2 8" xfId="45709" xr:uid="{73BA7A83-91D7-4D24-B5D9-353A85F4371E}"/>
    <cellStyle name="Normal 12 5 3 10 2_FY15" xfId="45710" xr:uid="{39742B1A-FF42-4E66-9DA4-ACD5F42B0234}"/>
    <cellStyle name="Normal 12 5 3 10 3" xfId="45711" xr:uid="{40757CCB-208D-46DE-900D-4F1C3B5C3816}"/>
    <cellStyle name="Normal 12 5 3 10 3 2" xfId="45712" xr:uid="{4D55AC59-ABEC-42D4-B50E-E69BE59EE9DC}"/>
    <cellStyle name="Normal 12 5 3 10 4" xfId="45713" xr:uid="{009A7C60-32C5-4A17-B312-C96FE276C01A}"/>
    <cellStyle name="Normal 12 5 3 10 4 2" xfId="45714" xr:uid="{C4D0CB3B-574B-4580-91C8-AE591121F87E}"/>
    <cellStyle name="Normal 12 5 3 10 5" xfId="45715" xr:uid="{2E7C9725-1A0B-4D1E-A051-8A4E99B0D221}"/>
    <cellStyle name="Normal 12 5 3 10 5 2" xfId="45716" xr:uid="{A5E56024-C6F3-42E4-A8B1-719F610B357B}"/>
    <cellStyle name="Normal 12 5 3 10 6" xfId="45717" xr:uid="{D65A2959-0DD7-413A-BA73-BE643ED2CB7E}"/>
    <cellStyle name="Normal 12 5 3 10 6 2" xfId="45718" xr:uid="{4D59C30E-C472-4FDF-9AF6-E907D11F46E3}"/>
    <cellStyle name="Normal 12 5 3 10 7" xfId="45719" xr:uid="{62C7A359-AD89-487B-843E-8E42284E2CF7}"/>
    <cellStyle name="Normal 12 5 3 10 7 2" xfId="45720" xr:uid="{6300C039-5AD8-417B-8C3F-AD5D6354B461}"/>
    <cellStyle name="Normal 12 5 3 10 8" xfId="45721" xr:uid="{BE91E004-8CE4-42D0-B9BF-626BBD33A0EC}"/>
    <cellStyle name="Normal 12 5 3 10 8 2" xfId="45722" xr:uid="{EA87E689-ED74-439F-8F62-31BBD0116C52}"/>
    <cellStyle name="Normal 12 5 3 10 9" xfId="45723" xr:uid="{21602297-752B-4286-93CC-4A830B2D7D85}"/>
    <cellStyle name="Normal 12 5 3 10_FY15" xfId="45724" xr:uid="{1964C631-C6FE-4127-B134-5CE14D835F41}"/>
    <cellStyle name="Normal 12 5 3 11" xfId="45725" xr:uid="{B06FCD9A-B7CE-45AB-ACCC-699B642C668D}"/>
    <cellStyle name="Normal 12 5 3 11 2" xfId="45726" xr:uid="{F0F1F3CC-8D96-48D0-BA54-3A4AEE981554}"/>
    <cellStyle name="Normal 12 5 3 11 2 2" xfId="45727" xr:uid="{61C48455-D579-4EDB-AB4A-65ADD906C10E}"/>
    <cellStyle name="Normal 12 5 3 11 3" xfId="45728" xr:uid="{10FD9A15-7A57-47D0-872B-C331A923103A}"/>
    <cellStyle name="Normal 12 5 3 11 3 2" xfId="45729" xr:uid="{8B82375A-4647-4C9F-85A7-0277250E499B}"/>
    <cellStyle name="Normal 12 5 3 11 4" xfId="45730" xr:uid="{39D07C26-B74E-4F42-BB81-E43C10492566}"/>
    <cellStyle name="Normal 12 5 3 11 4 2" xfId="45731" xr:uid="{5D529B66-754A-4B0B-AC35-B327D54DA6FD}"/>
    <cellStyle name="Normal 12 5 3 11 5" xfId="45732" xr:uid="{24BA0D09-39CA-4083-9F31-896E89DDA4E1}"/>
    <cellStyle name="Normal 12 5 3 11 5 2" xfId="45733" xr:uid="{48BA2CA6-47B4-446D-80F3-A0AD79B1E17C}"/>
    <cellStyle name="Normal 12 5 3 11 6" xfId="45734" xr:uid="{5C914799-4E99-417C-B5D4-7C6B350663F0}"/>
    <cellStyle name="Normal 12 5 3 11 6 2" xfId="45735" xr:uid="{BC3ADB41-8908-45B1-9190-4B12EF0F6E30}"/>
    <cellStyle name="Normal 12 5 3 11 7" xfId="45736" xr:uid="{93938DBB-8744-44E4-A0A6-A909EC9CA3E1}"/>
    <cellStyle name="Normal 12 5 3 11 7 2" xfId="45737" xr:uid="{FB212461-3EB8-4954-B780-C2846E85CF48}"/>
    <cellStyle name="Normal 12 5 3 11 8" xfId="45738" xr:uid="{D1A01245-7958-4E8B-8A3F-80B056AEDBD1}"/>
    <cellStyle name="Normal 12 5 3 11_FY15" xfId="45739" xr:uid="{F2296BD3-C452-46C0-93D8-F1246099A983}"/>
    <cellStyle name="Normal 12 5 3 12" xfId="45740" xr:uid="{F783CFB8-7094-48A9-BFE2-4F1897A1092E}"/>
    <cellStyle name="Normal 12 5 3 12 2" xfId="45741" xr:uid="{5CE12DF9-2395-4C88-BF95-F0707C942B37}"/>
    <cellStyle name="Normal 12 5 3 13" xfId="45742" xr:uid="{EB0A463B-05E0-455A-BC1B-10462046EF28}"/>
    <cellStyle name="Normal 12 5 3 13 2" xfId="45743" xr:uid="{F6009389-2FDE-4664-88B9-0C1B6EE45E14}"/>
    <cellStyle name="Normal 12 5 3 14" xfId="45744" xr:uid="{93A11522-5D73-495C-9111-691A3C7F5B64}"/>
    <cellStyle name="Normal 12 5 3 14 2" xfId="45745" xr:uid="{8F028560-B0A4-480F-99E0-02A678E65A19}"/>
    <cellStyle name="Normal 12 5 3 15" xfId="45746" xr:uid="{1C9233DD-6D01-461C-9C0F-22B25E89FF6C}"/>
    <cellStyle name="Normal 12 5 3 15 2" xfId="45747" xr:uid="{9A7452CD-1127-4A08-8C05-FB464994E1F4}"/>
    <cellStyle name="Normal 12 5 3 16" xfId="45748" xr:uid="{B3201F51-0664-41DC-8F21-6BC66C945D43}"/>
    <cellStyle name="Normal 12 5 3 16 2" xfId="45749" xr:uid="{616BAE08-8933-42E2-89F2-D3CCD9F3114B}"/>
    <cellStyle name="Normal 12 5 3 17" xfId="45750" xr:uid="{15F20244-AC84-4945-BE1B-6EA907D1C60D}"/>
    <cellStyle name="Normal 12 5 3 17 2" xfId="45751" xr:uid="{24389A47-33A0-48CF-96FA-F55FD013E8DD}"/>
    <cellStyle name="Normal 12 5 3 18" xfId="45752" xr:uid="{4A42E3B5-6396-42E3-BC4C-499A1C07B88D}"/>
    <cellStyle name="Normal 12 5 3 2" xfId="45753" xr:uid="{EEF54AA7-2D88-4009-B60C-797E9165B754}"/>
    <cellStyle name="Normal 12 5 3 2 10" xfId="45754" xr:uid="{75DBC89B-39A8-4ACE-95CD-AAD63E427996}"/>
    <cellStyle name="Normal 12 5 3 2 10 2" xfId="45755" xr:uid="{9D765490-F9F0-47A7-BA9C-619897AE1CEE}"/>
    <cellStyle name="Normal 12 5 3 2 11" xfId="45756" xr:uid="{665689E2-5DEE-4882-AE04-32DD3B063F76}"/>
    <cellStyle name="Normal 12 5 3 2 11 2" xfId="45757" xr:uid="{FCF0F0A7-0A4A-4229-B8F6-BC24086DAC0D}"/>
    <cellStyle name="Normal 12 5 3 2 12" xfId="45758" xr:uid="{977B594C-10F3-48BA-ADD9-F5451949BC65}"/>
    <cellStyle name="Normal 12 5 3 2 12 2" xfId="45759" xr:uid="{C1F2F004-713E-4412-919F-D7F7334BDE5A}"/>
    <cellStyle name="Normal 12 5 3 2 13" xfId="45760" xr:uid="{23E646AB-BD97-4C81-8811-CEFE5A870A45}"/>
    <cellStyle name="Normal 12 5 3 2 13 2" xfId="45761" xr:uid="{FA4DEEB2-BEDF-4987-9A43-6AE6884047AC}"/>
    <cellStyle name="Normal 12 5 3 2 14" xfId="45762" xr:uid="{953643FB-66AF-4F07-A1FB-3365811C8198}"/>
    <cellStyle name="Normal 12 5 3 2 14 2" xfId="45763" xr:uid="{53608C6A-65D9-4447-AC3C-CCE2A1E05890}"/>
    <cellStyle name="Normal 12 5 3 2 15" xfId="45764" xr:uid="{86E14B45-501E-4B28-AF33-E174CEF264B8}"/>
    <cellStyle name="Normal 12 5 3 2 15 2" xfId="45765" xr:uid="{89B5FBAC-9623-4375-BF57-DEAC8A7F6507}"/>
    <cellStyle name="Normal 12 5 3 2 16" xfId="45766" xr:uid="{1F7414D8-51B7-447C-B18C-F0531BA610D1}"/>
    <cellStyle name="Normal 12 5 3 2 2" xfId="45767" xr:uid="{E98F44A7-33FC-465E-8AAA-4D48980BB0AB}"/>
    <cellStyle name="Normal 12 5 3 2 2 10" xfId="45768" xr:uid="{64628CD8-ACFE-4F41-B18E-DCB3ECB83D06}"/>
    <cellStyle name="Normal 12 5 3 2 2 10 2" xfId="45769" xr:uid="{240876AA-2AF3-472D-A867-24F83A1131B6}"/>
    <cellStyle name="Normal 12 5 3 2 2 11" xfId="45770" xr:uid="{992AB4C0-1412-4494-96B6-2B893BF45BED}"/>
    <cellStyle name="Normal 12 5 3 2 2 11 2" xfId="45771" xr:uid="{DD4317F5-0E99-480C-9F9E-28D50477E945}"/>
    <cellStyle name="Normal 12 5 3 2 2 12" xfId="45772" xr:uid="{E2BFCCE2-5CC6-4BB2-B407-CC6E978D6224}"/>
    <cellStyle name="Normal 12 5 3 2 2 2" xfId="45773" xr:uid="{CA6BAE50-D7BE-4458-9F9F-DFA40664E6D1}"/>
    <cellStyle name="Normal 12 5 3 2 2 2 10" xfId="45774" xr:uid="{02C2FE38-F187-4516-960C-C9E157EADB50}"/>
    <cellStyle name="Normal 12 5 3 2 2 2 2" xfId="45775" xr:uid="{BF8B6F10-713F-4A13-85E7-5B96D79CEB19}"/>
    <cellStyle name="Normal 12 5 3 2 2 2 2 2" xfId="45776" xr:uid="{27F7DDAE-DD3C-42CE-A13D-41DCC2191CD4}"/>
    <cellStyle name="Normal 12 5 3 2 2 2 2 2 2" xfId="45777" xr:uid="{8BE06948-9217-4BA7-A919-561451865A0E}"/>
    <cellStyle name="Normal 12 5 3 2 2 2 2 2 2 2" xfId="45778" xr:uid="{5960FB9D-43A4-42C0-AC3F-DDB15B172E40}"/>
    <cellStyle name="Normal 12 5 3 2 2 2 2 2 3" xfId="45779" xr:uid="{5284FCC8-B8B4-4D03-9E4B-B8E25FA91BD7}"/>
    <cellStyle name="Normal 12 5 3 2 2 2 2 2 3 2" xfId="45780" xr:uid="{CF841792-5D2D-4729-84CF-0476DB93EA5F}"/>
    <cellStyle name="Normal 12 5 3 2 2 2 2 2 4" xfId="45781" xr:uid="{41FC1A85-515C-4882-B916-92588A9BDC26}"/>
    <cellStyle name="Normal 12 5 3 2 2 2 2 2 4 2" xfId="45782" xr:uid="{9C6F26EF-12B9-4CF5-99C2-43962805E61E}"/>
    <cellStyle name="Normal 12 5 3 2 2 2 2 2 5" xfId="45783" xr:uid="{1C0EF6C8-824A-4FE5-839F-72F77B4419E1}"/>
    <cellStyle name="Normal 12 5 3 2 2 2 2 2 5 2" xfId="45784" xr:uid="{8AF490AD-6515-407C-8C8A-71C212955DB5}"/>
    <cellStyle name="Normal 12 5 3 2 2 2 2 2 6" xfId="45785" xr:uid="{1D778265-87CD-4CD1-B8DC-46A651D3BACA}"/>
    <cellStyle name="Normal 12 5 3 2 2 2 2 2 6 2" xfId="45786" xr:uid="{063EA045-98C0-4A65-B550-B6B3157B0C09}"/>
    <cellStyle name="Normal 12 5 3 2 2 2 2 2 7" xfId="45787" xr:uid="{F78ECCD1-DEE2-479D-93A0-62EC18CA4247}"/>
    <cellStyle name="Normal 12 5 3 2 2 2 2 2 7 2" xfId="45788" xr:uid="{E6239A1D-F9C4-4A7E-B9E7-D3D0ABBF7AA0}"/>
    <cellStyle name="Normal 12 5 3 2 2 2 2 2 8" xfId="45789" xr:uid="{FDD99138-0366-483A-B591-1CBF6F0950F8}"/>
    <cellStyle name="Normal 12 5 3 2 2 2 2 2_FY15" xfId="45790" xr:uid="{08ADE2D9-FE30-4989-94BA-30F69327DA76}"/>
    <cellStyle name="Normal 12 5 3 2 2 2 2 3" xfId="45791" xr:uid="{AFC88DE2-4999-46CC-9A83-C25F1F36B8B2}"/>
    <cellStyle name="Normal 12 5 3 2 2 2 2 3 2" xfId="45792" xr:uid="{43672999-EC43-4179-ACA5-9CED170F7DE6}"/>
    <cellStyle name="Normal 12 5 3 2 2 2 2 4" xfId="45793" xr:uid="{A750AB1C-D6BA-4E71-A34A-3C487BCBE68B}"/>
    <cellStyle name="Normal 12 5 3 2 2 2 2 4 2" xfId="45794" xr:uid="{7106F928-065B-4C0A-B75E-B041650841BE}"/>
    <cellStyle name="Normal 12 5 3 2 2 2 2 5" xfId="45795" xr:uid="{4498FF9F-B944-4F52-A674-4A3F253F8E65}"/>
    <cellStyle name="Normal 12 5 3 2 2 2 2 5 2" xfId="45796" xr:uid="{B1BE053C-8ED1-43AF-B201-9EB332A681F9}"/>
    <cellStyle name="Normal 12 5 3 2 2 2 2 6" xfId="45797" xr:uid="{EA997A82-2DF2-4049-93E2-F6A69524FF49}"/>
    <cellStyle name="Normal 12 5 3 2 2 2 2 6 2" xfId="45798" xr:uid="{26AB5A8B-37BC-4171-90D1-F90F1B6A373D}"/>
    <cellStyle name="Normal 12 5 3 2 2 2 2 7" xfId="45799" xr:uid="{B96F3544-9C13-4B13-84AD-D5FE0138E285}"/>
    <cellStyle name="Normal 12 5 3 2 2 2 2 7 2" xfId="45800" xr:uid="{EB47DF4C-3EB9-4158-AF89-B2663F182889}"/>
    <cellStyle name="Normal 12 5 3 2 2 2 2 8" xfId="45801" xr:uid="{72281DC4-0F76-4C17-A335-5F308BB3B738}"/>
    <cellStyle name="Normal 12 5 3 2 2 2 2 8 2" xfId="45802" xr:uid="{A456AB38-5B9A-49B3-866C-B48978572E32}"/>
    <cellStyle name="Normal 12 5 3 2 2 2 2 9" xfId="45803" xr:uid="{48923C96-F46B-4A67-A15B-D63B79D7F6A2}"/>
    <cellStyle name="Normal 12 5 3 2 2 2 2_FY15" xfId="45804" xr:uid="{D8294989-396E-47CF-83C7-E01306922DE7}"/>
    <cellStyle name="Normal 12 5 3 2 2 2 3" xfId="45805" xr:uid="{E7B735E8-BAFF-4E8E-9D32-1B1CEAAB4595}"/>
    <cellStyle name="Normal 12 5 3 2 2 2 3 2" xfId="45806" xr:uid="{8035CAB7-E8F1-4072-84EC-59BE05BF19A7}"/>
    <cellStyle name="Normal 12 5 3 2 2 2 3 2 2" xfId="45807" xr:uid="{2192E9DA-332C-41AF-994E-FEDB60BDECC5}"/>
    <cellStyle name="Normal 12 5 3 2 2 2 3 3" xfId="45808" xr:uid="{6DB56B32-E326-43C6-9543-C1AA56F48856}"/>
    <cellStyle name="Normal 12 5 3 2 2 2 3 3 2" xfId="45809" xr:uid="{72534755-1E84-4B13-BCE0-DBF49D912A1B}"/>
    <cellStyle name="Normal 12 5 3 2 2 2 3 4" xfId="45810" xr:uid="{932F6EB2-B0DE-4588-B3AF-44C336AE19DC}"/>
    <cellStyle name="Normal 12 5 3 2 2 2 3 4 2" xfId="45811" xr:uid="{4309B79E-A75F-45A8-8539-CF13C6E5A6AA}"/>
    <cellStyle name="Normal 12 5 3 2 2 2 3 5" xfId="45812" xr:uid="{8915F730-33F2-42D8-A5D0-97E3CC18AC23}"/>
    <cellStyle name="Normal 12 5 3 2 2 2 3 5 2" xfId="45813" xr:uid="{F7294D13-02F6-4A23-A278-E4AFFB87F50E}"/>
    <cellStyle name="Normal 12 5 3 2 2 2 3 6" xfId="45814" xr:uid="{EE9690ED-B200-49C5-865A-02508E679A14}"/>
    <cellStyle name="Normal 12 5 3 2 2 2 3 6 2" xfId="45815" xr:uid="{6DF3BC03-2BED-4911-92FE-4464775EAE2D}"/>
    <cellStyle name="Normal 12 5 3 2 2 2 3 7" xfId="45816" xr:uid="{A22EFDEF-C549-4855-B1D0-7CE92FFEE540}"/>
    <cellStyle name="Normal 12 5 3 2 2 2 3 7 2" xfId="45817" xr:uid="{0406151A-CFDF-4878-9748-86500749A434}"/>
    <cellStyle name="Normal 12 5 3 2 2 2 3 8" xfId="45818" xr:uid="{D7B99265-3224-408C-B797-263C0E57B9B3}"/>
    <cellStyle name="Normal 12 5 3 2 2 2 3_FY15" xfId="45819" xr:uid="{B9B40F60-5B52-4B3F-A4CE-34948D83EBCC}"/>
    <cellStyle name="Normal 12 5 3 2 2 2 4" xfId="45820" xr:uid="{AB3B890E-492C-47C3-84CD-2B9CDE190D4C}"/>
    <cellStyle name="Normal 12 5 3 2 2 2 4 2" xfId="45821" xr:uid="{5933B6D4-75AA-4A0B-A7FE-D9AC2D23DCD7}"/>
    <cellStyle name="Normal 12 5 3 2 2 2 5" xfId="45822" xr:uid="{EB20802C-685E-403E-A997-FB0684F442D9}"/>
    <cellStyle name="Normal 12 5 3 2 2 2 5 2" xfId="45823" xr:uid="{957E0FD8-5C4A-4B38-BD4A-F0FA0D6190CF}"/>
    <cellStyle name="Normal 12 5 3 2 2 2 6" xfId="45824" xr:uid="{E42B000C-5AE3-4A91-BAAC-6C70B5080ADA}"/>
    <cellStyle name="Normal 12 5 3 2 2 2 6 2" xfId="45825" xr:uid="{01FCCD17-DE39-4BAE-840D-7630FBF9DACF}"/>
    <cellStyle name="Normal 12 5 3 2 2 2 7" xfId="45826" xr:uid="{AED9037B-1BEA-4F06-81FC-A7A9A6481423}"/>
    <cellStyle name="Normal 12 5 3 2 2 2 7 2" xfId="45827" xr:uid="{AB823780-9E6F-4991-8A10-7AC3E28C812A}"/>
    <cellStyle name="Normal 12 5 3 2 2 2 8" xfId="45828" xr:uid="{502C6892-38B6-4F54-8DE4-7413E7A4A5D0}"/>
    <cellStyle name="Normal 12 5 3 2 2 2 8 2" xfId="45829" xr:uid="{C95E5C1E-7B8F-4180-8EE3-2781A3FAABCE}"/>
    <cellStyle name="Normal 12 5 3 2 2 2 9" xfId="45830" xr:uid="{935F43DB-72C7-45F7-A6DE-EB1C4132F173}"/>
    <cellStyle name="Normal 12 5 3 2 2 2 9 2" xfId="45831" xr:uid="{1BE0E30A-66E4-4E8F-BB6C-3BE468FCF851}"/>
    <cellStyle name="Normal 12 5 3 2 2 2_AAUP CBI Calc" xfId="45832" xr:uid="{3BBC155B-60A1-4723-8634-E436BACB19BB}"/>
    <cellStyle name="Normal 12 5 3 2 2 3" xfId="45833" xr:uid="{C80FC9AC-1309-4216-96D6-F21A1A7F3744}"/>
    <cellStyle name="Normal 12 5 3 2 2 3 2" xfId="45834" xr:uid="{CA2713C6-F510-4148-972A-9A7C0FD64568}"/>
    <cellStyle name="Normal 12 5 3 2 2 3 2 2" xfId="45835" xr:uid="{A4CFA0B2-3709-4C7C-878F-30A0D5794ADB}"/>
    <cellStyle name="Normal 12 5 3 2 2 3 2 2 2" xfId="45836" xr:uid="{09C1CFC7-3FD5-44BD-9057-C55C4F74AFE5}"/>
    <cellStyle name="Normal 12 5 3 2 2 3 2 3" xfId="45837" xr:uid="{ECA01EB7-E272-4B0B-959A-D18747D3EA47}"/>
    <cellStyle name="Normal 12 5 3 2 2 3 2 3 2" xfId="45838" xr:uid="{7DEA45B4-1A60-489B-A51F-20E7152D80D2}"/>
    <cellStyle name="Normal 12 5 3 2 2 3 2 4" xfId="45839" xr:uid="{B9D3D4F5-F000-422C-BADE-66CF4439BBB4}"/>
    <cellStyle name="Normal 12 5 3 2 2 3 2 4 2" xfId="45840" xr:uid="{659CF47A-C521-4A7E-8721-B5FA7F9D4A13}"/>
    <cellStyle name="Normal 12 5 3 2 2 3 2 5" xfId="45841" xr:uid="{4DFD0E3F-8C5F-455D-969D-7DCBB8340BC5}"/>
    <cellStyle name="Normal 12 5 3 2 2 3 2 5 2" xfId="45842" xr:uid="{20FA70E1-7B81-4181-87D8-91CBD03468EA}"/>
    <cellStyle name="Normal 12 5 3 2 2 3 2 6" xfId="45843" xr:uid="{7AE7B35A-C6DD-43D1-BF48-A2D89FF93661}"/>
    <cellStyle name="Normal 12 5 3 2 2 3 2 6 2" xfId="45844" xr:uid="{3C9FA7FE-6576-4118-94B9-F01D394D9D35}"/>
    <cellStyle name="Normal 12 5 3 2 2 3 2 7" xfId="45845" xr:uid="{5B580EFA-9381-4B1F-A253-EDCFA9338776}"/>
    <cellStyle name="Normal 12 5 3 2 2 3 2 7 2" xfId="45846" xr:uid="{172E6E18-650A-4065-A983-0F1DE28413FA}"/>
    <cellStyle name="Normal 12 5 3 2 2 3 2 8" xfId="45847" xr:uid="{D9B12326-7B99-4623-8253-2CCDC8AA1344}"/>
    <cellStyle name="Normal 12 5 3 2 2 3 2_FY15" xfId="45848" xr:uid="{94211A4D-788C-49F7-8D54-E84A56872226}"/>
    <cellStyle name="Normal 12 5 3 2 2 3 3" xfId="45849" xr:uid="{2019622F-85B9-4B5B-864F-8B0890B28694}"/>
    <cellStyle name="Normal 12 5 3 2 2 3 3 2" xfId="45850" xr:uid="{28093AAA-4146-44C1-A96A-72B6D0282FC2}"/>
    <cellStyle name="Normal 12 5 3 2 2 3 4" xfId="45851" xr:uid="{7E14B4EB-2090-4007-A80D-DCE815653100}"/>
    <cellStyle name="Normal 12 5 3 2 2 3 4 2" xfId="45852" xr:uid="{BF575E42-B280-415A-80D0-3297417653A5}"/>
    <cellStyle name="Normal 12 5 3 2 2 3 5" xfId="45853" xr:uid="{41451795-4B37-46BD-ACC6-B71ABC33CEC3}"/>
    <cellStyle name="Normal 12 5 3 2 2 3 5 2" xfId="45854" xr:uid="{2134A25B-D2A1-494F-B47D-69DCA5C9A116}"/>
    <cellStyle name="Normal 12 5 3 2 2 3 6" xfId="45855" xr:uid="{1D72017A-FA0B-4245-93BB-0F9E57923A39}"/>
    <cellStyle name="Normal 12 5 3 2 2 3 6 2" xfId="45856" xr:uid="{1147511A-9527-4345-A9BE-1C2B6B40F6B4}"/>
    <cellStyle name="Normal 12 5 3 2 2 3 7" xfId="45857" xr:uid="{E5A8622F-FAFE-4A09-9346-A731F74D4CB7}"/>
    <cellStyle name="Normal 12 5 3 2 2 3 7 2" xfId="45858" xr:uid="{F5969FC7-D104-47FA-80C6-8E6C8BFB2097}"/>
    <cellStyle name="Normal 12 5 3 2 2 3 8" xfId="45859" xr:uid="{BC7083BA-1B21-46B4-AF39-5EDBD0CAEE84}"/>
    <cellStyle name="Normal 12 5 3 2 2 3 8 2" xfId="45860" xr:uid="{CEC37929-6224-46F7-B3BB-CF44CD3CEDEC}"/>
    <cellStyle name="Normal 12 5 3 2 2 3 9" xfId="45861" xr:uid="{FCA2A580-A8B8-4DE6-B60D-390D83BD0552}"/>
    <cellStyle name="Normal 12 5 3 2 2 3_FY15" xfId="45862" xr:uid="{2EEDC21D-CE9D-428E-936B-872D78B1D44B}"/>
    <cellStyle name="Normal 12 5 3 2 2 4" xfId="45863" xr:uid="{19A99057-F3AD-43FB-B4F3-EEADC39F7BC7}"/>
    <cellStyle name="Normal 12 5 3 2 2 4 2" xfId="45864" xr:uid="{F99B818C-C17E-4199-8456-48589DDB49CA}"/>
    <cellStyle name="Normal 12 5 3 2 2 4 2 2" xfId="45865" xr:uid="{B9523236-5490-4F48-8CB4-AD5072951691}"/>
    <cellStyle name="Normal 12 5 3 2 2 4 2 2 2" xfId="45866" xr:uid="{0C4DCA56-E517-4085-A538-9E1FC9E43E3F}"/>
    <cellStyle name="Normal 12 5 3 2 2 4 2 3" xfId="45867" xr:uid="{2914DDAC-9B54-4D6F-9D98-1EEC99A0532C}"/>
    <cellStyle name="Normal 12 5 3 2 2 4 2 3 2" xfId="45868" xr:uid="{AA55866A-2724-4BFC-8E3E-2836F0577E3B}"/>
    <cellStyle name="Normal 12 5 3 2 2 4 2 4" xfId="45869" xr:uid="{E9186A53-6871-4914-B7A2-13B571133BB4}"/>
    <cellStyle name="Normal 12 5 3 2 2 4 2 4 2" xfId="45870" xr:uid="{05CFCE81-DDB3-48B1-B6DF-5278E8F23845}"/>
    <cellStyle name="Normal 12 5 3 2 2 4 2 5" xfId="45871" xr:uid="{9C210D63-A2CF-4CA1-8F28-31B501C0C622}"/>
    <cellStyle name="Normal 12 5 3 2 2 4 2 5 2" xfId="45872" xr:uid="{D34844B4-3730-4835-BD48-BF3BB60BE4CD}"/>
    <cellStyle name="Normal 12 5 3 2 2 4 2 6" xfId="45873" xr:uid="{D1B9A4F9-C750-443B-9E2A-909256B1708D}"/>
    <cellStyle name="Normal 12 5 3 2 2 4 2 6 2" xfId="45874" xr:uid="{82E5C7EE-8634-4ACC-ACA5-9252FC8E6154}"/>
    <cellStyle name="Normal 12 5 3 2 2 4 2 7" xfId="45875" xr:uid="{E7F0702E-3FF5-4634-9F85-A197A177BC6F}"/>
    <cellStyle name="Normal 12 5 3 2 2 4 2 7 2" xfId="45876" xr:uid="{B4785CC8-32AD-4E57-9DA1-7DFD12BF4299}"/>
    <cellStyle name="Normal 12 5 3 2 2 4 2 8" xfId="45877" xr:uid="{126860CB-891D-48ED-AE2F-D9B5293669D8}"/>
    <cellStyle name="Normal 12 5 3 2 2 4 2_FY15" xfId="45878" xr:uid="{F9CC2D85-4DEB-4EE8-81FD-C36DD76AA8F9}"/>
    <cellStyle name="Normal 12 5 3 2 2 4 3" xfId="45879" xr:uid="{1FE5345A-4C67-4E22-989F-5FF303122178}"/>
    <cellStyle name="Normal 12 5 3 2 2 4 3 2" xfId="45880" xr:uid="{66C03731-5A62-449B-9533-282829EFE949}"/>
    <cellStyle name="Normal 12 5 3 2 2 4 4" xfId="45881" xr:uid="{13323B1E-C6F6-4F62-B49D-1AD94C8AB6C1}"/>
    <cellStyle name="Normal 12 5 3 2 2 4 4 2" xfId="45882" xr:uid="{33A8FCAC-81AE-4D79-926F-DDAC6D04C850}"/>
    <cellStyle name="Normal 12 5 3 2 2 4 5" xfId="45883" xr:uid="{7C4EE907-CFCA-4C88-8AD4-4A049303E890}"/>
    <cellStyle name="Normal 12 5 3 2 2 4 5 2" xfId="45884" xr:uid="{B64BF128-2D3E-4702-A943-0781FD4218EA}"/>
    <cellStyle name="Normal 12 5 3 2 2 4 6" xfId="45885" xr:uid="{FD76FC76-9479-447D-89C1-7EDCF9825EDB}"/>
    <cellStyle name="Normal 12 5 3 2 2 4 6 2" xfId="45886" xr:uid="{52D65085-1832-4D26-8DE5-670778D9B4DC}"/>
    <cellStyle name="Normal 12 5 3 2 2 4 7" xfId="45887" xr:uid="{27C6E808-FB42-4436-B640-DE39985615F1}"/>
    <cellStyle name="Normal 12 5 3 2 2 4 7 2" xfId="45888" xr:uid="{8794A032-3499-46F0-AC2E-B387F9F4A183}"/>
    <cellStyle name="Normal 12 5 3 2 2 4 8" xfId="45889" xr:uid="{84FCED85-2888-47B9-AAD6-7B1291135C6B}"/>
    <cellStyle name="Normal 12 5 3 2 2 4 8 2" xfId="45890" xr:uid="{BFE4E8E8-8C2D-4B10-8DDC-93BCDDD91E91}"/>
    <cellStyle name="Normal 12 5 3 2 2 4 9" xfId="45891" xr:uid="{BBCDECA6-9863-47DD-9BAE-477AE401902A}"/>
    <cellStyle name="Normal 12 5 3 2 2 4_FY15" xfId="45892" xr:uid="{9915C50F-15AB-4235-9EC3-9A337EFF11B1}"/>
    <cellStyle name="Normal 12 5 3 2 2 5" xfId="45893" xr:uid="{8CFD4DDD-67E5-4407-A040-420628F4D68A}"/>
    <cellStyle name="Normal 12 5 3 2 2 5 2" xfId="45894" xr:uid="{20DCCFD6-0798-4B80-A510-5B9685A0F34B}"/>
    <cellStyle name="Normal 12 5 3 2 2 5 2 2" xfId="45895" xr:uid="{F00A671E-D91D-4E49-BABD-12C81071F205}"/>
    <cellStyle name="Normal 12 5 3 2 2 5 3" xfId="45896" xr:uid="{3992ABDB-E40D-4553-ABBC-2C338707B6B1}"/>
    <cellStyle name="Normal 12 5 3 2 2 5 3 2" xfId="45897" xr:uid="{16D2305E-EE50-420C-AA66-9C70CD00F114}"/>
    <cellStyle name="Normal 12 5 3 2 2 5 4" xfId="45898" xr:uid="{0212DAAB-5E1F-4215-A71C-D04CA98DA4C1}"/>
    <cellStyle name="Normal 12 5 3 2 2 5 4 2" xfId="45899" xr:uid="{277C2F15-4AD5-46A1-8F77-6D365BD4F679}"/>
    <cellStyle name="Normal 12 5 3 2 2 5 5" xfId="45900" xr:uid="{B4CC095C-3C66-4270-BD17-3EC6C4F0EAB2}"/>
    <cellStyle name="Normal 12 5 3 2 2 5 5 2" xfId="45901" xr:uid="{1C60F0B0-98B1-416D-A6BA-310CAEFD3446}"/>
    <cellStyle name="Normal 12 5 3 2 2 5 6" xfId="45902" xr:uid="{746354EF-0943-493D-99C8-9F1F1EC9E60A}"/>
    <cellStyle name="Normal 12 5 3 2 2 5 6 2" xfId="45903" xr:uid="{05C571E5-7E89-4F7B-99BC-56C7B14D0ECE}"/>
    <cellStyle name="Normal 12 5 3 2 2 5 7" xfId="45904" xr:uid="{B4D1160A-1430-4D2A-92D0-5B90021C8FB9}"/>
    <cellStyle name="Normal 12 5 3 2 2 5 7 2" xfId="45905" xr:uid="{1DBDB8C8-9EA3-4C6D-A159-3AE888640C8B}"/>
    <cellStyle name="Normal 12 5 3 2 2 5 8" xfId="45906" xr:uid="{29B33163-9B2C-4B54-9A7E-E105E13062A9}"/>
    <cellStyle name="Normal 12 5 3 2 2 5_FY15" xfId="45907" xr:uid="{F1A62899-A65B-43F5-AB6E-D06FE74C9440}"/>
    <cellStyle name="Normal 12 5 3 2 2 6" xfId="45908" xr:uid="{02A684CD-26FE-4D02-B65A-0FCF3D4FE9C3}"/>
    <cellStyle name="Normal 12 5 3 2 2 6 2" xfId="45909" xr:uid="{577B8BB6-4428-4E6A-82E5-626B99E7BE98}"/>
    <cellStyle name="Normal 12 5 3 2 2 7" xfId="45910" xr:uid="{78950BAC-2900-4459-A7AD-353B7D62D151}"/>
    <cellStyle name="Normal 12 5 3 2 2 7 2" xfId="45911" xr:uid="{E1ADD985-E4F5-41BB-AADB-FD3F11714068}"/>
    <cellStyle name="Normal 12 5 3 2 2 8" xfId="45912" xr:uid="{D6BFC910-3C76-4243-BDE9-07F41EB88CEA}"/>
    <cellStyle name="Normal 12 5 3 2 2 8 2" xfId="45913" xr:uid="{8ACC4301-5D5C-4B93-8F1B-990601436144}"/>
    <cellStyle name="Normal 12 5 3 2 2 9" xfId="45914" xr:uid="{DFB0368E-16C7-44D9-9D59-B59C35E6A57C}"/>
    <cellStyle name="Normal 12 5 3 2 2 9 2" xfId="45915" xr:uid="{A358A32B-CA48-46BE-88E8-C0176FBB7A18}"/>
    <cellStyle name="Normal 12 5 3 2 2_AAUP CBI Calc" xfId="45916" xr:uid="{193AC414-81C2-4925-A046-D401C03B7992}"/>
    <cellStyle name="Normal 12 5 3 2 3" xfId="45917" xr:uid="{554CE085-983E-4A20-AC1A-35C48B12E4F9}"/>
    <cellStyle name="Normal 12 5 3 2 3 10" xfId="45918" xr:uid="{07626B86-52F8-45B2-979B-45D4A7820692}"/>
    <cellStyle name="Normal 12 5 3 2 3 2" xfId="45919" xr:uid="{274DC0DA-5807-4EE0-946F-BF9094470207}"/>
    <cellStyle name="Normal 12 5 3 2 3 2 2" xfId="45920" xr:uid="{0C0EDD3B-9721-4057-B2EB-74BD2E771494}"/>
    <cellStyle name="Normal 12 5 3 2 3 2 2 2" xfId="45921" xr:uid="{DBA92FD1-E2F8-432E-9952-8AD9206D7596}"/>
    <cellStyle name="Normal 12 5 3 2 3 2 2 2 2" xfId="45922" xr:uid="{EDE496C5-8D4B-4B20-8EB9-61A7AE36AC0B}"/>
    <cellStyle name="Normal 12 5 3 2 3 2 2 3" xfId="45923" xr:uid="{62394E64-6F0B-4CDD-BDBB-24F2A0B4DCD5}"/>
    <cellStyle name="Normal 12 5 3 2 3 2 2 3 2" xfId="45924" xr:uid="{09957055-1789-4A52-84F7-C8D700498B0D}"/>
    <cellStyle name="Normal 12 5 3 2 3 2 2 4" xfId="45925" xr:uid="{E8616E73-74AA-4556-8CE1-B269A9CF96BA}"/>
    <cellStyle name="Normal 12 5 3 2 3 2 2 4 2" xfId="45926" xr:uid="{8DFCF3B8-8FCD-41CC-B3F0-F33E6233AF8C}"/>
    <cellStyle name="Normal 12 5 3 2 3 2 2 5" xfId="45927" xr:uid="{3E7B3EEC-5EBF-479C-B8AC-C7A05D268D04}"/>
    <cellStyle name="Normal 12 5 3 2 3 2 2 5 2" xfId="45928" xr:uid="{0128834E-7FEF-4282-AAC9-9772B6AC9389}"/>
    <cellStyle name="Normal 12 5 3 2 3 2 2 6" xfId="45929" xr:uid="{D2822958-55A3-44D0-948A-B3414D215341}"/>
    <cellStyle name="Normal 12 5 3 2 3 2 2 6 2" xfId="45930" xr:uid="{400FC123-962A-4BA5-8DD3-9D6A5711649A}"/>
    <cellStyle name="Normal 12 5 3 2 3 2 2 7" xfId="45931" xr:uid="{2446CC48-8E6D-49A8-B93B-0E9A2ACBAC3F}"/>
    <cellStyle name="Normal 12 5 3 2 3 2 2 7 2" xfId="45932" xr:uid="{72F000D7-3342-428D-A689-B597DF6BB751}"/>
    <cellStyle name="Normal 12 5 3 2 3 2 2 8" xfId="45933" xr:uid="{8805C52F-1522-445E-8BE1-047F2E9B48CB}"/>
    <cellStyle name="Normal 12 5 3 2 3 2 2_FY15" xfId="45934" xr:uid="{9CB4B712-6201-498E-9912-00B76A24E23D}"/>
    <cellStyle name="Normal 12 5 3 2 3 2 3" xfId="45935" xr:uid="{4AD19970-6DFB-4ED3-96A1-DD5DE71CCBFE}"/>
    <cellStyle name="Normal 12 5 3 2 3 2 3 2" xfId="45936" xr:uid="{3E5C10C0-9B2A-46E9-921F-A5B1C03B2828}"/>
    <cellStyle name="Normal 12 5 3 2 3 2 4" xfId="45937" xr:uid="{80AC21FF-5EE2-4F64-9BFD-1B6560F3488F}"/>
    <cellStyle name="Normal 12 5 3 2 3 2 4 2" xfId="45938" xr:uid="{29E18996-1BA8-47D4-B990-6B73700B955A}"/>
    <cellStyle name="Normal 12 5 3 2 3 2 5" xfId="45939" xr:uid="{4379C175-B11E-4214-A7F1-9C438ED66B1D}"/>
    <cellStyle name="Normal 12 5 3 2 3 2 5 2" xfId="45940" xr:uid="{8470C500-C549-4280-AEB6-3791A46C717E}"/>
    <cellStyle name="Normal 12 5 3 2 3 2 6" xfId="45941" xr:uid="{B0D2C666-6B36-4D58-90E3-60C195D37924}"/>
    <cellStyle name="Normal 12 5 3 2 3 2 6 2" xfId="45942" xr:uid="{C9C24745-66B6-40E5-B0A1-636A9BBC66C9}"/>
    <cellStyle name="Normal 12 5 3 2 3 2 7" xfId="45943" xr:uid="{AD26046D-602A-4CBA-AAFA-6BEA4380003D}"/>
    <cellStyle name="Normal 12 5 3 2 3 2 7 2" xfId="45944" xr:uid="{F479185D-22A1-4FDA-9D37-D6CA7B04C981}"/>
    <cellStyle name="Normal 12 5 3 2 3 2 8" xfId="45945" xr:uid="{B27F693E-1B27-403E-BA7C-9F0819A9B39A}"/>
    <cellStyle name="Normal 12 5 3 2 3 2 8 2" xfId="45946" xr:uid="{FDAA599B-176E-4837-90EF-BAE0AD9F96D0}"/>
    <cellStyle name="Normal 12 5 3 2 3 2 9" xfId="45947" xr:uid="{B50D70E2-8DAA-414B-BA4F-AE4F62CECBB9}"/>
    <cellStyle name="Normal 12 5 3 2 3 2_FY15" xfId="45948" xr:uid="{289474E1-3297-4D42-A22F-744D426FAB89}"/>
    <cellStyle name="Normal 12 5 3 2 3 3" xfId="45949" xr:uid="{883FDB60-D90D-41F3-9D95-4CC01E761FAF}"/>
    <cellStyle name="Normal 12 5 3 2 3 3 2" xfId="45950" xr:uid="{51455B49-04C0-46D9-8A12-C2C062D7FCBF}"/>
    <cellStyle name="Normal 12 5 3 2 3 3 2 2" xfId="45951" xr:uid="{2009C3C4-7E4C-4E74-BD9B-439993EF20B0}"/>
    <cellStyle name="Normal 12 5 3 2 3 3 3" xfId="45952" xr:uid="{433BFC59-6A9C-40D6-BB2B-57FEA4609EBB}"/>
    <cellStyle name="Normal 12 5 3 2 3 3 3 2" xfId="45953" xr:uid="{B43054EF-B1BA-4807-86E5-C72A67B37A2B}"/>
    <cellStyle name="Normal 12 5 3 2 3 3 4" xfId="45954" xr:uid="{B865B0B0-C869-4505-97A0-D2F32B70158A}"/>
    <cellStyle name="Normal 12 5 3 2 3 3 4 2" xfId="45955" xr:uid="{5398972C-1968-4C2D-BFCA-639BE7892551}"/>
    <cellStyle name="Normal 12 5 3 2 3 3 5" xfId="45956" xr:uid="{EF93183D-C560-45C1-B3AA-E3E10D83DA17}"/>
    <cellStyle name="Normal 12 5 3 2 3 3 5 2" xfId="45957" xr:uid="{A5084510-AA50-44B5-BF06-D0F3B15BE6B7}"/>
    <cellStyle name="Normal 12 5 3 2 3 3 6" xfId="45958" xr:uid="{27ED64B5-8FBE-4ABC-BC62-030BE76BF0BC}"/>
    <cellStyle name="Normal 12 5 3 2 3 3 6 2" xfId="45959" xr:uid="{4F80F465-1F0B-4867-BFD7-0BE5F48F456D}"/>
    <cellStyle name="Normal 12 5 3 2 3 3 7" xfId="45960" xr:uid="{DF383006-89CB-4A85-805B-4A3455815554}"/>
    <cellStyle name="Normal 12 5 3 2 3 3 7 2" xfId="45961" xr:uid="{D659CE95-5B2A-4523-910D-9A9F3D41CAA8}"/>
    <cellStyle name="Normal 12 5 3 2 3 3 8" xfId="45962" xr:uid="{69F70F37-B48B-4706-8CAC-74F447CDD5A7}"/>
    <cellStyle name="Normal 12 5 3 2 3 3_FY15" xfId="45963" xr:uid="{A02455AB-D654-4E4F-9ED4-28ACEEAABE27}"/>
    <cellStyle name="Normal 12 5 3 2 3 4" xfId="45964" xr:uid="{C2DA5F16-0847-407C-A999-B5558FEDB6C4}"/>
    <cellStyle name="Normal 12 5 3 2 3 4 2" xfId="45965" xr:uid="{421FBE32-6179-41FC-9399-36A5E832E57F}"/>
    <cellStyle name="Normal 12 5 3 2 3 5" xfId="45966" xr:uid="{30EF8142-F4BB-4C0F-BE9D-E9E6DCE72D39}"/>
    <cellStyle name="Normal 12 5 3 2 3 5 2" xfId="45967" xr:uid="{E02DCB31-AAC2-4669-BCDE-95C6418384F6}"/>
    <cellStyle name="Normal 12 5 3 2 3 6" xfId="45968" xr:uid="{3FAFC549-9314-4754-8EFB-3EA9DD374906}"/>
    <cellStyle name="Normal 12 5 3 2 3 6 2" xfId="45969" xr:uid="{6A77880F-EE1D-4F6C-8F7E-5B81DD4C0C79}"/>
    <cellStyle name="Normal 12 5 3 2 3 7" xfId="45970" xr:uid="{7E04E0C0-E075-41A9-AE36-80DDCF0E7553}"/>
    <cellStyle name="Normal 12 5 3 2 3 7 2" xfId="45971" xr:uid="{6FF3560C-0217-483B-A6D5-C4C8B27D58DE}"/>
    <cellStyle name="Normal 12 5 3 2 3 8" xfId="45972" xr:uid="{15F68700-1FBA-47A6-90BF-21E86A8D53C7}"/>
    <cellStyle name="Normal 12 5 3 2 3 8 2" xfId="45973" xr:uid="{9FE28D3F-9824-4C21-8FF9-4C15527BCDB1}"/>
    <cellStyle name="Normal 12 5 3 2 3 9" xfId="45974" xr:uid="{52029FA4-B462-482C-A556-B37B9D8A7E4F}"/>
    <cellStyle name="Normal 12 5 3 2 3 9 2" xfId="45975" xr:uid="{DA1D55FE-35F3-45B6-A09A-BC75165096AE}"/>
    <cellStyle name="Normal 12 5 3 2 3_AAUP CBI Calc" xfId="45976" xr:uid="{C8532430-2BC9-4C1B-96AD-7120FAEE5CA2}"/>
    <cellStyle name="Normal 12 5 3 2 4" xfId="45977" xr:uid="{09A52805-C976-4848-99B7-9D253C5A768C}"/>
    <cellStyle name="Normal 12 5 3 2 4 10" xfId="45978" xr:uid="{C6ED03D4-FE02-456D-842D-EE1B7C06C7CC}"/>
    <cellStyle name="Normal 12 5 3 2 4 2" xfId="45979" xr:uid="{9AFC0875-342C-4477-9A92-933C1D486803}"/>
    <cellStyle name="Normal 12 5 3 2 4 2 2" xfId="45980" xr:uid="{BA1DA1D7-6C2E-4E45-B5C6-A8831C62064A}"/>
    <cellStyle name="Normal 12 5 3 2 4 2 2 2" xfId="45981" xr:uid="{B974ECFB-60B6-4DCE-AA93-4A8DD6EE2A02}"/>
    <cellStyle name="Normal 12 5 3 2 4 2 2 2 2" xfId="45982" xr:uid="{712B9929-591B-4921-8407-4EB27F7A718C}"/>
    <cellStyle name="Normal 12 5 3 2 4 2 2 3" xfId="45983" xr:uid="{4C542B35-71D8-4CE2-92D1-B61B296DCFE1}"/>
    <cellStyle name="Normal 12 5 3 2 4 2 2 3 2" xfId="45984" xr:uid="{DDFD0ED8-605A-48DE-93E5-CDEA4BAC9BB1}"/>
    <cellStyle name="Normal 12 5 3 2 4 2 2 4" xfId="45985" xr:uid="{F6F8826D-624C-44A4-92F3-00FA481DB786}"/>
    <cellStyle name="Normal 12 5 3 2 4 2 2 4 2" xfId="45986" xr:uid="{B18091EA-D1F1-4A0A-91A2-00487905A72F}"/>
    <cellStyle name="Normal 12 5 3 2 4 2 2 5" xfId="45987" xr:uid="{9AED8063-41AF-483A-B461-F178C247D1F1}"/>
    <cellStyle name="Normal 12 5 3 2 4 2 2 5 2" xfId="45988" xr:uid="{65E40A69-382E-42F1-AD25-17073666B576}"/>
    <cellStyle name="Normal 12 5 3 2 4 2 2 6" xfId="45989" xr:uid="{3CC6F57A-4B0E-4D75-989B-C21EFFA4CCE3}"/>
    <cellStyle name="Normal 12 5 3 2 4 2 2 6 2" xfId="45990" xr:uid="{20CEF8BF-754B-4592-9588-05352C30FF88}"/>
    <cellStyle name="Normal 12 5 3 2 4 2 2 7" xfId="45991" xr:uid="{85AC0424-66D9-4DC9-9123-A512A7653084}"/>
    <cellStyle name="Normal 12 5 3 2 4 2 2 7 2" xfId="45992" xr:uid="{A8B8B8D8-222D-4210-91E0-3C87BA3F93C7}"/>
    <cellStyle name="Normal 12 5 3 2 4 2 2 8" xfId="45993" xr:uid="{B9EDED4D-6C97-4779-811D-3D15C339E8C3}"/>
    <cellStyle name="Normal 12 5 3 2 4 2 2_FY15" xfId="45994" xr:uid="{46BA387D-B2C4-42B4-B16A-972065F10EF9}"/>
    <cellStyle name="Normal 12 5 3 2 4 2 3" xfId="45995" xr:uid="{2F777999-87D2-4FD3-9AF5-E5928A71C25F}"/>
    <cellStyle name="Normal 12 5 3 2 4 2 3 2" xfId="45996" xr:uid="{AB11FF36-9FFB-42CC-BB76-66AF0702F25E}"/>
    <cellStyle name="Normal 12 5 3 2 4 2 4" xfId="45997" xr:uid="{5523C166-1B74-4ED3-AAC8-9B26603093F1}"/>
    <cellStyle name="Normal 12 5 3 2 4 2 4 2" xfId="45998" xr:uid="{D6D48602-D52C-4F35-9846-3AA3511F153F}"/>
    <cellStyle name="Normal 12 5 3 2 4 2 5" xfId="45999" xr:uid="{7CCC846A-A4AE-4A44-88EE-3344CCCA5DC4}"/>
    <cellStyle name="Normal 12 5 3 2 4 2 5 2" xfId="46000" xr:uid="{5AD83342-D17B-47C4-B880-F65D56DA17D4}"/>
    <cellStyle name="Normal 12 5 3 2 4 2 6" xfId="46001" xr:uid="{0B294643-F764-47D2-9BAD-3F0DA1CD2523}"/>
    <cellStyle name="Normal 12 5 3 2 4 2 6 2" xfId="46002" xr:uid="{9E6AE9CF-AAFE-4A3D-B660-92FA29B15755}"/>
    <cellStyle name="Normal 12 5 3 2 4 2 7" xfId="46003" xr:uid="{BA7F5A47-FA06-46DC-8071-5661ABCC6E6E}"/>
    <cellStyle name="Normal 12 5 3 2 4 2 7 2" xfId="46004" xr:uid="{24323AB8-B8AD-433C-B961-C96FFECED217}"/>
    <cellStyle name="Normal 12 5 3 2 4 2 8" xfId="46005" xr:uid="{6DA3F9C3-C240-4C52-A5E2-33E47E817A62}"/>
    <cellStyle name="Normal 12 5 3 2 4 2 8 2" xfId="46006" xr:uid="{A444CD8A-2F10-4E67-BC5E-04346F411B8C}"/>
    <cellStyle name="Normal 12 5 3 2 4 2 9" xfId="46007" xr:uid="{206AD022-B249-4E5A-9C59-DB0E11240296}"/>
    <cellStyle name="Normal 12 5 3 2 4 2_FY15" xfId="46008" xr:uid="{F444D37F-311C-4296-ADBC-18394CD5C3B0}"/>
    <cellStyle name="Normal 12 5 3 2 4 3" xfId="46009" xr:uid="{233577C9-C41E-486E-B0F1-B890FFB6BD6C}"/>
    <cellStyle name="Normal 12 5 3 2 4 3 2" xfId="46010" xr:uid="{9F6A11B0-C616-4B5B-8BC0-2D358715E07B}"/>
    <cellStyle name="Normal 12 5 3 2 4 3 2 2" xfId="46011" xr:uid="{A92E5A48-B63C-4174-B6B7-5481A4057FC5}"/>
    <cellStyle name="Normal 12 5 3 2 4 3 3" xfId="46012" xr:uid="{88BC9577-B89D-4959-A9FB-A4BED1D0BB82}"/>
    <cellStyle name="Normal 12 5 3 2 4 3 3 2" xfId="46013" xr:uid="{9685D3EE-34E3-4E31-9DAC-1DE52CFCFF9F}"/>
    <cellStyle name="Normal 12 5 3 2 4 3 4" xfId="46014" xr:uid="{78314234-4908-4623-969A-684BE0808C77}"/>
    <cellStyle name="Normal 12 5 3 2 4 3 4 2" xfId="46015" xr:uid="{F979A3FB-C593-4367-9532-1DF09659CF48}"/>
    <cellStyle name="Normal 12 5 3 2 4 3 5" xfId="46016" xr:uid="{3C874A82-6435-47AA-975A-DCB98DC29D4E}"/>
    <cellStyle name="Normal 12 5 3 2 4 3 5 2" xfId="46017" xr:uid="{A84C8867-3B6B-416B-8E19-14F21B0CEAC5}"/>
    <cellStyle name="Normal 12 5 3 2 4 3 6" xfId="46018" xr:uid="{13452CB9-5181-4DA4-A6A8-69249CFD2044}"/>
    <cellStyle name="Normal 12 5 3 2 4 3 6 2" xfId="46019" xr:uid="{BD6D6595-1C8C-4392-8424-C32DCFDE4381}"/>
    <cellStyle name="Normal 12 5 3 2 4 3 7" xfId="46020" xr:uid="{4C89E522-C033-4444-8221-63D98383845C}"/>
    <cellStyle name="Normal 12 5 3 2 4 3 7 2" xfId="46021" xr:uid="{239E3DC9-A469-4FB1-B183-DBEC7176084C}"/>
    <cellStyle name="Normal 12 5 3 2 4 3 8" xfId="46022" xr:uid="{BD92D82B-7271-4225-832B-F8B4F5F954AF}"/>
    <cellStyle name="Normal 12 5 3 2 4 3_FY15" xfId="46023" xr:uid="{C66E4546-DAA8-49E2-B451-EE0E3EECC782}"/>
    <cellStyle name="Normal 12 5 3 2 4 4" xfId="46024" xr:uid="{402E2DA6-C916-4A95-8BCB-4AC51F9CBE4B}"/>
    <cellStyle name="Normal 12 5 3 2 4 4 2" xfId="46025" xr:uid="{01463063-CE9A-4AE7-A21C-333507FA93A5}"/>
    <cellStyle name="Normal 12 5 3 2 4 5" xfId="46026" xr:uid="{A7B0FCA4-15C4-4FBE-B532-E165D3D9DF78}"/>
    <cellStyle name="Normal 12 5 3 2 4 5 2" xfId="46027" xr:uid="{DF6AF986-1721-49C8-AFC1-DCA58F120A0D}"/>
    <cellStyle name="Normal 12 5 3 2 4 6" xfId="46028" xr:uid="{85BB68CB-AB51-4C4D-BF75-9954672AFFB0}"/>
    <cellStyle name="Normal 12 5 3 2 4 6 2" xfId="46029" xr:uid="{830BD80F-ADE6-429E-AA89-A4C60A86CD3E}"/>
    <cellStyle name="Normal 12 5 3 2 4 7" xfId="46030" xr:uid="{1BBB493A-E63B-4579-BB0B-8ED0CABDA6BF}"/>
    <cellStyle name="Normal 12 5 3 2 4 7 2" xfId="46031" xr:uid="{E6118CC9-4B65-4E76-9869-5792A8826FCA}"/>
    <cellStyle name="Normal 12 5 3 2 4 8" xfId="46032" xr:uid="{5390A7DD-357C-406A-B100-7E9438485A32}"/>
    <cellStyle name="Normal 12 5 3 2 4 8 2" xfId="46033" xr:uid="{EB39428F-949D-4699-BC47-A36F55548B42}"/>
    <cellStyle name="Normal 12 5 3 2 4 9" xfId="46034" xr:uid="{C558A6AC-FA4E-455D-A1C5-E5A2D4DD2ABC}"/>
    <cellStyle name="Normal 12 5 3 2 4 9 2" xfId="46035" xr:uid="{71502809-1F65-4859-BAEC-8F81AE4808A3}"/>
    <cellStyle name="Normal 12 5 3 2 4_AAUP CBI Calc" xfId="46036" xr:uid="{8508942C-0759-4591-8394-452469439CF5}"/>
    <cellStyle name="Normal 12 5 3 2 5" xfId="46037" xr:uid="{033C07DC-7771-4265-988C-BD147C215589}"/>
    <cellStyle name="Normal 12 5 3 2 5 10" xfId="46038" xr:uid="{87019613-8733-4A34-B2DF-D316C43F325F}"/>
    <cellStyle name="Normal 12 5 3 2 5 2" xfId="46039" xr:uid="{EF736231-227B-415C-9839-058A03874710}"/>
    <cellStyle name="Normal 12 5 3 2 5 2 2" xfId="46040" xr:uid="{C9409B5F-713F-4788-9AE0-A39D00A3A51A}"/>
    <cellStyle name="Normal 12 5 3 2 5 2 2 2" xfId="46041" xr:uid="{CE627435-BB44-4143-8107-43CA765F4E80}"/>
    <cellStyle name="Normal 12 5 3 2 5 2 2 2 2" xfId="46042" xr:uid="{DDA2C3CF-5B1A-4984-8526-3BFEF16449BB}"/>
    <cellStyle name="Normal 12 5 3 2 5 2 2 3" xfId="46043" xr:uid="{1EA866F6-0591-4B5A-8BD0-B6430E0500F7}"/>
    <cellStyle name="Normal 12 5 3 2 5 2 2 3 2" xfId="46044" xr:uid="{BA584784-6283-491E-AC62-9FD144589DF6}"/>
    <cellStyle name="Normal 12 5 3 2 5 2 2 4" xfId="46045" xr:uid="{AA41BFA2-AA55-4FF2-9CAC-1760E74978F8}"/>
    <cellStyle name="Normal 12 5 3 2 5 2 2 4 2" xfId="46046" xr:uid="{18464C69-A248-495C-AEEC-990F9F3E98DB}"/>
    <cellStyle name="Normal 12 5 3 2 5 2 2 5" xfId="46047" xr:uid="{326F95CB-83C0-4B93-B2A5-D5D2806840E7}"/>
    <cellStyle name="Normal 12 5 3 2 5 2 2 5 2" xfId="46048" xr:uid="{BCB69B99-39ED-49BF-9CDE-11643E98382D}"/>
    <cellStyle name="Normal 12 5 3 2 5 2 2 6" xfId="46049" xr:uid="{FC6C19BB-C5DF-41C2-8C1E-5B11C835E71A}"/>
    <cellStyle name="Normal 12 5 3 2 5 2 2 6 2" xfId="46050" xr:uid="{9928FD18-EDF3-4851-863E-D946965F83F4}"/>
    <cellStyle name="Normal 12 5 3 2 5 2 2 7" xfId="46051" xr:uid="{197928BF-3C6B-41A2-A104-7C9F18D4151D}"/>
    <cellStyle name="Normal 12 5 3 2 5 2 2 7 2" xfId="46052" xr:uid="{52D36313-4ACD-4AF3-B0BD-26B278472FBC}"/>
    <cellStyle name="Normal 12 5 3 2 5 2 2 8" xfId="46053" xr:uid="{CE5C9E41-617A-4486-A2AA-D700CE505DEF}"/>
    <cellStyle name="Normal 12 5 3 2 5 2 2_FY15" xfId="46054" xr:uid="{84A44C5C-67C8-4EFF-A074-A698291EB0A0}"/>
    <cellStyle name="Normal 12 5 3 2 5 2 3" xfId="46055" xr:uid="{70B760F8-5EC9-40D5-A9A7-26F692FC1088}"/>
    <cellStyle name="Normal 12 5 3 2 5 2 3 2" xfId="46056" xr:uid="{A9CB6FD0-A4A4-4ABA-BE13-37756C4674C6}"/>
    <cellStyle name="Normal 12 5 3 2 5 2 4" xfId="46057" xr:uid="{85665AB4-1838-41C3-AEE6-DBB38C56F6B9}"/>
    <cellStyle name="Normal 12 5 3 2 5 2 4 2" xfId="46058" xr:uid="{88F29497-9193-4CD6-ADC6-843A170DA34B}"/>
    <cellStyle name="Normal 12 5 3 2 5 2 5" xfId="46059" xr:uid="{21557F25-9F54-4133-870E-B89F3D3E75C0}"/>
    <cellStyle name="Normal 12 5 3 2 5 2 5 2" xfId="46060" xr:uid="{A16B6218-5B57-4F9B-86C2-80A13AB9A895}"/>
    <cellStyle name="Normal 12 5 3 2 5 2 6" xfId="46061" xr:uid="{3748271A-60A1-42A3-B862-92508CC02930}"/>
    <cellStyle name="Normal 12 5 3 2 5 2 6 2" xfId="46062" xr:uid="{D710FE20-7684-405E-9E53-CA8C7933A7E4}"/>
    <cellStyle name="Normal 12 5 3 2 5 2 7" xfId="46063" xr:uid="{34E0062F-4088-4DF0-B95A-8CE0481C00DC}"/>
    <cellStyle name="Normal 12 5 3 2 5 2 7 2" xfId="46064" xr:uid="{EA1A46F7-1909-4BE7-B2EF-E7B8E34039C7}"/>
    <cellStyle name="Normal 12 5 3 2 5 2 8" xfId="46065" xr:uid="{D2145CC5-859B-4EB0-831F-719E9393F3C7}"/>
    <cellStyle name="Normal 12 5 3 2 5 2 8 2" xfId="46066" xr:uid="{FD413147-4F03-425D-9945-E2CE79EA388C}"/>
    <cellStyle name="Normal 12 5 3 2 5 2 9" xfId="46067" xr:uid="{BBC39EAC-008E-4A6F-8A91-F6CF2ACB0BD6}"/>
    <cellStyle name="Normal 12 5 3 2 5 2_FY15" xfId="46068" xr:uid="{496D6562-7E37-42E7-974B-57EB4949F406}"/>
    <cellStyle name="Normal 12 5 3 2 5 3" xfId="46069" xr:uid="{058420FA-E4D8-4FFB-A6A0-083A15BEC03A}"/>
    <cellStyle name="Normal 12 5 3 2 5 3 2" xfId="46070" xr:uid="{93BCD32B-0324-4D56-A8B5-9BE1974E7A9B}"/>
    <cellStyle name="Normal 12 5 3 2 5 3 2 2" xfId="46071" xr:uid="{6C66C5F5-8100-4007-9893-E3A3D2C1F9D6}"/>
    <cellStyle name="Normal 12 5 3 2 5 3 3" xfId="46072" xr:uid="{D17AABAD-BFAC-408D-AA1D-6388BB03E112}"/>
    <cellStyle name="Normal 12 5 3 2 5 3 3 2" xfId="46073" xr:uid="{2006DA1F-41B6-4252-AABE-60F3809A3FFD}"/>
    <cellStyle name="Normal 12 5 3 2 5 3 4" xfId="46074" xr:uid="{A16887DF-E079-41BB-94AB-551E6B27422A}"/>
    <cellStyle name="Normal 12 5 3 2 5 3 4 2" xfId="46075" xr:uid="{1324AA66-AB3F-4F90-9145-BD8D7BDDBF92}"/>
    <cellStyle name="Normal 12 5 3 2 5 3 5" xfId="46076" xr:uid="{9AAD6269-F9E5-4EB7-9EA3-7630907A0B77}"/>
    <cellStyle name="Normal 12 5 3 2 5 3 5 2" xfId="46077" xr:uid="{38A05F87-45E1-41FD-A5A5-8760BF867E6C}"/>
    <cellStyle name="Normal 12 5 3 2 5 3 6" xfId="46078" xr:uid="{22A25659-2DE0-4AF6-94D0-49C8EEE718AA}"/>
    <cellStyle name="Normal 12 5 3 2 5 3 6 2" xfId="46079" xr:uid="{98C30E9A-A0C1-4219-B648-A629CD791633}"/>
    <cellStyle name="Normal 12 5 3 2 5 3 7" xfId="46080" xr:uid="{49DB3164-234C-4448-AA6D-D036093E19DB}"/>
    <cellStyle name="Normal 12 5 3 2 5 3 7 2" xfId="46081" xr:uid="{0D2CB22B-2D15-443E-83B9-BAB1F80A3309}"/>
    <cellStyle name="Normal 12 5 3 2 5 3 8" xfId="46082" xr:uid="{48779625-B322-4D78-848E-690EC91C0312}"/>
    <cellStyle name="Normal 12 5 3 2 5 3_FY15" xfId="46083" xr:uid="{16FAB2C3-64F4-4FA3-972D-F3DBC207789C}"/>
    <cellStyle name="Normal 12 5 3 2 5 4" xfId="46084" xr:uid="{77B8A20C-5F38-441D-B19A-8D0276E56D32}"/>
    <cellStyle name="Normal 12 5 3 2 5 4 2" xfId="46085" xr:uid="{C908BECA-ECF1-4677-B930-4CCD7DFC001B}"/>
    <cellStyle name="Normal 12 5 3 2 5 5" xfId="46086" xr:uid="{F864331C-BAD8-451F-9F88-EE5EFD7E25EE}"/>
    <cellStyle name="Normal 12 5 3 2 5 5 2" xfId="46087" xr:uid="{40BD6BFF-086C-4499-8DA5-4AD2D431F269}"/>
    <cellStyle name="Normal 12 5 3 2 5 6" xfId="46088" xr:uid="{A1EF7766-0E44-4788-BE17-9DF5644C492E}"/>
    <cellStyle name="Normal 12 5 3 2 5 6 2" xfId="46089" xr:uid="{48170FCC-BD36-463F-8C08-F06773B7945C}"/>
    <cellStyle name="Normal 12 5 3 2 5 7" xfId="46090" xr:uid="{DDF063C2-0424-4510-8F69-82D1B01FEC51}"/>
    <cellStyle name="Normal 12 5 3 2 5 7 2" xfId="46091" xr:uid="{450EDD76-346B-4BF5-9EB1-6805B6B5AA6B}"/>
    <cellStyle name="Normal 12 5 3 2 5 8" xfId="46092" xr:uid="{FFBF6AF8-6ADD-4F84-9DFF-7CEBF2ED4B21}"/>
    <cellStyle name="Normal 12 5 3 2 5 8 2" xfId="46093" xr:uid="{A8B79C26-A391-45BD-9950-56C99EB34C9B}"/>
    <cellStyle name="Normal 12 5 3 2 5 9" xfId="46094" xr:uid="{FA35B7DE-8ED7-43AE-9D3E-F4BEB5921EB7}"/>
    <cellStyle name="Normal 12 5 3 2 5 9 2" xfId="46095" xr:uid="{97CF1D17-9ED3-4C7C-8306-E97974ACBF3B}"/>
    <cellStyle name="Normal 12 5 3 2 5_AAUP CBI Calc" xfId="46096" xr:uid="{039F79F1-2794-497E-995F-08ED1017312F}"/>
    <cellStyle name="Normal 12 5 3 2 6" xfId="46097" xr:uid="{18318D6A-8A9A-46C4-88CC-6142369796C3}"/>
    <cellStyle name="Normal 12 5 3 2 6 10" xfId="46098" xr:uid="{C6E25D0D-0449-4CE2-B1EE-6A3F6F440A61}"/>
    <cellStyle name="Normal 12 5 3 2 6 2" xfId="46099" xr:uid="{5D4407D3-1755-443A-9C21-0A993AB16E8E}"/>
    <cellStyle name="Normal 12 5 3 2 6 2 2" xfId="46100" xr:uid="{0EEA6498-87D7-47E7-B829-59534FD783E8}"/>
    <cellStyle name="Normal 12 5 3 2 6 2 2 2" xfId="46101" xr:uid="{02BE02A7-D0D7-4ADE-AC88-9086BBABE951}"/>
    <cellStyle name="Normal 12 5 3 2 6 2 2 2 2" xfId="46102" xr:uid="{669ACDF8-8C7D-411B-BD9B-DAACBD0A1083}"/>
    <cellStyle name="Normal 12 5 3 2 6 2 2 3" xfId="46103" xr:uid="{522B4581-472E-49BC-9311-3EBC10550724}"/>
    <cellStyle name="Normal 12 5 3 2 6 2 2 3 2" xfId="46104" xr:uid="{732E41B9-FC80-4FC9-AACB-E4DDBBE8667E}"/>
    <cellStyle name="Normal 12 5 3 2 6 2 2 4" xfId="46105" xr:uid="{A19B061E-417B-4002-874B-778DB3F213D4}"/>
    <cellStyle name="Normal 12 5 3 2 6 2 2 4 2" xfId="46106" xr:uid="{5340CDD2-280C-4CFD-978A-397D994959FD}"/>
    <cellStyle name="Normal 12 5 3 2 6 2 2 5" xfId="46107" xr:uid="{0BDE2233-AE47-496E-B4E4-7EFCD6E8DBAF}"/>
    <cellStyle name="Normal 12 5 3 2 6 2 2 5 2" xfId="46108" xr:uid="{31134009-E9DF-47F9-B8CF-5DC9A49320FD}"/>
    <cellStyle name="Normal 12 5 3 2 6 2 2 6" xfId="46109" xr:uid="{150D20AE-ABDA-499A-8A29-39199253070B}"/>
    <cellStyle name="Normal 12 5 3 2 6 2 2 6 2" xfId="46110" xr:uid="{F642980C-4B53-4BAF-AC92-8F4A2D4E0D9A}"/>
    <cellStyle name="Normal 12 5 3 2 6 2 2 7" xfId="46111" xr:uid="{CA5DA45E-EF5D-42FA-A861-E6B46F203F92}"/>
    <cellStyle name="Normal 12 5 3 2 6 2 2 7 2" xfId="46112" xr:uid="{81CA556D-664C-45F4-BC4D-6E58CF01909D}"/>
    <cellStyle name="Normal 12 5 3 2 6 2 2 8" xfId="46113" xr:uid="{9C36F6CF-224E-40D7-A57E-6BBA17B085FD}"/>
    <cellStyle name="Normal 12 5 3 2 6 2 2_FY15" xfId="46114" xr:uid="{2EE176CF-9CB0-4428-BAD4-7A9C49D71F64}"/>
    <cellStyle name="Normal 12 5 3 2 6 2 3" xfId="46115" xr:uid="{34B60BB7-9756-4A04-AD7F-080171F44ADB}"/>
    <cellStyle name="Normal 12 5 3 2 6 2 3 2" xfId="46116" xr:uid="{B10DDFBD-1BD6-4240-BA6C-5DDCC6A86861}"/>
    <cellStyle name="Normal 12 5 3 2 6 2 4" xfId="46117" xr:uid="{19D8CA4C-A5F1-46C9-AE97-75007004E0EC}"/>
    <cellStyle name="Normal 12 5 3 2 6 2 4 2" xfId="46118" xr:uid="{E0AE5425-60D0-49C6-A46A-33144406B1EC}"/>
    <cellStyle name="Normal 12 5 3 2 6 2 5" xfId="46119" xr:uid="{EAE62A75-B2F8-493C-B9D7-347D892711FF}"/>
    <cellStyle name="Normal 12 5 3 2 6 2 5 2" xfId="46120" xr:uid="{C878734B-4C0D-4956-A1B3-EC88CC1C2E5E}"/>
    <cellStyle name="Normal 12 5 3 2 6 2 6" xfId="46121" xr:uid="{25D3CF8A-A118-4194-BF61-2428D9DE0AD2}"/>
    <cellStyle name="Normal 12 5 3 2 6 2 6 2" xfId="46122" xr:uid="{E25460C2-D194-451F-87B6-FA9C12BF93C8}"/>
    <cellStyle name="Normal 12 5 3 2 6 2 7" xfId="46123" xr:uid="{7DDDE0C9-823D-4EF1-A20E-F54B8DEB2986}"/>
    <cellStyle name="Normal 12 5 3 2 6 2 7 2" xfId="46124" xr:uid="{CC692F6F-EE95-4856-B72B-BAF7699CE06E}"/>
    <cellStyle name="Normal 12 5 3 2 6 2 8" xfId="46125" xr:uid="{887A957C-2AFA-4784-9C40-0601C6455B83}"/>
    <cellStyle name="Normal 12 5 3 2 6 2 8 2" xfId="46126" xr:uid="{EE9BABA2-DE01-4F86-9310-DEFAFED66139}"/>
    <cellStyle name="Normal 12 5 3 2 6 2 9" xfId="46127" xr:uid="{9487CB04-E1C5-4FEC-AC7F-E5161BF365DE}"/>
    <cellStyle name="Normal 12 5 3 2 6 2_FY15" xfId="46128" xr:uid="{FE3CE020-C216-41E1-9DA8-B7873A5DC848}"/>
    <cellStyle name="Normal 12 5 3 2 6 3" xfId="46129" xr:uid="{A788A7A3-9A53-41C1-BD9A-36025BA25DBB}"/>
    <cellStyle name="Normal 12 5 3 2 6 3 2" xfId="46130" xr:uid="{FE9871EB-9FB9-4AE4-9443-C51F99557AB3}"/>
    <cellStyle name="Normal 12 5 3 2 6 3 2 2" xfId="46131" xr:uid="{44D65A88-6B4B-45D1-857D-5A986207DC40}"/>
    <cellStyle name="Normal 12 5 3 2 6 3 3" xfId="46132" xr:uid="{23605A78-C27D-4943-B91A-EC2A3D5F5514}"/>
    <cellStyle name="Normal 12 5 3 2 6 3 3 2" xfId="46133" xr:uid="{D4FF0519-7698-4091-BFBE-DF07435EB78D}"/>
    <cellStyle name="Normal 12 5 3 2 6 3 4" xfId="46134" xr:uid="{E1AF03E4-F1B6-42CC-808D-11E95AED3A75}"/>
    <cellStyle name="Normal 12 5 3 2 6 3 4 2" xfId="46135" xr:uid="{C0E19CEA-881D-4D3B-A22A-39C3A16F6E7E}"/>
    <cellStyle name="Normal 12 5 3 2 6 3 5" xfId="46136" xr:uid="{B1B0B8FC-61E1-4142-BA16-992014F5B204}"/>
    <cellStyle name="Normal 12 5 3 2 6 3 5 2" xfId="46137" xr:uid="{6E29A7B4-5B66-48DC-887D-4301CACC5D9A}"/>
    <cellStyle name="Normal 12 5 3 2 6 3 6" xfId="46138" xr:uid="{FE814904-BDB9-4869-BB8D-B11FD766FA56}"/>
    <cellStyle name="Normal 12 5 3 2 6 3 6 2" xfId="46139" xr:uid="{F9B29E0B-0A85-4992-92F8-124A33C5BED0}"/>
    <cellStyle name="Normal 12 5 3 2 6 3 7" xfId="46140" xr:uid="{1DEE0A82-A138-4BD9-A2C0-93A574AE01C2}"/>
    <cellStyle name="Normal 12 5 3 2 6 3 7 2" xfId="46141" xr:uid="{3A8405A4-8D02-4B48-82CC-910049A0D951}"/>
    <cellStyle name="Normal 12 5 3 2 6 3 8" xfId="46142" xr:uid="{642CFF15-0014-4D82-8071-0D4E8A6D05AD}"/>
    <cellStyle name="Normal 12 5 3 2 6 3_FY15" xfId="46143" xr:uid="{A2AB770D-C8B3-4ECA-A1D6-AEA67670E56A}"/>
    <cellStyle name="Normal 12 5 3 2 6 4" xfId="46144" xr:uid="{6A756F08-D8E3-4194-9A96-38883DCACE05}"/>
    <cellStyle name="Normal 12 5 3 2 6 4 2" xfId="46145" xr:uid="{54F0E407-767E-4B93-80EE-B8E49D4AE01B}"/>
    <cellStyle name="Normal 12 5 3 2 6 5" xfId="46146" xr:uid="{D5F37C29-F60E-4552-AADF-A8F3A7EA7AF9}"/>
    <cellStyle name="Normal 12 5 3 2 6 5 2" xfId="46147" xr:uid="{B405F33A-12DB-4779-8754-075C191A2086}"/>
    <cellStyle name="Normal 12 5 3 2 6 6" xfId="46148" xr:uid="{0215B565-9477-4019-BB30-1F96D791A4BB}"/>
    <cellStyle name="Normal 12 5 3 2 6 6 2" xfId="46149" xr:uid="{7EBD9765-1A00-4C68-B3C9-013B0913D85F}"/>
    <cellStyle name="Normal 12 5 3 2 6 7" xfId="46150" xr:uid="{53A301F6-8928-40FD-BA77-7D877F3C6331}"/>
    <cellStyle name="Normal 12 5 3 2 6 7 2" xfId="46151" xr:uid="{03C4E41A-3880-4F04-9570-14FE8DA4F8D2}"/>
    <cellStyle name="Normal 12 5 3 2 6 8" xfId="46152" xr:uid="{2322FC4A-C8CA-470F-B47F-F5864060AF9F}"/>
    <cellStyle name="Normal 12 5 3 2 6 8 2" xfId="46153" xr:uid="{0A77A923-8106-4D7D-9CB5-77CAF6D1CEDB}"/>
    <cellStyle name="Normal 12 5 3 2 6 9" xfId="46154" xr:uid="{D7E787EA-F380-4AA7-A098-F64827DB4C6F}"/>
    <cellStyle name="Normal 12 5 3 2 6 9 2" xfId="46155" xr:uid="{41B8F1A9-87B1-4EB3-BFE7-13560CE29B81}"/>
    <cellStyle name="Normal 12 5 3 2 6_AAUP CBI Calc" xfId="46156" xr:uid="{EBBAE40B-C874-4C36-BFC0-B09D7C8ADB98}"/>
    <cellStyle name="Normal 12 5 3 2 7" xfId="46157" xr:uid="{1A470D09-4AD6-4382-964E-55D871FD7244}"/>
    <cellStyle name="Normal 12 5 3 2 7 2" xfId="46158" xr:uid="{7DAF708F-2C0E-43F1-9812-67F834EF8787}"/>
    <cellStyle name="Normal 12 5 3 2 7 2 2" xfId="46159" xr:uid="{CBFD10D4-AD28-4358-A482-89F6F0385C9C}"/>
    <cellStyle name="Normal 12 5 3 2 7 2 2 2" xfId="46160" xr:uid="{481043FA-79E0-448A-941E-9E6DA8E341DE}"/>
    <cellStyle name="Normal 12 5 3 2 7 2 3" xfId="46161" xr:uid="{2822E6B6-5F65-473D-83E3-6DE796FCE2A4}"/>
    <cellStyle name="Normal 12 5 3 2 7 2 3 2" xfId="46162" xr:uid="{8762528B-513E-4C69-9AED-714ECE50533C}"/>
    <cellStyle name="Normal 12 5 3 2 7 2 4" xfId="46163" xr:uid="{9A27250D-E715-4F2F-B725-11BA0AED020E}"/>
    <cellStyle name="Normal 12 5 3 2 7 2 4 2" xfId="46164" xr:uid="{B0FF727F-35B2-4F6E-BDCB-56DDD9CC0053}"/>
    <cellStyle name="Normal 12 5 3 2 7 2 5" xfId="46165" xr:uid="{C58DCCBF-AF00-4626-A7D0-C77D47A14D2B}"/>
    <cellStyle name="Normal 12 5 3 2 7 2 5 2" xfId="46166" xr:uid="{D3B5C631-AA13-4F0D-AF59-0E58AF898A05}"/>
    <cellStyle name="Normal 12 5 3 2 7 2 6" xfId="46167" xr:uid="{645E26C8-F859-4467-BF71-E9CA6FD1AFC5}"/>
    <cellStyle name="Normal 12 5 3 2 7 2 6 2" xfId="46168" xr:uid="{CBFB67AD-7994-4A82-9C1D-942CDA57286D}"/>
    <cellStyle name="Normal 12 5 3 2 7 2 7" xfId="46169" xr:uid="{33705A8D-2D7C-4D08-8641-520CB4F0EC0A}"/>
    <cellStyle name="Normal 12 5 3 2 7 2 7 2" xfId="46170" xr:uid="{878F2EF1-2325-4371-8882-7EA3BED723A4}"/>
    <cellStyle name="Normal 12 5 3 2 7 2 8" xfId="46171" xr:uid="{9AE83EA7-2C3A-46B1-8898-B38847253DCF}"/>
    <cellStyle name="Normal 12 5 3 2 7 2_FY15" xfId="46172" xr:uid="{E61DFF62-D428-46D4-98C1-63A844B48B83}"/>
    <cellStyle name="Normal 12 5 3 2 7 3" xfId="46173" xr:uid="{9DC8B6D3-FF74-4FEA-9AD4-1D3344ACE853}"/>
    <cellStyle name="Normal 12 5 3 2 7 3 2" xfId="46174" xr:uid="{D8451B0A-3756-4896-BDF4-0B344057FFEE}"/>
    <cellStyle name="Normal 12 5 3 2 7 4" xfId="46175" xr:uid="{7718DA63-B167-475A-86A8-92EFF8406400}"/>
    <cellStyle name="Normal 12 5 3 2 7 4 2" xfId="46176" xr:uid="{166E9B4F-E8E1-4F90-B4EC-B112887B2BFA}"/>
    <cellStyle name="Normal 12 5 3 2 7 5" xfId="46177" xr:uid="{F5A3F606-7133-4F68-853E-B45DDE0D0812}"/>
    <cellStyle name="Normal 12 5 3 2 7 5 2" xfId="46178" xr:uid="{CC6A4B04-27D6-4D79-BA6C-EC5CEA6C8518}"/>
    <cellStyle name="Normal 12 5 3 2 7 6" xfId="46179" xr:uid="{810D841E-CAB8-4B17-9CB6-8943345010D9}"/>
    <cellStyle name="Normal 12 5 3 2 7 6 2" xfId="46180" xr:uid="{49446131-22FD-4F89-836E-00EF2C485412}"/>
    <cellStyle name="Normal 12 5 3 2 7 7" xfId="46181" xr:uid="{EF0E6D14-DFBC-451B-80D2-78121FF119BA}"/>
    <cellStyle name="Normal 12 5 3 2 7 7 2" xfId="46182" xr:uid="{5F36210E-E934-477B-B309-010B0DF1DDE8}"/>
    <cellStyle name="Normal 12 5 3 2 7 8" xfId="46183" xr:uid="{BE05CEE2-4796-4F31-97F1-D729BB000B30}"/>
    <cellStyle name="Normal 12 5 3 2 7 8 2" xfId="46184" xr:uid="{95B33D5B-97EF-45F0-9E62-5FA35FB8C1E6}"/>
    <cellStyle name="Normal 12 5 3 2 7 9" xfId="46185" xr:uid="{E65039D1-ACDE-4CD0-8A0B-983D7CBD5716}"/>
    <cellStyle name="Normal 12 5 3 2 7_FY15" xfId="46186" xr:uid="{8D2A6D35-B6A9-4FB5-9D38-A99BCFD0304E}"/>
    <cellStyle name="Normal 12 5 3 2 8" xfId="46187" xr:uid="{6E7F7D4D-E180-4D35-A8A4-B4D91D9AA74D}"/>
    <cellStyle name="Normal 12 5 3 2 8 2" xfId="46188" xr:uid="{20F216A7-D4D5-4F72-A52D-7C4E151D2D8D}"/>
    <cellStyle name="Normal 12 5 3 2 8 2 2" xfId="46189" xr:uid="{F2A99BE4-1CB5-45AF-A6AA-FD827B2E2688}"/>
    <cellStyle name="Normal 12 5 3 2 8 2 2 2" xfId="46190" xr:uid="{EE47646F-3A23-4B5B-860B-455E48392F85}"/>
    <cellStyle name="Normal 12 5 3 2 8 2 3" xfId="46191" xr:uid="{27E92AF3-66E7-4B24-8E94-57BA4028A8A8}"/>
    <cellStyle name="Normal 12 5 3 2 8 2 3 2" xfId="46192" xr:uid="{C558A2A2-DFBA-448B-B14E-C945B9DF6B20}"/>
    <cellStyle name="Normal 12 5 3 2 8 2 4" xfId="46193" xr:uid="{12461923-E134-4425-BD04-6B399AABB148}"/>
    <cellStyle name="Normal 12 5 3 2 8 2 4 2" xfId="46194" xr:uid="{4F769247-7C0B-4387-B083-70C6FBDEBC8B}"/>
    <cellStyle name="Normal 12 5 3 2 8 2 5" xfId="46195" xr:uid="{953BD99D-9BE2-4934-9344-700706D5CC14}"/>
    <cellStyle name="Normal 12 5 3 2 8 2 5 2" xfId="46196" xr:uid="{AB983BA5-4BBA-4EBE-B9DC-FBD3709D3F3D}"/>
    <cellStyle name="Normal 12 5 3 2 8 2 6" xfId="46197" xr:uid="{9CFB415B-661F-4F27-8E23-0321AB09D4AA}"/>
    <cellStyle name="Normal 12 5 3 2 8 2 6 2" xfId="46198" xr:uid="{B5841883-73B4-43C4-B020-9327A52FAD61}"/>
    <cellStyle name="Normal 12 5 3 2 8 2 7" xfId="46199" xr:uid="{724F58A8-85FA-4246-AC5E-B4BB9F2C67CB}"/>
    <cellStyle name="Normal 12 5 3 2 8 2 7 2" xfId="46200" xr:uid="{75804F44-8489-4030-A73A-91F3F3176BB7}"/>
    <cellStyle name="Normal 12 5 3 2 8 2 8" xfId="46201" xr:uid="{F1BD971E-A6DF-4F96-8DEA-BC09F2D47E15}"/>
    <cellStyle name="Normal 12 5 3 2 8 2_FY15" xfId="46202" xr:uid="{B9FF09BB-A23F-4214-936D-8DACF19604C0}"/>
    <cellStyle name="Normal 12 5 3 2 8 3" xfId="46203" xr:uid="{D4EDBBBF-C7C0-432C-8554-AA975508EC2E}"/>
    <cellStyle name="Normal 12 5 3 2 8 3 2" xfId="46204" xr:uid="{D68F2FC3-F3EF-4B23-AEB4-3608A617CC54}"/>
    <cellStyle name="Normal 12 5 3 2 8 4" xfId="46205" xr:uid="{4A589794-E54C-4429-8513-DFC27878D5C2}"/>
    <cellStyle name="Normal 12 5 3 2 8 4 2" xfId="46206" xr:uid="{06C01960-CE7F-45D6-9EC4-F3E6CF4449D1}"/>
    <cellStyle name="Normal 12 5 3 2 8 5" xfId="46207" xr:uid="{0F1B01B9-682D-40D5-9243-C51BC4460D51}"/>
    <cellStyle name="Normal 12 5 3 2 8 5 2" xfId="46208" xr:uid="{DA2E08DF-11D9-4C92-8647-1350740AFE0C}"/>
    <cellStyle name="Normal 12 5 3 2 8 6" xfId="46209" xr:uid="{E70432A2-F431-4D4C-BAA0-476987C329D5}"/>
    <cellStyle name="Normal 12 5 3 2 8 6 2" xfId="46210" xr:uid="{9F51B3E8-546D-4B11-8933-26AB2178B34A}"/>
    <cellStyle name="Normal 12 5 3 2 8 7" xfId="46211" xr:uid="{D36CFF6F-23AB-45B6-90FA-5E3379563ADF}"/>
    <cellStyle name="Normal 12 5 3 2 8 7 2" xfId="46212" xr:uid="{7D738EDE-3942-4EB6-9F45-E4CA6A6B68D1}"/>
    <cellStyle name="Normal 12 5 3 2 8 8" xfId="46213" xr:uid="{94CB9468-3CD5-4C79-87D4-392D857D7986}"/>
    <cellStyle name="Normal 12 5 3 2 8 8 2" xfId="46214" xr:uid="{B3A37CDD-3E92-4E34-9E34-4AA39D708582}"/>
    <cellStyle name="Normal 12 5 3 2 8 9" xfId="46215" xr:uid="{CE4F5974-055A-409A-9AD9-3B65C228E7C7}"/>
    <cellStyle name="Normal 12 5 3 2 8_FY15" xfId="46216" xr:uid="{36C4EF4E-06EE-406A-BE3C-259D636EE283}"/>
    <cellStyle name="Normal 12 5 3 2 9" xfId="46217" xr:uid="{DD1C905E-2E26-4553-91F3-EBF7232D7BB0}"/>
    <cellStyle name="Normal 12 5 3 2 9 2" xfId="46218" xr:uid="{981C4F93-A416-476A-A042-9DB37114390A}"/>
    <cellStyle name="Normal 12 5 3 2 9 2 2" xfId="46219" xr:uid="{63E96D79-B633-49CB-9D94-6EDD7B727804}"/>
    <cellStyle name="Normal 12 5 3 2 9 3" xfId="46220" xr:uid="{821B1AF4-DC52-4F72-846C-32E558B3FAD0}"/>
    <cellStyle name="Normal 12 5 3 2 9 3 2" xfId="46221" xr:uid="{A27661B0-0994-4B19-9FC9-5D4BE0E073D4}"/>
    <cellStyle name="Normal 12 5 3 2 9 4" xfId="46222" xr:uid="{42953E1F-96FA-4972-9944-1EF353EC18EE}"/>
    <cellStyle name="Normal 12 5 3 2 9 4 2" xfId="46223" xr:uid="{93491F6F-FD24-4F92-A1F1-4B626A6AC44C}"/>
    <cellStyle name="Normal 12 5 3 2 9 5" xfId="46224" xr:uid="{27621144-D53C-432A-A4BA-1E6347BEC13D}"/>
    <cellStyle name="Normal 12 5 3 2 9 5 2" xfId="46225" xr:uid="{6F1288DE-2956-4CDA-BA89-7F0D124BAEB0}"/>
    <cellStyle name="Normal 12 5 3 2 9 6" xfId="46226" xr:uid="{DEEDBDE8-1CF3-4898-9487-E5C293FE8414}"/>
    <cellStyle name="Normal 12 5 3 2 9 6 2" xfId="46227" xr:uid="{B84DB915-D59D-4800-B9C2-2D6DCEFFF018}"/>
    <cellStyle name="Normal 12 5 3 2 9 7" xfId="46228" xr:uid="{422BBC18-167E-4593-9E46-ACA34D79EBC4}"/>
    <cellStyle name="Normal 12 5 3 2 9 7 2" xfId="46229" xr:uid="{B0E11346-86D1-4F87-8162-14BCF513B265}"/>
    <cellStyle name="Normal 12 5 3 2 9 8" xfId="46230" xr:uid="{3B786307-9EE6-42F7-8C1C-EC84C4773985}"/>
    <cellStyle name="Normal 12 5 3 2 9_FY15" xfId="46231" xr:uid="{483756B7-094F-45FA-90B8-E172B0958006}"/>
    <cellStyle name="Normal 12 5 3 2_AAUP CBI Calc" xfId="46232" xr:uid="{1F35E789-9848-4F56-8E30-F9584043AEA7}"/>
    <cellStyle name="Normal 12 5 3 3" xfId="46233" xr:uid="{DBC7CC39-DB71-45FD-A130-712F4CFF95F9}"/>
    <cellStyle name="Normal 12 5 3 3 10" xfId="46234" xr:uid="{CF16358C-19E4-4312-8162-594233E51C39}"/>
    <cellStyle name="Normal 12 5 3 3 10 2" xfId="46235" xr:uid="{9DFCFD27-013B-43C7-9E23-079848886EB7}"/>
    <cellStyle name="Normal 12 5 3 3 11" xfId="46236" xr:uid="{D37062E0-36DC-4E30-81E8-19407CA2BF85}"/>
    <cellStyle name="Normal 12 5 3 3 11 2" xfId="46237" xr:uid="{141126CC-C792-478F-9643-CC3C76B0E960}"/>
    <cellStyle name="Normal 12 5 3 3 12" xfId="46238" xr:uid="{0AEC57DF-0C96-467C-AD7A-14410040C44A}"/>
    <cellStyle name="Normal 12 5 3 3 12 2" xfId="46239" xr:uid="{52725670-2945-4C6E-8F59-A882911104C2}"/>
    <cellStyle name="Normal 12 5 3 3 13" xfId="46240" xr:uid="{B63B2F0C-A466-420D-95A0-9CE1B47DC141}"/>
    <cellStyle name="Normal 12 5 3 3 13 2" xfId="46241" xr:uid="{9DC012FD-0214-46CF-888D-F4B8D9B69CAA}"/>
    <cellStyle name="Normal 12 5 3 3 14" xfId="46242" xr:uid="{E4D26897-B591-4217-B873-0DCF9B812B62}"/>
    <cellStyle name="Normal 12 5 3 3 14 2" xfId="46243" xr:uid="{A407C022-BB56-4BDA-87EE-37176763C851}"/>
    <cellStyle name="Normal 12 5 3 3 15" xfId="46244" xr:uid="{082C1AB6-AA86-4905-9109-25E7FB4654A0}"/>
    <cellStyle name="Normal 12 5 3 3 2" xfId="46245" xr:uid="{34EF1F71-F5B7-4039-A76D-8951ECF5B4F6}"/>
    <cellStyle name="Normal 12 5 3 3 2 10" xfId="46246" xr:uid="{50F64371-7034-47B9-A6DE-4EBF123E9E8C}"/>
    <cellStyle name="Normal 12 5 3 3 2 10 2" xfId="46247" xr:uid="{12897A6C-7093-4E0D-817B-BB2714B77A3A}"/>
    <cellStyle name="Normal 12 5 3 3 2 11" xfId="46248" xr:uid="{5F9FF3A4-A287-450A-8722-5B1FCC645B05}"/>
    <cellStyle name="Normal 12 5 3 3 2 2" xfId="46249" xr:uid="{BC431B28-5C39-4183-B27A-6401E6C460E3}"/>
    <cellStyle name="Normal 12 5 3 3 2 2 2" xfId="46250" xr:uid="{7B7B169B-19B7-42D7-9766-43D8F1DE1939}"/>
    <cellStyle name="Normal 12 5 3 3 2 2 2 2" xfId="46251" xr:uid="{EB936ACE-FBF4-4E4E-B150-BBB5261600D7}"/>
    <cellStyle name="Normal 12 5 3 3 2 2 2 2 2" xfId="46252" xr:uid="{46AC5814-7AE9-4B1E-8C53-24E5AF301E61}"/>
    <cellStyle name="Normal 12 5 3 3 2 2 2 3" xfId="46253" xr:uid="{586DF501-B3FE-41FE-B220-3FD6FFA93174}"/>
    <cellStyle name="Normal 12 5 3 3 2 2 2 3 2" xfId="46254" xr:uid="{3586759A-DDE4-4F87-8F8A-7ED5A927C0EA}"/>
    <cellStyle name="Normal 12 5 3 3 2 2 2 4" xfId="46255" xr:uid="{C6297641-2CA9-4162-9429-6EAD4E176365}"/>
    <cellStyle name="Normal 12 5 3 3 2 2 2 4 2" xfId="46256" xr:uid="{9DE31544-7951-4A94-B735-A20925E3CC31}"/>
    <cellStyle name="Normal 12 5 3 3 2 2 2 5" xfId="46257" xr:uid="{F8EA959C-F152-4025-A4DF-88040CC2C4EF}"/>
    <cellStyle name="Normal 12 5 3 3 2 2 2 5 2" xfId="46258" xr:uid="{2ED1448A-5D32-4846-9F0F-D6D0AEEB04FC}"/>
    <cellStyle name="Normal 12 5 3 3 2 2 2 6" xfId="46259" xr:uid="{FD2942DE-1DCC-40D9-9790-FD6A5C453F9F}"/>
    <cellStyle name="Normal 12 5 3 3 2 2 2 6 2" xfId="46260" xr:uid="{C3FDCE54-0CFC-4120-AF44-5992880378A6}"/>
    <cellStyle name="Normal 12 5 3 3 2 2 2 7" xfId="46261" xr:uid="{F0B6551C-0D10-4E8F-953D-88AF206AEB11}"/>
    <cellStyle name="Normal 12 5 3 3 2 2 2 7 2" xfId="46262" xr:uid="{98186B5F-91C1-419F-95B0-EA1B8BC1EE3B}"/>
    <cellStyle name="Normal 12 5 3 3 2 2 2 8" xfId="46263" xr:uid="{499E9D6B-2635-427B-AF59-812D0D350827}"/>
    <cellStyle name="Normal 12 5 3 3 2 2 2_FY15" xfId="46264" xr:uid="{2CD146DA-5BE3-440E-BC12-CCA27F9E375F}"/>
    <cellStyle name="Normal 12 5 3 3 2 2 3" xfId="46265" xr:uid="{A67A6582-F53F-4C26-B23D-E8DA9977E305}"/>
    <cellStyle name="Normal 12 5 3 3 2 2 3 2" xfId="46266" xr:uid="{A6718BBB-59A5-4761-96F1-3FB0A1C8C69E}"/>
    <cellStyle name="Normal 12 5 3 3 2 2 4" xfId="46267" xr:uid="{C4DD8A93-DF91-4A75-9A5C-6E77CF7F1CF4}"/>
    <cellStyle name="Normal 12 5 3 3 2 2 4 2" xfId="46268" xr:uid="{0707A0E9-B357-4BD8-B578-624E268A358E}"/>
    <cellStyle name="Normal 12 5 3 3 2 2 5" xfId="46269" xr:uid="{6DC11746-6ECD-42C3-AD37-835407B4FDBA}"/>
    <cellStyle name="Normal 12 5 3 3 2 2 5 2" xfId="46270" xr:uid="{111059FB-5D64-4C9A-9E21-EAF83B8C4C0E}"/>
    <cellStyle name="Normal 12 5 3 3 2 2 6" xfId="46271" xr:uid="{F7DBB31D-7540-436F-9E1F-263BA9BD9BCD}"/>
    <cellStyle name="Normal 12 5 3 3 2 2 6 2" xfId="46272" xr:uid="{9BE77E35-0371-48D8-A368-4C75A9DE5C22}"/>
    <cellStyle name="Normal 12 5 3 3 2 2 7" xfId="46273" xr:uid="{EBA8A946-A140-4682-A9E9-CEFDF0554FC1}"/>
    <cellStyle name="Normal 12 5 3 3 2 2 7 2" xfId="46274" xr:uid="{AEE168EA-ECEE-419F-B376-3EC2653D9CFC}"/>
    <cellStyle name="Normal 12 5 3 3 2 2 8" xfId="46275" xr:uid="{D373610B-2A5C-4229-97C0-A3B54D1330A5}"/>
    <cellStyle name="Normal 12 5 3 3 2 2 8 2" xfId="46276" xr:uid="{4606D2D6-7C66-45BD-96DF-EAC4271498ED}"/>
    <cellStyle name="Normal 12 5 3 3 2 2 9" xfId="46277" xr:uid="{5135A0D8-5328-44F0-929F-50461013D2CF}"/>
    <cellStyle name="Normal 12 5 3 3 2 2_FY15" xfId="46278" xr:uid="{A1A0D39F-B397-4D95-8D07-F68736C2C76A}"/>
    <cellStyle name="Normal 12 5 3 3 2 3" xfId="46279" xr:uid="{E70C6365-B5B9-4845-A0EE-BD51C86C67A5}"/>
    <cellStyle name="Normal 12 5 3 3 2 3 2" xfId="46280" xr:uid="{C69BB6E3-BBAC-4A04-A005-919BD8DBB8A1}"/>
    <cellStyle name="Normal 12 5 3 3 2 3 2 2" xfId="46281" xr:uid="{8EC61B8B-A92D-4BF9-A868-52BBE8B2EF9E}"/>
    <cellStyle name="Normal 12 5 3 3 2 3 2 2 2" xfId="46282" xr:uid="{7AD52EE2-1A6A-4DD1-84A4-FED190F1B4C3}"/>
    <cellStyle name="Normal 12 5 3 3 2 3 2 3" xfId="46283" xr:uid="{0902298E-8DE2-43F2-A113-86603E818F00}"/>
    <cellStyle name="Normal 12 5 3 3 2 3 2 3 2" xfId="46284" xr:uid="{F70F5CD3-343F-4FC3-A8B2-FC3B24C9CBE6}"/>
    <cellStyle name="Normal 12 5 3 3 2 3 2 4" xfId="46285" xr:uid="{54B85A1F-ADBA-4ADB-A1E5-84B5EB4126B2}"/>
    <cellStyle name="Normal 12 5 3 3 2 3 2 4 2" xfId="46286" xr:uid="{FD9BA6CD-2A25-4DE2-8D4D-79DFC4552AF5}"/>
    <cellStyle name="Normal 12 5 3 3 2 3 2 5" xfId="46287" xr:uid="{2AFD9D08-F21F-481E-A17C-F3AACAB52934}"/>
    <cellStyle name="Normal 12 5 3 3 2 3 2 5 2" xfId="46288" xr:uid="{2FB40112-D778-49F0-956A-238DC7165FD3}"/>
    <cellStyle name="Normal 12 5 3 3 2 3 2 6" xfId="46289" xr:uid="{20D2BEF9-BF01-44E0-9A13-9032AAFD8A33}"/>
    <cellStyle name="Normal 12 5 3 3 2 3 2 6 2" xfId="46290" xr:uid="{E4C8240E-40F3-4ECB-9149-06CFFF5FCB25}"/>
    <cellStyle name="Normal 12 5 3 3 2 3 2 7" xfId="46291" xr:uid="{302975CE-1C71-4A7A-A233-5464B3136D3F}"/>
    <cellStyle name="Normal 12 5 3 3 2 3 2 7 2" xfId="46292" xr:uid="{738F3EA4-2B7B-4C29-B1ED-5E8C6F42243E}"/>
    <cellStyle name="Normal 12 5 3 3 2 3 2 8" xfId="46293" xr:uid="{E497045E-0984-40F7-BD91-C5A36CE908D2}"/>
    <cellStyle name="Normal 12 5 3 3 2 3 2_FY15" xfId="46294" xr:uid="{434E615C-9B61-4EB6-BA15-69FB599BF11D}"/>
    <cellStyle name="Normal 12 5 3 3 2 3 3" xfId="46295" xr:uid="{5D5BB6E9-0BE0-4551-9C0B-30D1CEE49A7B}"/>
    <cellStyle name="Normal 12 5 3 3 2 3 3 2" xfId="46296" xr:uid="{C0D99EB0-67EA-4CCE-B1C7-7E11D2FA2BEE}"/>
    <cellStyle name="Normal 12 5 3 3 2 3 4" xfId="46297" xr:uid="{B8763BD0-06BD-47E6-9AB8-438BC2B30D38}"/>
    <cellStyle name="Normal 12 5 3 3 2 3 4 2" xfId="46298" xr:uid="{B7DA93DE-2B9F-4AA4-9A4F-A6AF7578ABBD}"/>
    <cellStyle name="Normal 12 5 3 3 2 3 5" xfId="46299" xr:uid="{C3E72E6C-7CD6-4910-AA16-B840EFE85E63}"/>
    <cellStyle name="Normal 12 5 3 3 2 3 5 2" xfId="46300" xr:uid="{DBDEAE63-F71C-422C-97D8-07D516FDAB01}"/>
    <cellStyle name="Normal 12 5 3 3 2 3 6" xfId="46301" xr:uid="{16257A0A-700A-4BB1-8350-0BC4F5B6B4F5}"/>
    <cellStyle name="Normal 12 5 3 3 2 3 6 2" xfId="46302" xr:uid="{61A92D10-3D9E-4194-A0F9-1D37B9597881}"/>
    <cellStyle name="Normal 12 5 3 3 2 3 7" xfId="46303" xr:uid="{34917DF5-E9C1-4D73-B984-100AB6D22DF2}"/>
    <cellStyle name="Normal 12 5 3 3 2 3 7 2" xfId="46304" xr:uid="{8A303B04-4F29-4DDF-BB21-90DC56F02562}"/>
    <cellStyle name="Normal 12 5 3 3 2 3 8" xfId="46305" xr:uid="{01D62AB0-DD42-46F7-9C8C-8EB01441D364}"/>
    <cellStyle name="Normal 12 5 3 3 2 3 8 2" xfId="46306" xr:uid="{55F2C488-B4E9-4ADE-A560-8657E840F450}"/>
    <cellStyle name="Normal 12 5 3 3 2 3 9" xfId="46307" xr:uid="{42EC6BD2-A6F9-4C23-80D8-57BA1C0FA5CA}"/>
    <cellStyle name="Normal 12 5 3 3 2 3_FY15" xfId="46308" xr:uid="{A5EE3DA4-CE00-4E78-84B3-F85350996A98}"/>
    <cellStyle name="Normal 12 5 3 3 2 4" xfId="46309" xr:uid="{68FED2C9-507C-410F-A67B-021324EB0E7D}"/>
    <cellStyle name="Normal 12 5 3 3 2 4 2" xfId="46310" xr:uid="{35E6E651-53AB-4AC8-8008-C43911AC3CE8}"/>
    <cellStyle name="Normal 12 5 3 3 2 4 2 2" xfId="46311" xr:uid="{7D33A020-3B28-437F-B85A-BE7B8A123D18}"/>
    <cellStyle name="Normal 12 5 3 3 2 4 3" xfId="46312" xr:uid="{90804801-F238-46EA-A382-31F843CD992C}"/>
    <cellStyle name="Normal 12 5 3 3 2 4 3 2" xfId="46313" xr:uid="{2B841C69-CEFD-44F7-9875-AD50A206EAB7}"/>
    <cellStyle name="Normal 12 5 3 3 2 4 4" xfId="46314" xr:uid="{8D1E8D87-5A7F-4FC4-935E-8E8F1DFFBF1D}"/>
    <cellStyle name="Normal 12 5 3 3 2 4 4 2" xfId="46315" xr:uid="{6FD4DB08-BD68-41C1-8A8D-587BC6FB3098}"/>
    <cellStyle name="Normal 12 5 3 3 2 4 5" xfId="46316" xr:uid="{2B741E36-FC3B-4E8B-B805-8BD6B59C4659}"/>
    <cellStyle name="Normal 12 5 3 3 2 4 5 2" xfId="46317" xr:uid="{DCFCDE6B-97FF-469C-86A1-777B97EF73C3}"/>
    <cellStyle name="Normal 12 5 3 3 2 4 6" xfId="46318" xr:uid="{58F13E6F-F167-4A6B-9334-98C73712A4D6}"/>
    <cellStyle name="Normal 12 5 3 3 2 4 6 2" xfId="46319" xr:uid="{EEB5126D-DD6B-48FA-A24B-180A6787A91C}"/>
    <cellStyle name="Normal 12 5 3 3 2 4 7" xfId="46320" xr:uid="{25B71494-F747-42D5-939C-933F40F83DF1}"/>
    <cellStyle name="Normal 12 5 3 3 2 4 7 2" xfId="46321" xr:uid="{1C8AF846-D147-4E54-8DB9-78FB8259262C}"/>
    <cellStyle name="Normal 12 5 3 3 2 4 8" xfId="46322" xr:uid="{3B92492B-126E-483B-890C-B05D25B9E42D}"/>
    <cellStyle name="Normal 12 5 3 3 2 4_FY15" xfId="46323" xr:uid="{49BEC1FD-2321-4A50-A129-1B430E33AC57}"/>
    <cellStyle name="Normal 12 5 3 3 2 5" xfId="46324" xr:uid="{64034DE9-314B-4E52-88D9-64366B4175CA}"/>
    <cellStyle name="Normal 12 5 3 3 2 5 2" xfId="46325" xr:uid="{3314C375-43AB-4AB7-BD83-FEDA7ED43050}"/>
    <cellStyle name="Normal 12 5 3 3 2 6" xfId="46326" xr:uid="{FA540EFE-9CF1-4F67-B86C-7EB56D109CC8}"/>
    <cellStyle name="Normal 12 5 3 3 2 6 2" xfId="46327" xr:uid="{415FC7E5-3305-4162-AE0D-FAAB0B6F4D09}"/>
    <cellStyle name="Normal 12 5 3 3 2 7" xfId="46328" xr:uid="{83ADA789-0B01-4A59-BEAB-D5E33E88A0CA}"/>
    <cellStyle name="Normal 12 5 3 3 2 7 2" xfId="46329" xr:uid="{FD85334C-A511-4580-AF20-4E074852D476}"/>
    <cellStyle name="Normal 12 5 3 3 2 8" xfId="46330" xr:uid="{917322DC-717F-4133-93AF-67152534007C}"/>
    <cellStyle name="Normal 12 5 3 3 2 8 2" xfId="46331" xr:uid="{8EF1468A-71B0-4B09-81CB-F74AD77BC1E6}"/>
    <cellStyle name="Normal 12 5 3 3 2 9" xfId="46332" xr:uid="{26FF987E-B48E-4D6F-AA9E-DB0D2A7E6DF1}"/>
    <cellStyle name="Normal 12 5 3 3 2 9 2" xfId="46333" xr:uid="{414DBA47-CE6E-4601-867C-D2D6FAF24D15}"/>
    <cellStyle name="Normal 12 5 3 3 2_AAUP CBI Calc" xfId="46334" xr:uid="{60C2783E-9688-498C-A33E-CFE4B7BD717D}"/>
    <cellStyle name="Normal 12 5 3 3 3" xfId="46335" xr:uid="{0D2CD24E-FAE2-46BA-BF4B-68B5FC994D48}"/>
    <cellStyle name="Normal 12 5 3 3 3 10" xfId="46336" xr:uid="{26898D7F-E031-4064-90F0-E59B0C3FD1EA}"/>
    <cellStyle name="Normal 12 5 3 3 3 2" xfId="46337" xr:uid="{677841B2-CE78-458A-AA68-83D1ECB1734A}"/>
    <cellStyle name="Normal 12 5 3 3 3 2 2" xfId="46338" xr:uid="{3FB239E3-74B2-43A1-BCBF-C07C091A8C9A}"/>
    <cellStyle name="Normal 12 5 3 3 3 2 2 2" xfId="46339" xr:uid="{16B0546B-92FD-4DB8-B237-AC0BA58D98C3}"/>
    <cellStyle name="Normal 12 5 3 3 3 2 2 2 2" xfId="46340" xr:uid="{33EDB6D7-AA97-49EB-9E7E-4224879E7DA7}"/>
    <cellStyle name="Normal 12 5 3 3 3 2 2 3" xfId="46341" xr:uid="{27A3B016-DE26-442E-88CB-E7065AAE2795}"/>
    <cellStyle name="Normal 12 5 3 3 3 2 2 3 2" xfId="46342" xr:uid="{57B7E508-B662-4793-9F59-35E5A1ABDD72}"/>
    <cellStyle name="Normal 12 5 3 3 3 2 2 4" xfId="46343" xr:uid="{A7C5C34F-62AB-4273-B105-0B986FB3F14C}"/>
    <cellStyle name="Normal 12 5 3 3 3 2 2 4 2" xfId="46344" xr:uid="{AC748E46-B7F2-4603-9C04-346FCD40B60D}"/>
    <cellStyle name="Normal 12 5 3 3 3 2 2 5" xfId="46345" xr:uid="{FACEB86F-CCDC-4606-A647-72CACCA6B598}"/>
    <cellStyle name="Normal 12 5 3 3 3 2 2 5 2" xfId="46346" xr:uid="{ECDC1DC4-3453-4A46-990B-7712D0C20475}"/>
    <cellStyle name="Normal 12 5 3 3 3 2 2 6" xfId="46347" xr:uid="{B26C59FA-3DC9-411A-93EC-0C08D13CA275}"/>
    <cellStyle name="Normal 12 5 3 3 3 2 2 6 2" xfId="46348" xr:uid="{0C3B4F14-DFD0-4A7E-A7DC-067C720F05D7}"/>
    <cellStyle name="Normal 12 5 3 3 3 2 2 7" xfId="46349" xr:uid="{AF34A4D2-5580-45FB-A3ED-FDEC0033987D}"/>
    <cellStyle name="Normal 12 5 3 3 3 2 2 7 2" xfId="46350" xr:uid="{F9407A4D-0D88-4B31-8CED-3662CE82FA4D}"/>
    <cellStyle name="Normal 12 5 3 3 3 2 2 8" xfId="46351" xr:uid="{F765E8EA-79CD-464C-9F96-920219815EDA}"/>
    <cellStyle name="Normal 12 5 3 3 3 2 2_FY15" xfId="46352" xr:uid="{CCC53374-DE01-4FBE-86C0-282363470CEA}"/>
    <cellStyle name="Normal 12 5 3 3 3 2 3" xfId="46353" xr:uid="{75E800BA-3051-4785-A749-DEC3172519DF}"/>
    <cellStyle name="Normal 12 5 3 3 3 2 3 2" xfId="46354" xr:uid="{693B5021-192E-4256-9AA5-0E4FD28BEEDC}"/>
    <cellStyle name="Normal 12 5 3 3 3 2 4" xfId="46355" xr:uid="{5FF980B0-4654-48CB-8F27-6658686653ED}"/>
    <cellStyle name="Normal 12 5 3 3 3 2 4 2" xfId="46356" xr:uid="{04227EFB-2F63-4E2F-8419-2FDA0CEDE580}"/>
    <cellStyle name="Normal 12 5 3 3 3 2 5" xfId="46357" xr:uid="{0AE81C08-02E5-4F8C-8957-5352E11806AB}"/>
    <cellStyle name="Normal 12 5 3 3 3 2 5 2" xfId="46358" xr:uid="{35C4C144-5804-4672-ADBD-3A5654D7DF4C}"/>
    <cellStyle name="Normal 12 5 3 3 3 2 6" xfId="46359" xr:uid="{717E2CE7-CE80-4F81-A468-0ACA890F07D4}"/>
    <cellStyle name="Normal 12 5 3 3 3 2 6 2" xfId="46360" xr:uid="{BA7D56E4-3D44-421E-AA39-EC21B1DC628F}"/>
    <cellStyle name="Normal 12 5 3 3 3 2 7" xfId="46361" xr:uid="{FD1E68E5-31CC-4224-8D9C-C32E3EC49A60}"/>
    <cellStyle name="Normal 12 5 3 3 3 2 7 2" xfId="46362" xr:uid="{C9E00975-AD46-4733-9F4B-B82ED57A3B68}"/>
    <cellStyle name="Normal 12 5 3 3 3 2 8" xfId="46363" xr:uid="{F603D35D-AA0A-4A6D-AA75-BFB51431C282}"/>
    <cellStyle name="Normal 12 5 3 3 3 2 8 2" xfId="46364" xr:uid="{5CDFB7A0-2956-4146-A3BE-577A4EF04547}"/>
    <cellStyle name="Normal 12 5 3 3 3 2 9" xfId="46365" xr:uid="{C3EECEBE-E817-4381-BE94-00B63AED4050}"/>
    <cellStyle name="Normal 12 5 3 3 3 2_FY15" xfId="46366" xr:uid="{4428732C-AA10-48AC-AFEC-B70CB9B826D4}"/>
    <cellStyle name="Normal 12 5 3 3 3 3" xfId="46367" xr:uid="{32B60F94-A6A0-42B0-987D-6B16D8E16AB9}"/>
    <cellStyle name="Normal 12 5 3 3 3 3 2" xfId="46368" xr:uid="{F2F6CF6A-DD4C-4F2C-8234-DC3F46C38299}"/>
    <cellStyle name="Normal 12 5 3 3 3 3 2 2" xfId="46369" xr:uid="{95767C75-7A46-4A64-A350-3C4DA2C1A126}"/>
    <cellStyle name="Normal 12 5 3 3 3 3 3" xfId="46370" xr:uid="{6C98D32B-F18F-4441-949E-8500ACDB67C7}"/>
    <cellStyle name="Normal 12 5 3 3 3 3 3 2" xfId="46371" xr:uid="{FB3DC979-4E81-4390-8B36-0C79C73FC490}"/>
    <cellStyle name="Normal 12 5 3 3 3 3 4" xfId="46372" xr:uid="{D762B07D-9D5A-4AD7-AFE8-7E8D2FA9A0B9}"/>
    <cellStyle name="Normal 12 5 3 3 3 3 4 2" xfId="46373" xr:uid="{822B3E90-EF5D-4EE9-B88F-60332402403A}"/>
    <cellStyle name="Normal 12 5 3 3 3 3 5" xfId="46374" xr:uid="{6D3641A6-DAFB-49FF-8B35-7596BFAE7BB6}"/>
    <cellStyle name="Normal 12 5 3 3 3 3 5 2" xfId="46375" xr:uid="{3BC229EB-BB74-4E58-B27E-8291DD04F688}"/>
    <cellStyle name="Normal 12 5 3 3 3 3 6" xfId="46376" xr:uid="{0E6220AA-A435-4587-9849-6C30E30C31F9}"/>
    <cellStyle name="Normal 12 5 3 3 3 3 6 2" xfId="46377" xr:uid="{5EB49856-B2CE-417C-9DF5-C1B0BEF78DFE}"/>
    <cellStyle name="Normal 12 5 3 3 3 3 7" xfId="46378" xr:uid="{8AE5F57D-044E-4FCD-9168-81AE555B1165}"/>
    <cellStyle name="Normal 12 5 3 3 3 3 7 2" xfId="46379" xr:uid="{84731F19-B3E6-4769-9BDB-12766A7B3869}"/>
    <cellStyle name="Normal 12 5 3 3 3 3 8" xfId="46380" xr:uid="{CB330E57-1EB7-40F1-92C0-77FB72DDDC61}"/>
    <cellStyle name="Normal 12 5 3 3 3 3_FY15" xfId="46381" xr:uid="{76C614B1-4123-429E-B905-4F5B5F32572B}"/>
    <cellStyle name="Normal 12 5 3 3 3 4" xfId="46382" xr:uid="{C8B5244D-9B22-45FA-9DB3-BEEF3C70B379}"/>
    <cellStyle name="Normal 12 5 3 3 3 4 2" xfId="46383" xr:uid="{D072717A-E812-4DCE-999A-B5AFFE34DD02}"/>
    <cellStyle name="Normal 12 5 3 3 3 5" xfId="46384" xr:uid="{B3572E11-DD45-4DC8-A338-8EF4305A0EBC}"/>
    <cellStyle name="Normal 12 5 3 3 3 5 2" xfId="46385" xr:uid="{2931B8F7-7628-43DB-BB83-0A28C5CF6430}"/>
    <cellStyle name="Normal 12 5 3 3 3 6" xfId="46386" xr:uid="{4A41A920-7AED-42B9-834A-8936C89AAC4D}"/>
    <cellStyle name="Normal 12 5 3 3 3 6 2" xfId="46387" xr:uid="{036C4F5E-BD62-4960-8107-F5FA8ECF6258}"/>
    <cellStyle name="Normal 12 5 3 3 3 7" xfId="46388" xr:uid="{D481B118-278A-4733-9C57-680432C8143A}"/>
    <cellStyle name="Normal 12 5 3 3 3 7 2" xfId="46389" xr:uid="{49E60D5E-7EA0-4ED6-A51F-0907E0D68E93}"/>
    <cellStyle name="Normal 12 5 3 3 3 8" xfId="46390" xr:uid="{BB1E28EC-44C3-4C58-954B-AABEE82F1637}"/>
    <cellStyle name="Normal 12 5 3 3 3 8 2" xfId="46391" xr:uid="{9C864F2B-7170-48D5-97EB-D04380F60900}"/>
    <cellStyle name="Normal 12 5 3 3 3 9" xfId="46392" xr:uid="{BFC04DF4-5C86-4060-B087-BC0641BE44AA}"/>
    <cellStyle name="Normal 12 5 3 3 3 9 2" xfId="46393" xr:uid="{AD32A8BF-FC58-4C49-A2B3-936F67FC89B0}"/>
    <cellStyle name="Normal 12 5 3 3 3_AAUP CBI Calc" xfId="46394" xr:uid="{3FECCB55-4C89-4BDB-9AAE-EB1D162801DA}"/>
    <cellStyle name="Normal 12 5 3 3 4" xfId="46395" xr:uid="{47DADDA6-EBA6-4139-9788-0631EB64D970}"/>
    <cellStyle name="Normal 12 5 3 3 4 10" xfId="46396" xr:uid="{F6B34339-DA29-45F3-86B4-418A158014C6}"/>
    <cellStyle name="Normal 12 5 3 3 4 2" xfId="46397" xr:uid="{B176DEE2-A1D5-449A-9483-E0C05763342A}"/>
    <cellStyle name="Normal 12 5 3 3 4 2 2" xfId="46398" xr:uid="{498763B5-F8D1-4244-A0B5-ACB31CC2AC72}"/>
    <cellStyle name="Normal 12 5 3 3 4 2 2 2" xfId="46399" xr:uid="{DA8462C2-4AAC-4E98-9776-BA818E58059A}"/>
    <cellStyle name="Normal 12 5 3 3 4 2 2 2 2" xfId="46400" xr:uid="{BC808502-180B-45AE-B5F9-DBA582E83D01}"/>
    <cellStyle name="Normal 12 5 3 3 4 2 2 3" xfId="46401" xr:uid="{EF559A38-8B10-4902-8C8C-5E70AAEB3600}"/>
    <cellStyle name="Normal 12 5 3 3 4 2 2 3 2" xfId="46402" xr:uid="{C1C196CF-22EB-4F4B-BAB3-FD06675A1A5C}"/>
    <cellStyle name="Normal 12 5 3 3 4 2 2 4" xfId="46403" xr:uid="{B7A10C7E-8536-4002-8F04-199822FC13C5}"/>
    <cellStyle name="Normal 12 5 3 3 4 2 2 4 2" xfId="46404" xr:uid="{87F7DE5B-C22D-404E-A3C5-C25C5368E916}"/>
    <cellStyle name="Normal 12 5 3 3 4 2 2 5" xfId="46405" xr:uid="{80E83A4A-2462-4632-9A22-7645968360E0}"/>
    <cellStyle name="Normal 12 5 3 3 4 2 2 5 2" xfId="46406" xr:uid="{59AAFDFC-D1BF-4647-9924-134299A081D8}"/>
    <cellStyle name="Normal 12 5 3 3 4 2 2 6" xfId="46407" xr:uid="{1DA694A4-43B6-4537-933C-45FC4B9E6611}"/>
    <cellStyle name="Normal 12 5 3 3 4 2 2 6 2" xfId="46408" xr:uid="{CC28FE3F-6230-4ED0-89E7-2358A8CCA36C}"/>
    <cellStyle name="Normal 12 5 3 3 4 2 2 7" xfId="46409" xr:uid="{BA4E77E0-F21B-4899-ACE8-4FA8721AAB08}"/>
    <cellStyle name="Normal 12 5 3 3 4 2 2 7 2" xfId="46410" xr:uid="{2BBDD114-5D55-4F9B-AA82-11EA568D343D}"/>
    <cellStyle name="Normal 12 5 3 3 4 2 2 8" xfId="46411" xr:uid="{4E568AA1-43BB-465E-90B8-DE37A7519381}"/>
    <cellStyle name="Normal 12 5 3 3 4 2 2_FY15" xfId="46412" xr:uid="{BC7DE67E-F60C-43DB-BC5F-0CA215B23B48}"/>
    <cellStyle name="Normal 12 5 3 3 4 2 3" xfId="46413" xr:uid="{5BFB234F-6AA6-4E52-A1E9-FDBC6C507109}"/>
    <cellStyle name="Normal 12 5 3 3 4 2 3 2" xfId="46414" xr:uid="{AC8DD82F-FBD6-4EEB-BE96-F154AB74A55D}"/>
    <cellStyle name="Normal 12 5 3 3 4 2 4" xfId="46415" xr:uid="{EADD48E5-1D00-4174-AF97-513D375C110D}"/>
    <cellStyle name="Normal 12 5 3 3 4 2 4 2" xfId="46416" xr:uid="{56339992-6655-4C0B-8817-1A4F2F3B6DCC}"/>
    <cellStyle name="Normal 12 5 3 3 4 2 5" xfId="46417" xr:uid="{E34E671E-C974-48EF-9C07-D47849CCAF64}"/>
    <cellStyle name="Normal 12 5 3 3 4 2 5 2" xfId="46418" xr:uid="{EF66390C-1119-42DC-9BD7-E2CD58158E70}"/>
    <cellStyle name="Normal 12 5 3 3 4 2 6" xfId="46419" xr:uid="{988178BB-069E-4591-B423-7E095B0F35DF}"/>
    <cellStyle name="Normal 12 5 3 3 4 2 6 2" xfId="46420" xr:uid="{98B60CA6-FBB3-49CB-945A-27577DB0EEC2}"/>
    <cellStyle name="Normal 12 5 3 3 4 2 7" xfId="46421" xr:uid="{2617A2EA-ADBC-4463-8BB1-C8E55D8F46CB}"/>
    <cellStyle name="Normal 12 5 3 3 4 2 7 2" xfId="46422" xr:uid="{1383F55B-D7FA-4048-BEB9-00C26DB7100A}"/>
    <cellStyle name="Normal 12 5 3 3 4 2 8" xfId="46423" xr:uid="{D7764916-7BD9-47F6-9CB6-C0F8ABC15D48}"/>
    <cellStyle name="Normal 12 5 3 3 4 2 8 2" xfId="46424" xr:uid="{F0753925-70CF-4409-96A5-507B5877B658}"/>
    <cellStyle name="Normal 12 5 3 3 4 2 9" xfId="46425" xr:uid="{B088F2D2-7E92-40FA-9036-073931D421C6}"/>
    <cellStyle name="Normal 12 5 3 3 4 2_FY15" xfId="46426" xr:uid="{3C890318-458A-45B5-90CD-1B64D7389835}"/>
    <cellStyle name="Normal 12 5 3 3 4 3" xfId="46427" xr:uid="{C38669A2-5A07-4665-BB21-6EA69FCDE80C}"/>
    <cellStyle name="Normal 12 5 3 3 4 3 2" xfId="46428" xr:uid="{C15D9A5E-F23D-41A5-A08A-45DE63FCC3CE}"/>
    <cellStyle name="Normal 12 5 3 3 4 3 2 2" xfId="46429" xr:uid="{C844242A-A3B4-49BC-9EEE-C4F5B288C81F}"/>
    <cellStyle name="Normal 12 5 3 3 4 3 3" xfId="46430" xr:uid="{DF553404-855B-4189-93C0-DB9F8FB0D3EB}"/>
    <cellStyle name="Normal 12 5 3 3 4 3 3 2" xfId="46431" xr:uid="{D58ACA2E-9D08-49E3-9389-5A356B297BA4}"/>
    <cellStyle name="Normal 12 5 3 3 4 3 4" xfId="46432" xr:uid="{B33A4AF8-DC4B-44F3-988B-19BC634D8D08}"/>
    <cellStyle name="Normal 12 5 3 3 4 3 4 2" xfId="46433" xr:uid="{DCE8928B-9FF1-454E-8B2E-33B990BB395A}"/>
    <cellStyle name="Normal 12 5 3 3 4 3 5" xfId="46434" xr:uid="{CC04D478-4BF9-4F4B-92C6-ABFBB2C09DD2}"/>
    <cellStyle name="Normal 12 5 3 3 4 3 5 2" xfId="46435" xr:uid="{E0C0040F-4A2E-4061-904C-4EDD4D810C07}"/>
    <cellStyle name="Normal 12 5 3 3 4 3 6" xfId="46436" xr:uid="{D51D1329-5D99-4456-83DC-FAC3DC1594C6}"/>
    <cellStyle name="Normal 12 5 3 3 4 3 6 2" xfId="46437" xr:uid="{095BAF98-9F29-4B47-8858-B0D9AECD16C1}"/>
    <cellStyle name="Normal 12 5 3 3 4 3 7" xfId="46438" xr:uid="{04709C11-C583-4BC9-86D6-487AD27FBE70}"/>
    <cellStyle name="Normal 12 5 3 3 4 3 7 2" xfId="46439" xr:uid="{45FED8CA-E4DC-435E-A45E-31D260ED89F0}"/>
    <cellStyle name="Normal 12 5 3 3 4 3 8" xfId="46440" xr:uid="{AA70EAFC-28E6-4DD9-92E4-E98BDCFC5618}"/>
    <cellStyle name="Normal 12 5 3 3 4 3_FY15" xfId="46441" xr:uid="{7C30A80D-7777-4434-8F29-88F2CE0B791A}"/>
    <cellStyle name="Normal 12 5 3 3 4 4" xfId="46442" xr:uid="{5F6FF1E1-A9A3-48F5-8F3C-8948B588E84C}"/>
    <cellStyle name="Normal 12 5 3 3 4 4 2" xfId="46443" xr:uid="{A89201D6-479D-4251-9BE4-4141970C8DC2}"/>
    <cellStyle name="Normal 12 5 3 3 4 5" xfId="46444" xr:uid="{FB464E0B-4998-4685-AC35-0C70D0D79D24}"/>
    <cellStyle name="Normal 12 5 3 3 4 5 2" xfId="46445" xr:uid="{68370A05-375B-49D3-B86A-DE29ED51B334}"/>
    <cellStyle name="Normal 12 5 3 3 4 6" xfId="46446" xr:uid="{9DCE9F90-87B8-443A-842E-B978D2B819FC}"/>
    <cellStyle name="Normal 12 5 3 3 4 6 2" xfId="46447" xr:uid="{797AE0EF-EC05-42B0-BE9F-EE2C6E95B230}"/>
    <cellStyle name="Normal 12 5 3 3 4 7" xfId="46448" xr:uid="{C930A2AC-7375-445B-BD5C-02D9EA225F13}"/>
    <cellStyle name="Normal 12 5 3 3 4 7 2" xfId="46449" xr:uid="{1F3ACFF3-4983-4A58-90B1-1ADA276A6DF8}"/>
    <cellStyle name="Normal 12 5 3 3 4 8" xfId="46450" xr:uid="{FAC9F6EA-B961-40C1-B079-2B8073B837A0}"/>
    <cellStyle name="Normal 12 5 3 3 4 8 2" xfId="46451" xr:uid="{32A4EEEE-5E45-4499-8DBE-03B26B1F09E9}"/>
    <cellStyle name="Normal 12 5 3 3 4 9" xfId="46452" xr:uid="{820D00B1-A3D6-4CC3-A326-20CE70969CDC}"/>
    <cellStyle name="Normal 12 5 3 3 4 9 2" xfId="46453" xr:uid="{4B012725-2199-43E0-86D1-947864167E96}"/>
    <cellStyle name="Normal 12 5 3 3 4_AAUP CBI Calc" xfId="46454" xr:uid="{614579A0-CC4F-4D17-A6A1-A9B8874B6789}"/>
    <cellStyle name="Normal 12 5 3 3 5" xfId="46455" xr:uid="{E33FB23B-5566-4FDB-933B-9E282D3157BA}"/>
    <cellStyle name="Normal 12 5 3 3 5 10" xfId="46456" xr:uid="{FF8FC6CA-25DC-4D66-80BF-A210347DA749}"/>
    <cellStyle name="Normal 12 5 3 3 5 2" xfId="46457" xr:uid="{CD8176ED-019A-4FE5-9ADA-CD231DD67F2B}"/>
    <cellStyle name="Normal 12 5 3 3 5 2 2" xfId="46458" xr:uid="{DE39C9F9-61C0-4B1D-801E-FE9D62E44FF0}"/>
    <cellStyle name="Normal 12 5 3 3 5 2 2 2" xfId="46459" xr:uid="{E8CC6A2A-F85F-41A3-B34F-AFABE346E137}"/>
    <cellStyle name="Normal 12 5 3 3 5 2 2 2 2" xfId="46460" xr:uid="{585BA86B-DC07-4617-BC34-20E123448AFB}"/>
    <cellStyle name="Normal 12 5 3 3 5 2 2 3" xfId="46461" xr:uid="{157BF39A-4976-429D-B3F1-307563A22947}"/>
    <cellStyle name="Normal 12 5 3 3 5 2 2 3 2" xfId="46462" xr:uid="{04C56B40-D573-4FF5-B2DF-4AFF78BBA810}"/>
    <cellStyle name="Normal 12 5 3 3 5 2 2 4" xfId="46463" xr:uid="{B66E255E-1882-4FA1-BA05-084A98CECB97}"/>
    <cellStyle name="Normal 12 5 3 3 5 2 2 4 2" xfId="46464" xr:uid="{6DFE3759-BED7-40E6-A031-9C4DB7B171C6}"/>
    <cellStyle name="Normal 12 5 3 3 5 2 2 5" xfId="46465" xr:uid="{588F5CFA-15BE-42E0-BE0A-B21DEBE79EB8}"/>
    <cellStyle name="Normal 12 5 3 3 5 2 2 5 2" xfId="46466" xr:uid="{9392E493-488E-4668-A566-F57621D3DA5A}"/>
    <cellStyle name="Normal 12 5 3 3 5 2 2 6" xfId="46467" xr:uid="{1A92F649-103E-43FB-AE29-9DE3551C2B0D}"/>
    <cellStyle name="Normal 12 5 3 3 5 2 2 6 2" xfId="46468" xr:uid="{E4480FD4-A420-43A3-A602-2D8ACE70806C}"/>
    <cellStyle name="Normal 12 5 3 3 5 2 2 7" xfId="46469" xr:uid="{1150ADFF-BEB1-4EAC-9D10-FF28DC58E223}"/>
    <cellStyle name="Normal 12 5 3 3 5 2 2 7 2" xfId="46470" xr:uid="{A1690DD1-FA6E-4630-B078-82D00D05944C}"/>
    <cellStyle name="Normal 12 5 3 3 5 2 2 8" xfId="46471" xr:uid="{03316B9A-44BB-45BC-851E-D1720B21AD11}"/>
    <cellStyle name="Normal 12 5 3 3 5 2 2_FY15" xfId="46472" xr:uid="{1F57F6A7-183F-4706-8F11-BF77556626BD}"/>
    <cellStyle name="Normal 12 5 3 3 5 2 3" xfId="46473" xr:uid="{1422E089-6480-4A45-8D3D-A879B228C262}"/>
    <cellStyle name="Normal 12 5 3 3 5 2 3 2" xfId="46474" xr:uid="{F8B68FBB-48AC-4C6A-9C33-6112855EB6B8}"/>
    <cellStyle name="Normal 12 5 3 3 5 2 4" xfId="46475" xr:uid="{8126A631-85DD-4D90-9283-42BB630C5F19}"/>
    <cellStyle name="Normal 12 5 3 3 5 2 4 2" xfId="46476" xr:uid="{98D0E94E-76AF-4F51-92A9-081A7C9937EB}"/>
    <cellStyle name="Normal 12 5 3 3 5 2 5" xfId="46477" xr:uid="{DC0BE1F8-4710-4A3D-9E93-3262F5A80AF0}"/>
    <cellStyle name="Normal 12 5 3 3 5 2 5 2" xfId="46478" xr:uid="{D15E1348-256F-4668-9262-6BBA2B286A27}"/>
    <cellStyle name="Normal 12 5 3 3 5 2 6" xfId="46479" xr:uid="{EA271FAB-B37F-4ECB-AB5D-C9267F4B67F4}"/>
    <cellStyle name="Normal 12 5 3 3 5 2 6 2" xfId="46480" xr:uid="{F8749E76-18D8-4291-BB0C-A07AA6DC9377}"/>
    <cellStyle name="Normal 12 5 3 3 5 2 7" xfId="46481" xr:uid="{2436F6C3-68C3-4BBC-9C0B-059F7D2E9991}"/>
    <cellStyle name="Normal 12 5 3 3 5 2 7 2" xfId="46482" xr:uid="{DD2A0DD5-438A-4124-B666-2D09969C60C7}"/>
    <cellStyle name="Normal 12 5 3 3 5 2 8" xfId="46483" xr:uid="{DBBEE8F1-17E9-43AC-BE9E-ECE95995F9F1}"/>
    <cellStyle name="Normal 12 5 3 3 5 2 8 2" xfId="46484" xr:uid="{34468FA7-578F-4D3C-8507-680765BD5F27}"/>
    <cellStyle name="Normal 12 5 3 3 5 2 9" xfId="46485" xr:uid="{694B8D20-2573-4A09-BE3C-548946235D9F}"/>
    <cellStyle name="Normal 12 5 3 3 5 2_FY15" xfId="46486" xr:uid="{0F898458-F52A-47E3-9DD2-2D14ECB8AFCE}"/>
    <cellStyle name="Normal 12 5 3 3 5 3" xfId="46487" xr:uid="{F1DA201D-A15B-4CB5-A81C-854CA12E257E}"/>
    <cellStyle name="Normal 12 5 3 3 5 3 2" xfId="46488" xr:uid="{B80F0FE8-68B8-41B4-8218-E55BB8704D6E}"/>
    <cellStyle name="Normal 12 5 3 3 5 3 2 2" xfId="46489" xr:uid="{0200CD88-F99D-4306-8F59-00555C038336}"/>
    <cellStyle name="Normal 12 5 3 3 5 3 3" xfId="46490" xr:uid="{7BBF5694-0048-42A5-A4A0-56D76E0E0A3B}"/>
    <cellStyle name="Normal 12 5 3 3 5 3 3 2" xfId="46491" xr:uid="{CE62E4FD-D62A-448A-AE65-14826EB9F3BC}"/>
    <cellStyle name="Normal 12 5 3 3 5 3 4" xfId="46492" xr:uid="{04D171B3-8CC5-4FE4-890F-253323BB531E}"/>
    <cellStyle name="Normal 12 5 3 3 5 3 4 2" xfId="46493" xr:uid="{D1BD910E-C039-4521-B015-F5044DA739FD}"/>
    <cellStyle name="Normal 12 5 3 3 5 3 5" xfId="46494" xr:uid="{CBF21ACC-66D8-4314-9040-55632D218A51}"/>
    <cellStyle name="Normal 12 5 3 3 5 3 5 2" xfId="46495" xr:uid="{00EE7DED-9060-42C8-B410-DA0EB7BB2DED}"/>
    <cellStyle name="Normal 12 5 3 3 5 3 6" xfId="46496" xr:uid="{9FD465E1-487E-40B2-BCC9-0B5296DFB608}"/>
    <cellStyle name="Normal 12 5 3 3 5 3 6 2" xfId="46497" xr:uid="{CF26A43A-7F32-486F-B5AB-20D0AA071707}"/>
    <cellStyle name="Normal 12 5 3 3 5 3 7" xfId="46498" xr:uid="{392BECA0-A500-4229-B5BA-077E6DFD40AF}"/>
    <cellStyle name="Normal 12 5 3 3 5 3 7 2" xfId="46499" xr:uid="{9E62CAF5-5368-4B4E-9563-111A274E9270}"/>
    <cellStyle name="Normal 12 5 3 3 5 3 8" xfId="46500" xr:uid="{FD4E151E-3DDB-49C6-A67C-0858F865BC60}"/>
    <cellStyle name="Normal 12 5 3 3 5 3_FY15" xfId="46501" xr:uid="{8771714A-C8CF-4050-8309-2C20999FC038}"/>
    <cellStyle name="Normal 12 5 3 3 5 4" xfId="46502" xr:uid="{771DFA9E-2C41-4F25-BB41-1C7BAAEBC6EE}"/>
    <cellStyle name="Normal 12 5 3 3 5 4 2" xfId="46503" xr:uid="{4AAF4D5B-8306-4C42-AE9F-D5279DFA1690}"/>
    <cellStyle name="Normal 12 5 3 3 5 5" xfId="46504" xr:uid="{D6C6AC05-1257-4301-83AC-30930B24E348}"/>
    <cellStyle name="Normal 12 5 3 3 5 5 2" xfId="46505" xr:uid="{4995D3E7-C012-4F54-B790-B3A126CEF433}"/>
    <cellStyle name="Normal 12 5 3 3 5 6" xfId="46506" xr:uid="{90F9B668-68CD-4023-A41A-A074FC39ED0F}"/>
    <cellStyle name="Normal 12 5 3 3 5 6 2" xfId="46507" xr:uid="{84014733-CCB8-460E-8D08-B713B65F0012}"/>
    <cellStyle name="Normal 12 5 3 3 5 7" xfId="46508" xr:uid="{127E02F8-DDFD-4CD5-911E-D5223DB9E3D1}"/>
    <cellStyle name="Normal 12 5 3 3 5 7 2" xfId="46509" xr:uid="{990A228F-89C7-422F-8FC6-037B8DF5AF30}"/>
    <cellStyle name="Normal 12 5 3 3 5 8" xfId="46510" xr:uid="{BBCEE054-AA4A-4049-A448-99E0032DCD0F}"/>
    <cellStyle name="Normal 12 5 3 3 5 8 2" xfId="46511" xr:uid="{38288484-61AD-4170-A8B2-85CAAA2DFF6C}"/>
    <cellStyle name="Normal 12 5 3 3 5 9" xfId="46512" xr:uid="{1CDB8AFC-4D51-45E4-A779-B913B7664984}"/>
    <cellStyle name="Normal 12 5 3 3 5 9 2" xfId="46513" xr:uid="{79802F94-EB2A-4A46-BFD1-1BAA524A0547}"/>
    <cellStyle name="Normal 12 5 3 3 5_AAUP CBI Calc" xfId="46514" xr:uid="{DBB3506E-E65D-4FDD-BBFE-4D287A2D1796}"/>
    <cellStyle name="Normal 12 5 3 3 6" xfId="46515" xr:uid="{FC7D49AA-CA4F-44D7-863D-7D29FA673897}"/>
    <cellStyle name="Normal 12 5 3 3 6 2" xfId="46516" xr:uid="{81779B54-D986-4E77-B462-E748A105667F}"/>
    <cellStyle name="Normal 12 5 3 3 6 2 2" xfId="46517" xr:uid="{CEA6D9EA-BFF7-4300-B033-28B54D90F129}"/>
    <cellStyle name="Normal 12 5 3 3 6 2 2 2" xfId="46518" xr:uid="{86D2FE34-A761-4377-BF8D-A8C40F9ABA38}"/>
    <cellStyle name="Normal 12 5 3 3 6 2 3" xfId="46519" xr:uid="{92AD91C1-7FAF-4A00-A254-BE115D0E5C95}"/>
    <cellStyle name="Normal 12 5 3 3 6 2 3 2" xfId="46520" xr:uid="{2D4859D5-F3FD-4D7C-9743-7C6D78D1FD43}"/>
    <cellStyle name="Normal 12 5 3 3 6 2 4" xfId="46521" xr:uid="{ED51770F-9254-4015-A370-1AD5DF38554A}"/>
    <cellStyle name="Normal 12 5 3 3 6 2 4 2" xfId="46522" xr:uid="{F8CA0413-2F48-4D97-A9FA-5F40418D6724}"/>
    <cellStyle name="Normal 12 5 3 3 6 2 5" xfId="46523" xr:uid="{79E0E6C8-970B-4C2E-B722-A8BCF16B2312}"/>
    <cellStyle name="Normal 12 5 3 3 6 2 5 2" xfId="46524" xr:uid="{65A55A31-D46E-4DC7-BACB-C6F047C36EBC}"/>
    <cellStyle name="Normal 12 5 3 3 6 2 6" xfId="46525" xr:uid="{219AF354-C929-416A-9628-76A784968035}"/>
    <cellStyle name="Normal 12 5 3 3 6 2 6 2" xfId="46526" xr:uid="{7AC01379-F1B7-4F58-A998-D5FBC9CA1266}"/>
    <cellStyle name="Normal 12 5 3 3 6 2 7" xfId="46527" xr:uid="{DE7DD89A-9542-40FF-9E7A-B00E6EEB3952}"/>
    <cellStyle name="Normal 12 5 3 3 6 2 7 2" xfId="46528" xr:uid="{96C907F8-4DD1-451A-A4A9-866A8A6E9FA1}"/>
    <cellStyle name="Normal 12 5 3 3 6 2 8" xfId="46529" xr:uid="{9AF2C7FE-0015-4853-9159-76D600C78123}"/>
    <cellStyle name="Normal 12 5 3 3 6 2_FY15" xfId="46530" xr:uid="{657AE788-0A0F-4B13-B345-CAAE00CFA2A2}"/>
    <cellStyle name="Normal 12 5 3 3 6 3" xfId="46531" xr:uid="{7BEA9595-3DA1-4096-9C57-ABE5C22102CD}"/>
    <cellStyle name="Normal 12 5 3 3 6 3 2" xfId="46532" xr:uid="{79236092-A347-4044-BB1D-06F7DACC7097}"/>
    <cellStyle name="Normal 12 5 3 3 6 4" xfId="46533" xr:uid="{72BEFF34-69E1-4F17-88AC-DA9D1CD6C6B8}"/>
    <cellStyle name="Normal 12 5 3 3 6 4 2" xfId="46534" xr:uid="{B2CBA55C-2CC3-4164-A304-54C4E875428C}"/>
    <cellStyle name="Normal 12 5 3 3 6 5" xfId="46535" xr:uid="{BC0421A8-B72C-48DB-847E-BC40955A14B7}"/>
    <cellStyle name="Normal 12 5 3 3 6 5 2" xfId="46536" xr:uid="{2F276F0A-88BC-436A-8D81-01E0F0AFF6DB}"/>
    <cellStyle name="Normal 12 5 3 3 6 6" xfId="46537" xr:uid="{BA1EEC06-D564-4346-9A53-2CF587503CB5}"/>
    <cellStyle name="Normal 12 5 3 3 6 6 2" xfId="46538" xr:uid="{2F60529D-BD3C-4981-AD16-7759BDA58540}"/>
    <cellStyle name="Normal 12 5 3 3 6 7" xfId="46539" xr:uid="{FCAD0CE8-693C-40DE-A2E6-E00347BC9A10}"/>
    <cellStyle name="Normal 12 5 3 3 6 7 2" xfId="46540" xr:uid="{6A808E66-C935-4A3E-938F-0BBB8AC01888}"/>
    <cellStyle name="Normal 12 5 3 3 6 8" xfId="46541" xr:uid="{10174E80-BE3C-4468-8DA5-30B0F7C495FC}"/>
    <cellStyle name="Normal 12 5 3 3 6 8 2" xfId="46542" xr:uid="{91C963F7-BD15-42D0-8ACD-AFD74442EE13}"/>
    <cellStyle name="Normal 12 5 3 3 6 9" xfId="46543" xr:uid="{ACBA0431-197D-4A67-880F-9F8339D071A9}"/>
    <cellStyle name="Normal 12 5 3 3 6_FY15" xfId="46544" xr:uid="{B7FC15A9-92F2-4E26-8228-39D3626EA116}"/>
    <cellStyle name="Normal 12 5 3 3 7" xfId="46545" xr:uid="{70640A80-B4A8-4055-82CF-8E09E7F2668E}"/>
    <cellStyle name="Normal 12 5 3 3 7 2" xfId="46546" xr:uid="{6E2935FD-3441-4614-82F1-3B434F983762}"/>
    <cellStyle name="Normal 12 5 3 3 7 2 2" xfId="46547" xr:uid="{7815BA29-F32A-4EDD-8828-10B030A8B6B5}"/>
    <cellStyle name="Normal 12 5 3 3 7 2 2 2" xfId="46548" xr:uid="{B04AFCA0-81D6-4766-9518-8836EEF231E0}"/>
    <cellStyle name="Normal 12 5 3 3 7 2 3" xfId="46549" xr:uid="{4F3C7DB9-C591-40F8-89B2-45E962E42F56}"/>
    <cellStyle name="Normal 12 5 3 3 7 2 3 2" xfId="46550" xr:uid="{01CFC5B3-2A01-4335-847B-2958D32BE38D}"/>
    <cellStyle name="Normal 12 5 3 3 7 2 4" xfId="46551" xr:uid="{7C2FD8C1-9FA6-4B94-9C0B-2EFE4CE00BB2}"/>
    <cellStyle name="Normal 12 5 3 3 7 2 4 2" xfId="46552" xr:uid="{EFF6908C-F292-458A-B417-2D2367855020}"/>
    <cellStyle name="Normal 12 5 3 3 7 2 5" xfId="46553" xr:uid="{62699E56-7027-4A49-BAB2-7077BBC94897}"/>
    <cellStyle name="Normal 12 5 3 3 7 2 5 2" xfId="46554" xr:uid="{DA597C07-36B4-4805-93CA-95C24AB7D644}"/>
    <cellStyle name="Normal 12 5 3 3 7 2 6" xfId="46555" xr:uid="{E5064A08-B7FE-44E4-A3DE-5B2F245FFE6D}"/>
    <cellStyle name="Normal 12 5 3 3 7 2 6 2" xfId="46556" xr:uid="{554F4EDD-3811-45AD-86EF-2DF73D3F510D}"/>
    <cellStyle name="Normal 12 5 3 3 7 2 7" xfId="46557" xr:uid="{6AC5E486-C58F-4686-9EFC-F9D566D219FF}"/>
    <cellStyle name="Normal 12 5 3 3 7 2 7 2" xfId="46558" xr:uid="{2121C7E6-CCBF-446F-8BEF-4A2D7DE360B7}"/>
    <cellStyle name="Normal 12 5 3 3 7 2 8" xfId="46559" xr:uid="{323BD826-3F64-4E9C-B511-482CAD30A56B}"/>
    <cellStyle name="Normal 12 5 3 3 7 2_FY15" xfId="46560" xr:uid="{BF60903F-0346-451A-956B-1546B43C05FF}"/>
    <cellStyle name="Normal 12 5 3 3 7 3" xfId="46561" xr:uid="{F91D8ADD-7E4A-4BD0-82F4-33C701BF8A48}"/>
    <cellStyle name="Normal 12 5 3 3 7 3 2" xfId="46562" xr:uid="{680683E8-8C0C-4182-9373-00B4BF4241F4}"/>
    <cellStyle name="Normal 12 5 3 3 7 4" xfId="46563" xr:uid="{F26E1E1C-4748-40E1-9A22-318411742DC5}"/>
    <cellStyle name="Normal 12 5 3 3 7 4 2" xfId="46564" xr:uid="{24D60FAA-DAF6-4FE8-A8A4-59B8F22E42A6}"/>
    <cellStyle name="Normal 12 5 3 3 7 5" xfId="46565" xr:uid="{04DBB844-6CB9-4DC3-AD3D-178E30D4B925}"/>
    <cellStyle name="Normal 12 5 3 3 7 5 2" xfId="46566" xr:uid="{1880CAB4-EC26-4751-8200-8A4FB6C5CC7F}"/>
    <cellStyle name="Normal 12 5 3 3 7 6" xfId="46567" xr:uid="{3C35BEA5-D4C5-4287-953C-D8D59B08B4E1}"/>
    <cellStyle name="Normal 12 5 3 3 7 6 2" xfId="46568" xr:uid="{BA519537-4894-4042-8AC7-DF888316AA40}"/>
    <cellStyle name="Normal 12 5 3 3 7 7" xfId="46569" xr:uid="{68F6E5B0-12FB-4363-ABFB-DECBDCE07B17}"/>
    <cellStyle name="Normal 12 5 3 3 7 7 2" xfId="46570" xr:uid="{58AE513E-5D1B-4B11-A80E-ACB3AB59AB1E}"/>
    <cellStyle name="Normal 12 5 3 3 7 8" xfId="46571" xr:uid="{DABC6220-13F1-41F6-A039-7B2E11E6F412}"/>
    <cellStyle name="Normal 12 5 3 3 7 8 2" xfId="46572" xr:uid="{E830A5CE-5B13-4CC7-B150-A07957714241}"/>
    <cellStyle name="Normal 12 5 3 3 7 9" xfId="46573" xr:uid="{6B5B1E66-E1F4-499A-BE1A-2EF1B27F1802}"/>
    <cellStyle name="Normal 12 5 3 3 7_FY15" xfId="46574" xr:uid="{D9ACD41A-DC84-4DFA-AF9C-62E6D120BA49}"/>
    <cellStyle name="Normal 12 5 3 3 8" xfId="46575" xr:uid="{E6E777A7-C288-42D6-9045-F69D09EC9C61}"/>
    <cellStyle name="Normal 12 5 3 3 8 2" xfId="46576" xr:uid="{DB3CF364-B0D8-48EC-A0EF-3081BC571FDB}"/>
    <cellStyle name="Normal 12 5 3 3 8 2 2" xfId="46577" xr:uid="{C879D3CC-A5C7-40F0-8658-D79ECB588A74}"/>
    <cellStyle name="Normal 12 5 3 3 8 3" xfId="46578" xr:uid="{D2195321-5291-4A30-8DAB-334C9E98DFF3}"/>
    <cellStyle name="Normal 12 5 3 3 8 3 2" xfId="46579" xr:uid="{D50D9B46-664A-4D67-AB8A-7BF6204F4C44}"/>
    <cellStyle name="Normal 12 5 3 3 8 4" xfId="46580" xr:uid="{F395DF54-C17C-4658-882E-32C90EA066F5}"/>
    <cellStyle name="Normal 12 5 3 3 8 4 2" xfId="46581" xr:uid="{1058E6E0-4771-4A86-8A39-DE254F2F4AF2}"/>
    <cellStyle name="Normal 12 5 3 3 8 5" xfId="46582" xr:uid="{68CC10B2-DA24-45F9-BEF3-E25771B8CB50}"/>
    <cellStyle name="Normal 12 5 3 3 8 5 2" xfId="46583" xr:uid="{1D2BA373-9B4E-4ECE-8EDD-B78EA3AB9818}"/>
    <cellStyle name="Normal 12 5 3 3 8 6" xfId="46584" xr:uid="{8C2857DB-4538-4CDA-B65A-53E3289C9559}"/>
    <cellStyle name="Normal 12 5 3 3 8 6 2" xfId="46585" xr:uid="{EA47E856-DE97-4EB8-ABCE-5B96806613AE}"/>
    <cellStyle name="Normal 12 5 3 3 8 7" xfId="46586" xr:uid="{1BA5CC74-58DA-4468-8525-02B8A96E87DA}"/>
    <cellStyle name="Normal 12 5 3 3 8 7 2" xfId="46587" xr:uid="{CE732572-6D17-4BD2-AF82-2310D3FD09DC}"/>
    <cellStyle name="Normal 12 5 3 3 8 8" xfId="46588" xr:uid="{5129D656-7CE4-491F-B9ED-B5051196C1ED}"/>
    <cellStyle name="Normal 12 5 3 3 8_FY15" xfId="46589" xr:uid="{798EB5F4-D074-4238-BEF3-6B332AC37906}"/>
    <cellStyle name="Normal 12 5 3 3 9" xfId="46590" xr:uid="{4BFEACAC-0818-4FD3-BE96-C9B1A5B73F09}"/>
    <cellStyle name="Normal 12 5 3 3 9 2" xfId="46591" xr:uid="{0D472E11-B91F-4C0F-8A61-A20158092A2A}"/>
    <cellStyle name="Normal 12 5 3 3_AAUP CBI Calc" xfId="46592" xr:uid="{05236CD6-C924-4AF2-8C80-F572537CC0DD}"/>
    <cellStyle name="Normal 12 5 3 4" xfId="46593" xr:uid="{E24B0569-0E5B-473C-A806-44CB946415D4}"/>
    <cellStyle name="Normal 12 5 3 4 10" xfId="46594" xr:uid="{A4510F84-563E-487B-8829-98A4140036BD}"/>
    <cellStyle name="Normal 12 5 3 4 10 2" xfId="46595" xr:uid="{E4DCACA0-104B-4FD7-B60D-9220579934AB}"/>
    <cellStyle name="Normal 12 5 3 4 11" xfId="46596" xr:uid="{FEC30620-FCE2-4E00-A333-91E6B715706C}"/>
    <cellStyle name="Normal 12 5 3 4 11 2" xfId="46597" xr:uid="{6D52A718-A654-4778-BFDA-251DBD734A30}"/>
    <cellStyle name="Normal 12 5 3 4 12" xfId="46598" xr:uid="{F9404DD6-1A34-4E5A-AE84-0B428A6FBD81}"/>
    <cellStyle name="Normal 12 5 3 4 2" xfId="46599" xr:uid="{A0126B22-2D28-4EE1-A0ED-5CAC52659739}"/>
    <cellStyle name="Normal 12 5 3 4 2 10" xfId="46600" xr:uid="{D3C80CFF-B238-422B-A8A9-023889968700}"/>
    <cellStyle name="Normal 12 5 3 4 2 2" xfId="46601" xr:uid="{71FFFE8B-A11A-4A8C-B62B-6B5FAC8A1F03}"/>
    <cellStyle name="Normal 12 5 3 4 2 2 2" xfId="46602" xr:uid="{CBC19D52-6D84-488B-8383-488F1AAE1E38}"/>
    <cellStyle name="Normal 12 5 3 4 2 2 2 2" xfId="46603" xr:uid="{EAFC7807-4CC9-4FB6-BBFF-F64374CF2FA6}"/>
    <cellStyle name="Normal 12 5 3 4 2 2 2 2 2" xfId="46604" xr:uid="{5F773BE5-60E0-4039-A88A-6449DDD3AC97}"/>
    <cellStyle name="Normal 12 5 3 4 2 2 2 3" xfId="46605" xr:uid="{90579B13-B516-485D-8480-266A092F6161}"/>
    <cellStyle name="Normal 12 5 3 4 2 2 2 3 2" xfId="46606" xr:uid="{46CE15FD-07D0-4A28-B1F4-633AB30F9D2F}"/>
    <cellStyle name="Normal 12 5 3 4 2 2 2 4" xfId="46607" xr:uid="{31BEDE8F-7F94-40C0-A9D8-7B6F08071F27}"/>
    <cellStyle name="Normal 12 5 3 4 2 2 2 4 2" xfId="46608" xr:uid="{8009374E-BF44-4F5A-A3DA-F55D4F9A3904}"/>
    <cellStyle name="Normal 12 5 3 4 2 2 2 5" xfId="46609" xr:uid="{4CB363B4-4DC4-4146-99F2-F9A4FFB95C4E}"/>
    <cellStyle name="Normal 12 5 3 4 2 2 2 5 2" xfId="46610" xr:uid="{FF21F752-980A-4490-A1E5-F85BABB08E94}"/>
    <cellStyle name="Normal 12 5 3 4 2 2 2 6" xfId="46611" xr:uid="{96CE6E7F-D733-4DD8-BA44-842C2963F64E}"/>
    <cellStyle name="Normal 12 5 3 4 2 2 2 6 2" xfId="46612" xr:uid="{4C3DA237-BB9D-434B-B88E-CB46A118F728}"/>
    <cellStyle name="Normal 12 5 3 4 2 2 2 7" xfId="46613" xr:uid="{B95EC244-B5C6-4CF1-85C6-5AAB86A8ECE0}"/>
    <cellStyle name="Normal 12 5 3 4 2 2 2 7 2" xfId="46614" xr:uid="{6FB71AD1-7A34-4139-90DA-0E58BB1E5B6B}"/>
    <cellStyle name="Normal 12 5 3 4 2 2 2 8" xfId="46615" xr:uid="{4898CFD5-F4A6-4C10-AC49-FE8AFBD46B22}"/>
    <cellStyle name="Normal 12 5 3 4 2 2 2_FY15" xfId="46616" xr:uid="{790C4ECC-BC7B-4193-90E9-CCB2A3FEAFA4}"/>
    <cellStyle name="Normal 12 5 3 4 2 2 3" xfId="46617" xr:uid="{85B8139B-A306-42ED-8733-FAB351B8ADC4}"/>
    <cellStyle name="Normal 12 5 3 4 2 2 3 2" xfId="46618" xr:uid="{D130D382-0C85-4DD5-B258-29815DD15390}"/>
    <cellStyle name="Normal 12 5 3 4 2 2 4" xfId="46619" xr:uid="{88BD381D-D0FC-41F6-8E16-321EEF422C34}"/>
    <cellStyle name="Normal 12 5 3 4 2 2 4 2" xfId="46620" xr:uid="{8AD45E5C-F014-4911-9DAE-7C0464A06A42}"/>
    <cellStyle name="Normal 12 5 3 4 2 2 5" xfId="46621" xr:uid="{760A3878-9CFD-465A-9F0A-B36A5B0261BB}"/>
    <cellStyle name="Normal 12 5 3 4 2 2 5 2" xfId="46622" xr:uid="{18DFAF5A-8B78-44B5-8BF1-DC93649A8EA5}"/>
    <cellStyle name="Normal 12 5 3 4 2 2 6" xfId="46623" xr:uid="{C6A904A4-98F4-471F-AA7A-B5246FDE1B85}"/>
    <cellStyle name="Normal 12 5 3 4 2 2 6 2" xfId="46624" xr:uid="{72706B9C-0267-4583-A3C0-4E40F702CC2F}"/>
    <cellStyle name="Normal 12 5 3 4 2 2 7" xfId="46625" xr:uid="{B60A6F0D-CD7F-4E48-90F1-04E402713076}"/>
    <cellStyle name="Normal 12 5 3 4 2 2 7 2" xfId="46626" xr:uid="{1DBC7BAD-5C17-4A67-BA7B-C6C57DD8F452}"/>
    <cellStyle name="Normal 12 5 3 4 2 2 8" xfId="46627" xr:uid="{0793428D-6CDF-456A-A36E-6CF4CA3CC9A8}"/>
    <cellStyle name="Normal 12 5 3 4 2 2 8 2" xfId="46628" xr:uid="{67F27E6C-C035-401C-8425-3638868DA4E0}"/>
    <cellStyle name="Normal 12 5 3 4 2 2 9" xfId="46629" xr:uid="{65BF5500-D373-4AA8-9A5C-F1215EFBEAE0}"/>
    <cellStyle name="Normal 12 5 3 4 2 2_FY15" xfId="46630" xr:uid="{4FDB5323-04A2-4E3B-9907-56B401460081}"/>
    <cellStyle name="Normal 12 5 3 4 2 3" xfId="46631" xr:uid="{96746A90-1D53-4E4A-9A23-B77237061058}"/>
    <cellStyle name="Normal 12 5 3 4 2 3 2" xfId="46632" xr:uid="{377C8226-C50C-4CED-90DF-FECA023801B6}"/>
    <cellStyle name="Normal 12 5 3 4 2 3 2 2" xfId="46633" xr:uid="{402E7A99-FFA4-42CE-B7A9-57B47E111D59}"/>
    <cellStyle name="Normal 12 5 3 4 2 3 3" xfId="46634" xr:uid="{FA3B563F-7FC9-488B-8EF8-3341AA7E94B2}"/>
    <cellStyle name="Normal 12 5 3 4 2 3 3 2" xfId="46635" xr:uid="{2299AC20-471A-45C7-9603-D673383282B2}"/>
    <cellStyle name="Normal 12 5 3 4 2 3 4" xfId="46636" xr:uid="{1277A790-E035-44A0-85FE-933F4CFC3C88}"/>
    <cellStyle name="Normal 12 5 3 4 2 3 4 2" xfId="46637" xr:uid="{96CC09F8-9045-4408-8951-0EAF8C1B6EB7}"/>
    <cellStyle name="Normal 12 5 3 4 2 3 5" xfId="46638" xr:uid="{9D7D9029-0A70-4C12-B319-BA0CDA57C4DF}"/>
    <cellStyle name="Normal 12 5 3 4 2 3 5 2" xfId="46639" xr:uid="{235189D3-8CEC-44D6-943C-79432927CAC4}"/>
    <cellStyle name="Normal 12 5 3 4 2 3 6" xfId="46640" xr:uid="{12E654AC-87B6-4064-82A4-8DBF6DEE188F}"/>
    <cellStyle name="Normal 12 5 3 4 2 3 6 2" xfId="46641" xr:uid="{EC5EE1B4-0110-4A44-826F-4D729DC046AD}"/>
    <cellStyle name="Normal 12 5 3 4 2 3 7" xfId="46642" xr:uid="{BD6C7446-D928-40D2-BA20-C3ACDD73A76E}"/>
    <cellStyle name="Normal 12 5 3 4 2 3 7 2" xfId="46643" xr:uid="{09415222-2FFF-49CC-ABD5-F14AFA513447}"/>
    <cellStyle name="Normal 12 5 3 4 2 3 8" xfId="46644" xr:uid="{F1E59CA9-3833-4914-94F5-86157F0EE088}"/>
    <cellStyle name="Normal 12 5 3 4 2 3_FY15" xfId="46645" xr:uid="{183A2889-4401-49BE-BCB8-F71040246195}"/>
    <cellStyle name="Normal 12 5 3 4 2 4" xfId="46646" xr:uid="{07F68020-B9A8-4059-AB82-E0AC11AC935E}"/>
    <cellStyle name="Normal 12 5 3 4 2 4 2" xfId="46647" xr:uid="{A2827486-7B35-4F9A-9DA0-0AEBCB36C6AA}"/>
    <cellStyle name="Normal 12 5 3 4 2 5" xfId="46648" xr:uid="{84B1A8E8-FE6E-44F4-9EF6-0B786F35B169}"/>
    <cellStyle name="Normal 12 5 3 4 2 5 2" xfId="46649" xr:uid="{869AD98C-64C0-43A4-B044-F44635192E26}"/>
    <cellStyle name="Normal 12 5 3 4 2 6" xfId="46650" xr:uid="{1AB4A7F5-DC05-451A-A7FF-F3C79E70351E}"/>
    <cellStyle name="Normal 12 5 3 4 2 6 2" xfId="46651" xr:uid="{6BB71BF3-47BD-4624-B736-41035AEA0A90}"/>
    <cellStyle name="Normal 12 5 3 4 2 7" xfId="46652" xr:uid="{B9B973A2-8DCA-42EF-8AA0-A27F38C31DDD}"/>
    <cellStyle name="Normal 12 5 3 4 2 7 2" xfId="46653" xr:uid="{360841D9-5BAE-4DE6-A394-CE3AC9775DF1}"/>
    <cellStyle name="Normal 12 5 3 4 2 8" xfId="46654" xr:uid="{E4F7A9E3-448C-4FFE-A843-0DB9708D3D55}"/>
    <cellStyle name="Normal 12 5 3 4 2 8 2" xfId="46655" xr:uid="{470A43B8-2A7B-4F56-8995-2074FF283417}"/>
    <cellStyle name="Normal 12 5 3 4 2 9" xfId="46656" xr:uid="{79C92715-C657-4F59-BD2E-D7047B763983}"/>
    <cellStyle name="Normal 12 5 3 4 2 9 2" xfId="46657" xr:uid="{6C790FAB-877D-4CF8-918D-36BBB1553C72}"/>
    <cellStyle name="Normal 12 5 3 4 2_AAUP CBI Calc" xfId="46658" xr:uid="{D3A1E2DD-1D5C-4BA2-B4E7-C5B474BA4D81}"/>
    <cellStyle name="Normal 12 5 3 4 3" xfId="46659" xr:uid="{436DFD87-6D1A-4D4A-B0C7-89C54DC53890}"/>
    <cellStyle name="Normal 12 5 3 4 3 2" xfId="46660" xr:uid="{8787AF8A-5D8C-41EF-A625-8D4B75A54E20}"/>
    <cellStyle name="Normal 12 5 3 4 3 2 2" xfId="46661" xr:uid="{CA9C6307-4DC4-40A1-845A-3AC8DDF09463}"/>
    <cellStyle name="Normal 12 5 3 4 3 2 2 2" xfId="46662" xr:uid="{84390196-4DA5-47C2-A287-B92108D7A83D}"/>
    <cellStyle name="Normal 12 5 3 4 3 2 3" xfId="46663" xr:uid="{81CCC955-A29E-490E-9734-451BDF1D43E0}"/>
    <cellStyle name="Normal 12 5 3 4 3 2 3 2" xfId="46664" xr:uid="{649191FB-E92D-41A1-8A27-B9B6E2FF624B}"/>
    <cellStyle name="Normal 12 5 3 4 3 2 4" xfId="46665" xr:uid="{A501C74D-13C6-42D8-8C32-DEA493C3A9AC}"/>
    <cellStyle name="Normal 12 5 3 4 3 2 4 2" xfId="46666" xr:uid="{BC459D58-9B45-4FB8-9112-63E6F51CB3AB}"/>
    <cellStyle name="Normal 12 5 3 4 3 2 5" xfId="46667" xr:uid="{C041D804-6AF1-4805-A557-EC5716C532E9}"/>
    <cellStyle name="Normal 12 5 3 4 3 2 5 2" xfId="46668" xr:uid="{3C773447-27C3-4D7D-B97B-8DD776D8242A}"/>
    <cellStyle name="Normal 12 5 3 4 3 2 6" xfId="46669" xr:uid="{1E3CFE5D-D677-42D4-A988-13A3E465FAEE}"/>
    <cellStyle name="Normal 12 5 3 4 3 2 6 2" xfId="46670" xr:uid="{24CA3A8C-6EB6-4378-88D7-28BC7917DD51}"/>
    <cellStyle name="Normal 12 5 3 4 3 2 7" xfId="46671" xr:uid="{C3E26A87-F385-4339-9C79-43052AAC7BD2}"/>
    <cellStyle name="Normal 12 5 3 4 3 2 7 2" xfId="46672" xr:uid="{AE03DAB6-CF4A-4395-9C11-E69FB8E7BBBB}"/>
    <cellStyle name="Normal 12 5 3 4 3 2 8" xfId="46673" xr:uid="{EED615D7-1D4D-4EC0-B1E7-C840D8947A43}"/>
    <cellStyle name="Normal 12 5 3 4 3 2_FY15" xfId="46674" xr:uid="{5F1D635F-BEAC-45D4-975B-D23B99E78F01}"/>
    <cellStyle name="Normal 12 5 3 4 3 3" xfId="46675" xr:uid="{0225AF1F-6E24-4989-AC76-C5E9BF6F9672}"/>
    <cellStyle name="Normal 12 5 3 4 3 3 2" xfId="46676" xr:uid="{C9814924-B08D-4B24-B01A-0FA6B65B56B4}"/>
    <cellStyle name="Normal 12 5 3 4 3 4" xfId="46677" xr:uid="{7BBAE168-5E19-4E31-A9CC-FA6B1C1B1459}"/>
    <cellStyle name="Normal 12 5 3 4 3 4 2" xfId="46678" xr:uid="{170FDC2D-B60B-43DD-A483-97BA1A9735F0}"/>
    <cellStyle name="Normal 12 5 3 4 3 5" xfId="46679" xr:uid="{BF1166FE-8AD7-451A-9923-E57218BF2267}"/>
    <cellStyle name="Normal 12 5 3 4 3 5 2" xfId="46680" xr:uid="{DBA6FF37-5438-4B14-83C3-F27A4AD60825}"/>
    <cellStyle name="Normal 12 5 3 4 3 6" xfId="46681" xr:uid="{41063C53-5E0C-44F2-8DB8-5AE81B773FDA}"/>
    <cellStyle name="Normal 12 5 3 4 3 6 2" xfId="46682" xr:uid="{D7A0E4C7-F548-443B-88E0-7D066C0156D4}"/>
    <cellStyle name="Normal 12 5 3 4 3 7" xfId="46683" xr:uid="{A5D436DD-D9C6-4339-9E4D-769105D499B2}"/>
    <cellStyle name="Normal 12 5 3 4 3 7 2" xfId="46684" xr:uid="{0B2E0E6B-F765-47B3-B3BF-45948400CAD8}"/>
    <cellStyle name="Normal 12 5 3 4 3 8" xfId="46685" xr:uid="{5670C39A-5BB6-4A46-9BC6-7BAA332691B2}"/>
    <cellStyle name="Normal 12 5 3 4 3 8 2" xfId="46686" xr:uid="{8EBD396D-EFEA-4187-8234-828231FDA8A9}"/>
    <cellStyle name="Normal 12 5 3 4 3 9" xfId="46687" xr:uid="{6766E8C4-2A7F-4E91-8F4E-C380B5E1FA70}"/>
    <cellStyle name="Normal 12 5 3 4 3_FY15" xfId="46688" xr:uid="{904AB305-3EA2-4AC1-A292-09AB479C9035}"/>
    <cellStyle name="Normal 12 5 3 4 4" xfId="46689" xr:uid="{52B3C089-3EDF-4AAA-94D6-12EC1F8E6553}"/>
    <cellStyle name="Normal 12 5 3 4 4 2" xfId="46690" xr:uid="{9E9E9736-F446-40E5-9EBC-F4CB522E9D2B}"/>
    <cellStyle name="Normal 12 5 3 4 4 2 2" xfId="46691" xr:uid="{AF94E242-EB30-4C28-855E-2E133B2F7CDF}"/>
    <cellStyle name="Normal 12 5 3 4 4 2 2 2" xfId="46692" xr:uid="{A6116909-A01C-4D0A-9A88-BFA43A13B448}"/>
    <cellStyle name="Normal 12 5 3 4 4 2 3" xfId="46693" xr:uid="{181A7C6A-CA3D-469B-B1AA-461CFFEC8177}"/>
    <cellStyle name="Normal 12 5 3 4 4 2 3 2" xfId="46694" xr:uid="{E03A72A7-8719-4F5C-AE17-612C08E55756}"/>
    <cellStyle name="Normal 12 5 3 4 4 2 4" xfId="46695" xr:uid="{DB216EDA-CCD4-4CCF-B8F1-2C166C9BFD2F}"/>
    <cellStyle name="Normal 12 5 3 4 4 2 4 2" xfId="46696" xr:uid="{00F8256A-15C8-46FD-9B17-E01E799C5D11}"/>
    <cellStyle name="Normal 12 5 3 4 4 2 5" xfId="46697" xr:uid="{4DD4069A-1FE2-4F8F-A080-3A7862F7C4FB}"/>
    <cellStyle name="Normal 12 5 3 4 4 2 5 2" xfId="46698" xr:uid="{01C57786-7B93-405A-8B50-A557E5373688}"/>
    <cellStyle name="Normal 12 5 3 4 4 2 6" xfId="46699" xr:uid="{626777BE-CF98-4714-A190-495C12A67975}"/>
    <cellStyle name="Normal 12 5 3 4 4 2 6 2" xfId="46700" xr:uid="{B6AFBE07-F56C-4FFD-9B6A-19DE1F14D589}"/>
    <cellStyle name="Normal 12 5 3 4 4 2 7" xfId="46701" xr:uid="{4BFAD8DE-E49E-496F-B962-297B09EFC6F9}"/>
    <cellStyle name="Normal 12 5 3 4 4 2 7 2" xfId="46702" xr:uid="{C2F6F3B7-F233-4A32-84FB-CD1FB25D3B40}"/>
    <cellStyle name="Normal 12 5 3 4 4 2 8" xfId="46703" xr:uid="{09D915F0-12FD-4493-AF09-2B08D365D41A}"/>
    <cellStyle name="Normal 12 5 3 4 4 2_FY15" xfId="46704" xr:uid="{0DBB9025-BAB7-445A-B4F9-F8E43CD3B581}"/>
    <cellStyle name="Normal 12 5 3 4 4 3" xfId="46705" xr:uid="{0D4721C9-1DA6-4C56-8920-924E364AF4A9}"/>
    <cellStyle name="Normal 12 5 3 4 4 3 2" xfId="46706" xr:uid="{401C9C5F-2526-422A-921B-BC24FAB67AF5}"/>
    <cellStyle name="Normal 12 5 3 4 4 4" xfId="46707" xr:uid="{354C79F0-5C49-4B62-9950-7C2415D7A085}"/>
    <cellStyle name="Normal 12 5 3 4 4 4 2" xfId="46708" xr:uid="{20CE6A19-4BA3-4A55-A03E-B9C47C0F4F68}"/>
    <cellStyle name="Normal 12 5 3 4 4 5" xfId="46709" xr:uid="{DCE21D00-4974-4A51-B1C2-ADA66956C1F9}"/>
    <cellStyle name="Normal 12 5 3 4 4 5 2" xfId="46710" xr:uid="{FD9B165C-3114-41A0-919E-918D62758A2F}"/>
    <cellStyle name="Normal 12 5 3 4 4 6" xfId="46711" xr:uid="{EACFDC37-08D6-4335-8667-0F4CC81FE984}"/>
    <cellStyle name="Normal 12 5 3 4 4 6 2" xfId="46712" xr:uid="{1AE0811F-C440-4799-94B1-4D33DDA420DA}"/>
    <cellStyle name="Normal 12 5 3 4 4 7" xfId="46713" xr:uid="{6E2C0BFD-179C-4E44-9DF8-7B62823085AE}"/>
    <cellStyle name="Normal 12 5 3 4 4 7 2" xfId="46714" xr:uid="{05EE01AA-FEB5-4617-916C-6738A43C251A}"/>
    <cellStyle name="Normal 12 5 3 4 4 8" xfId="46715" xr:uid="{5A5564B8-059B-4D52-925C-CE62295AF9A3}"/>
    <cellStyle name="Normal 12 5 3 4 4 8 2" xfId="46716" xr:uid="{F0A009A3-903C-4F61-9042-55BE026C9F17}"/>
    <cellStyle name="Normal 12 5 3 4 4 9" xfId="46717" xr:uid="{CD18385A-07BF-4499-9881-307A4EC53818}"/>
    <cellStyle name="Normal 12 5 3 4 4_FY15" xfId="46718" xr:uid="{36BA4E40-6CDC-45AA-80EE-2D22DA79ACC1}"/>
    <cellStyle name="Normal 12 5 3 4 5" xfId="46719" xr:uid="{D03FC0AE-13D9-42FA-8286-3EA3673E364A}"/>
    <cellStyle name="Normal 12 5 3 4 5 2" xfId="46720" xr:uid="{1C6E3651-B8D6-4924-B620-2CF8CC5DA62E}"/>
    <cellStyle name="Normal 12 5 3 4 5 2 2" xfId="46721" xr:uid="{9E859ACB-7040-469F-8398-EFA2088AA7C9}"/>
    <cellStyle name="Normal 12 5 3 4 5 3" xfId="46722" xr:uid="{FAA9BD11-57EA-4DBD-87DB-5304FB1B8CD7}"/>
    <cellStyle name="Normal 12 5 3 4 5 3 2" xfId="46723" xr:uid="{C35C9368-E2FE-48B0-872A-1289CF97195D}"/>
    <cellStyle name="Normal 12 5 3 4 5 4" xfId="46724" xr:uid="{4A7B9E2C-9B98-4C35-86A1-F98E670FE6C9}"/>
    <cellStyle name="Normal 12 5 3 4 5 4 2" xfId="46725" xr:uid="{D4B9A024-683F-4F24-BAF8-093FE559A5EA}"/>
    <cellStyle name="Normal 12 5 3 4 5 5" xfId="46726" xr:uid="{14594BFF-463B-43DB-BE32-95D5BCA2E44A}"/>
    <cellStyle name="Normal 12 5 3 4 5 5 2" xfId="46727" xr:uid="{ED9733D0-84C9-4349-BCCD-28AD1389E20F}"/>
    <cellStyle name="Normal 12 5 3 4 5 6" xfId="46728" xr:uid="{62DB42F3-2DE3-435F-8F17-133E2100F616}"/>
    <cellStyle name="Normal 12 5 3 4 5 6 2" xfId="46729" xr:uid="{A16EB468-CD8A-4D6A-B027-A855D1730720}"/>
    <cellStyle name="Normal 12 5 3 4 5 7" xfId="46730" xr:uid="{06A309C7-C99A-4B34-A6F0-76242A8E6F08}"/>
    <cellStyle name="Normal 12 5 3 4 5 7 2" xfId="46731" xr:uid="{5C6C2E9A-1C3E-43DD-BDEE-F5CB2E92B37B}"/>
    <cellStyle name="Normal 12 5 3 4 5 8" xfId="46732" xr:uid="{7633B401-F150-49A6-B3CA-3D810BA086CA}"/>
    <cellStyle name="Normal 12 5 3 4 5_FY15" xfId="46733" xr:uid="{87207D98-3028-4001-8713-4B2F667917D0}"/>
    <cellStyle name="Normal 12 5 3 4 6" xfId="46734" xr:uid="{51D14A6F-B6B6-43D7-9EEB-CAEB4D3C0303}"/>
    <cellStyle name="Normal 12 5 3 4 6 2" xfId="46735" xr:uid="{60D6C850-87C3-4D49-B844-1FE53A1E4D75}"/>
    <cellStyle name="Normal 12 5 3 4 7" xfId="46736" xr:uid="{19F801E5-7743-48B0-BA9A-8ECAA32E1960}"/>
    <cellStyle name="Normal 12 5 3 4 7 2" xfId="46737" xr:uid="{91D83E5D-C8E7-4105-B445-1D503FEB28CC}"/>
    <cellStyle name="Normal 12 5 3 4 8" xfId="46738" xr:uid="{7D8B307B-D2D7-45F0-BBAA-F19771ACF06D}"/>
    <cellStyle name="Normal 12 5 3 4 8 2" xfId="46739" xr:uid="{424F5191-9ADB-4844-AF47-F442E7FAD2AA}"/>
    <cellStyle name="Normal 12 5 3 4 9" xfId="46740" xr:uid="{E040CA72-DE40-43F6-BC27-E89FE56444ED}"/>
    <cellStyle name="Normal 12 5 3 4 9 2" xfId="46741" xr:uid="{9B4C2EEA-F4BC-4344-8528-D8A9752BEC0B}"/>
    <cellStyle name="Normal 12 5 3 4_AAUP CBI Calc" xfId="46742" xr:uid="{DCF35DA6-FC47-470B-9607-4927614589CD}"/>
    <cellStyle name="Normal 12 5 3 5" xfId="46743" xr:uid="{F2D2AA8B-1EBF-4ECD-BED7-063BAB567DCC}"/>
    <cellStyle name="Normal 12 5 3 5 10" xfId="46744" xr:uid="{7A5FB48E-6452-4739-94F6-CBE011D072CE}"/>
    <cellStyle name="Normal 12 5 3 5 2" xfId="46745" xr:uid="{721F174A-3D25-4C41-8A60-75A2002AD1BB}"/>
    <cellStyle name="Normal 12 5 3 5 2 2" xfId="46746" xr:uid="{14E49406-0D15-4519-AE68-ABF57F148D3E}"/>
    <cellStyle name="Normal 12 5 3 5 2 2 2" xfId="46747" xr:uid="{EB3B2C6A-FF3F-4C25-857D-9D9B85B3C3FF}"/>
    <cellStyle name="Normal 12 5 3 5 2 2 2 2" xfId="46748" xr:uid="{77B93E08-D3A6-4A91-86E3-9E1DC7A54485}"/>
    <cellStyle name="Normal 12 5 3 5 2 2 3" xfId="46749" xr:uid="{A0E09121-AB03-4DB5-9500-49FB1BFBAED2}"/>
    <cellStyle name="Normal 12 5 3 5 2 2 3 2" xfId="46750" xr:uid="{9BBF3C9E-7DAC-4C91-9BF4-5DBEAB9B8F6A}"/>
    <cellStyle name="Normal 12 5 3 5 2 2 4" xfId="46751" xr:uid="{FA2A5306-759C-4E23-85DC-B65A91F8A557}"/>
    <cellStyle name="Normal 12 5 3 5 2 2 4 2" xfId="46752" xr:uid="{61AAEF7A-8DE0-4C75-B8DD-ACCE21B9B99A}"/>
    <cellStyle name="Normal 12 5 3 5 2 2 5" xfId="46753" xr:uid="{03E6208C-035B-405F-A4D9-A101B8A3A6D8}"/>
    <cellStyle name="Normal 12 5 3 5 2 2 5 2" xfId="46754" xr:uid="{DA3CBCC1-15D2-4DE1-96FF-6B0237777BA7}"/>
    <cellStyle name="Normal 12 5 3 5 2 2 6" xfId="46755" xr:uid="{0957A252-A87D-4266-ABE7-116090FD6FC3}"/>
    <cellStyle name="Normal 12 5 3 5 2 2 6 2" xfId="46756" xr:uid="{6EEB6B4E-CC7C-43EB-917D-7E74F091C1A2}"/>
    <cellStyle name="Normal 12 5 3 5 2 2 7" xfId="46757" xr:uid="{71E2EE5F-A9A1-404B-B87A-234242F7C546}"/>
    <cellStyle name="Normal 12 5 3 5 2 2 7 2" xfId="46758" xr:uid="{0DE04327-781D-40FF-94E1-2F53A05CCAC9}"/>
    <cellStyle name="Normal 12 5 3 5 2 2 8" xfId="46759" xr:uid="{1EB5044B-29A6-4D3D-A371-F6599071180F}"/>
    <cellStyle name="Normal 12 5 3 5 2 2_FY15" xfId="46760" xr:uid="{ABFB88F7-DDEE-4C49-BD52-479960A5E5CE}"/>
    <cellStyle name="Normal 12 5 3 5 2 3" xfId="46761" xr:uid="{200BC782-2F67-47AA-9289-8C22E15FB949}"/>
    <cellStyle name="Normal 12 5 3 5 2 3 2" xfId="46762" xr:uid="{F7F80028-15B7-47D7-9CF8-E2D5638F846B}"/>
    <cellStyle name="Normal 12 5 3 5 2 4" xfId="46763" xr:uid="{275F3C64-41D4-45E3-9850-94B361AEC1D8}"/>
    <cellStyle name="Normal 12 5 3 5 2 4 2" xfId="46764" xr:uid="{DD6528DA-41E3-41E0-8D94-5637AC317D92}"/>
    <cellStyle name="Normal 12 5 3 5 2 5" xfId="46765" xr:uid="{AC981F83-49A6-4C4F-8D37-4F0F02C82A5B}"/>
    <cellStyle name="Normal 12 5 3 5 2 5 2" xfId="46766" xr:uid="{90C0AAEF-BE2C-4EA7-8EA8-DC456C56D249}"/>
    <cellStyle name="Normal 12 5 3 5 2 6" xfId="46767" xr:uid="{0ADDB1F3-35C0-4E50-8974-0C272DBF0C45}"/>
    <cellStyle name="Normal 12 5 3 5 2 6 2" xfId="46768" xr:uid="{432F6F49-933F-4D64-8D95-F7FB1F485303}"/>
    <cellStyle name="Normal 12 5 3 5 2 7" xfId="46769" xr:uid="{3B8E513A-897B-4371-BAEC-75753D55E451}"/>
    <cellStyle name="Normal 12 5 3 5 2 7 2" xfId="46770" xr:uid="{C32D6C7D-D1E5-4E6D-BD5F-0DB1EAE6E28F}"/>
    <cellStyle name="Normal 12 5 3 5 2 8" xfId="46771" xr:uid="{539A651E-E749-44AF-8775-79EE6AB9A796}"/>
    <cellStyle name="Normal 12 5 3 5 2 8 2" xfId="46772" xr:uid="{836AB16E-EAFA-4A0B-BF41-BCAFFBF8D49B}"/>
    <cellStyle name="Normal 12 5 3 5 2 9" xfId="46773" xr:uid="{4B2FECB4-E855-4D01-961C-A0463E264BAD}"/>
    <cellStyle name="Normal 12 5 3 5 2_FY15" xfId="46774" xr:uid="{6E8E7B23-78A3-4573-ADC0-56663333F4B6}"/>
    <cellStyle name="Normal 12 5 3 5 3" xfId="46775" xr:uid="{4636D1C0-89A3-4FB1-81AC-A776BFD7AEAC}"/>
    <cellStyle name="Normal 12 5 3 5 3 2" xfId="46776" xr:uid="{5E56DF87-CCF1-4077-94E6-173C9EFF7EA5}"/>
    <cellStyle name="Normal 12 5 3 5 3 2 2" xfId="46777" xr:uid="{31C2FDB3-8049-47C6-9F7C-33F14E1643AD}"/>
    <cellStyle name="Normal 12 5 3 5 3 3" xfId="46778" xr:uid="{906134D6-DA02-4B6E-BA91-ECE820E6851B}"/>
    <cellStyle name="Normal 12 5 3 5 3 3 2" xfId="46779" xr:uid="{95799E60-3C3B-4BB3-9F31-3905D3E7CC45}"/>
    <cellStyle name="Normal 12 5 3 5 3 4" xfId="46780" xr:uid="{E4437CE5-6081-444A-8384-8F27900DEFF4}"/>
    <cellStyle name="Normal 12 5 3 5 3 4 2" xfId="46781" xr:uid="{1CD08BC9-259D-4A92-AF1A-C65F2366D87C}"/>
    <cellStyle name="Normal 12 5 3 5 3 5" xfId="46782" xr:uid="{BF9BBA7C-3CED-4E90-B827-84B0053C7EB3}"/>
    <cellStyle name="Normal 12 5 3 5 3 5 2" xfId="46783" xr:uid="{8C9DBF51-FF03-4608-ACE3-14FBECCE9E5E}"/>
    <cellStyle name="Normal 12 5 3 5 3 6" xfId="46784" xr:uid="{A1163630-641D-4758-A31F-6E52D01CFD1C}"/>
    <cellStyle name="Normal 12 5 3 5 3 6 2" xfId="46785" xr:uid="{FA98D867-11E8-4E72-8BF0-14096EDB34A0}"/>
    <cellStyle name="Normal 12 5 3 5 3 7" xfId="46786" xr:uid="{C2377F4A-563F-4953-9E7F-A270907575CC}"/>
    <cellStyle name="Normal 12 5 3 5 3 7 2" xfId="46787" xr:uid="{B0BFFE85-B6C9-4A16-91A5-9E18E113E44B}"/>
    <cellStyle name="Normal 12 5 3 5 3 8" xfId="46788" xr:uid="{CE33A59C-F2E6-4A53-9888-3FA0B5958356}"/>
    <cellStyle name="Normal 12 5 3 5 3_FY15" xfId="46789" xr:uid="{8407EEA3-4C91-40CD-A819-37000EBE794D}"/>
    <cellStyle name="Normal 12 5 3 5 4" xfId="46790" xr:uid="{14EFF2C9-2865-4436-A62D-049525391FE2}"/>
    <cellStyle name="Normal 12 5 3 5 4 2" xfId="46791" xr:uid="{EAD7C94E-0789-4231-9819-4829302A5F42}"/>
    <cellStyle name="Normal 12 5 3 5 5" xfId="46792" xr:uid="{DF6ED76C-39CB-4A03-95F7-0935176BE7FF}"/>
    <cellStyle name="Normal 12 5 3 5 5 2" xfId="46793" xr:uid="{8B66C9E7-C254-4DFE-905E-B7666520E861}"/>
    <cellStyle name="Normal 12 5 3 5 6" xfId="46794" xr:uid="{48A248AE-DE92-4402-A1CE-ED0FC0A028E1}"/>
    <cellStyle name="Normal 12 5 3 5 6 2" xfId="46795" xr:uid="{C9876951-2FAE-4543-AECC-6A459AF47691}"/>
    <cellStyle name="Normal 12 5 3 5 7" xfId="46796" xr:uid="{08BDE5CD-ECFB-4C6B-AF9B-FDCADCDADFB3}"/>
    <cellStyle name="Normal 12 5 3 5 7 2" xfId="46797" xr:uid="{270EA49C-913D-4D3F-9C59-0E2725CB5287}"/>
    <cellStyle name="Normal 12 5 3 5 8" xfId="46798" xr:uid="{C489142A-FE17-4E36-AA79-2BD42B1604A2}"/>
    <cellStyle name="Normal 12 5 3 5 8 2" xfId="46799" xr:uid="{82B871A3-9BD6-487A-AE8F-F3A18AF9282A}"/>
    <cellStyle name="Normal 12 5 3 5 9" xfId="46800" xr:uid="{E40E2A6B-C967-454D-B0F4-42294CD5C112}"/>
    <cellStyle name="Normal 12 5 3 5 9 2" xfId="46801" xr:uid="{5C5B5C56-157E-4AD5-AD2A-6EFAA070F1B9}"/>
    <cellStyle name="Normal 12 5 3 5_AAUP CBI Calc" xfId="46802" xr:uid="{9C28AEF5-03D5-4809-8013-41EC2602590D}"/>
    <cellStyle name="Normal 12 5 3 6" xfId="46803" xr:uid="{5B4F069F-AF3D-4D34-90F6-AEEC0B09E894}"/>
    <cellStyle name="Normal 12 5 3 6 10" xfId="46804" xr:uid="{069B27A6-B9C9-498A-8E1D-F63D3977EA3C}"/>
    <cellStyle name="Normal 12 5 3 6 2" xfId="46805" xr:uid="{384F86F8-5C6B-4C9D-A08E-AFF072FFE19B}"/>
    <cellStyle name="Normal 12 5 3 6 2 2" xfId="46806" xr:uid="{4984A4FD-81BC-4020-A915-313F600D5997}"/>
    <cellStyle name="Normal 12 5 3 6 2 2 2" xfId="46807" xr:uid="{265209BD-4A42-46CE-88F8-3FF8AB13390B}"/>
    <cellStyle name="Normal 12 5 3 6 2 2 2 2" xfId="46808" xr:uid="{34267081-1424-481C-BD9E-243241243480}"/>
    <cellStyle name="Normal 12 5 3 6 2 2 3" xfId="46809" xr:uid="{9EFA2CC5-F641-448A-B56B-2E862A1685FD}"/>
    <cellStyle name="Normal 12 5 3 6 2 2 3 2" xfId="46810" xr:uid="{E6DDCF5D-36C3-4F0C-A047-269E0EF6BAA1}"/>
    <cellStyle name="Normal 12 5 3 6 2 2 4" xfId="46811" xr:uid="{6B978281-665F-4A74-81B0-ED76BD7BE522}"/>
    <cellStyle name="Normal 12 5 3 6 2 2 4 2" xfId="46812" xr:uid="{303D38D7-E8B6-46C4-8275-C6BCC1999488}"/>
    <cellStyle name="Normal 12 5 3 6 2 2 5" xfId="46813" xr:uid="{612B7766-C8B4-4AF7-A1C0-C86522C8806C}"/>
    <cellStyle name="Normal 12 5 3 6 2 2 5 2" xfId="46814" xr:uid="{1B0313E4-7224-4037-916E-B11FC3489D1A}"/>
    <cellStyle name="Normal 12 5 3 6 2 2 6" xfId="46815" xr:uid="{A2FFAA85-39A8-43B5-90EC-90DBD57DDA6D}"/>
    <cellStyle name="Normal 12 5 3 6 2 2 6 2" xfId="46816" xr:uid="{393535A2-E219-4234-BCD5-D71A4B7C9756}"/>
    <cellStyle name="Normal 12 5 3 6 2 2 7" xfId="46817" xr:uid="{E0242908-880B-4F84-8887-04557DCA88CA}"/>
    <cellStyle name="Normal 12 5 3 6 2 2 7 2" xfId="46818" xr:uid="{FA7CC88A-26A4-4263-B3E9-CF2FC38A5931}"/>
    <cellStyle name="Normal 12 5 3 6 2 2 8" xfId="46819" xr:uid="{0F7C60DC-316A-4DBF-95E4-A32DBA96C147}"/>
    <cellStyle name="Normal 12 5 3 6 2 2_FY15" xfId="46820" xr:uid="{F8A3B4BD-0817-42F1-A621-8ED086D6C81F}"/>
    <cellStyle name="Normal 12 5 3 6 2 3" xfId="46821" xr:uid="{04DF2205-3AE1-47B1-B9AD-39F2084ED55C}"/>
    <cellStyle name="Normal 12 5 3 6 2 3 2" xfId="46822" xr:uid="{4FF066A7-E1A2-47C8-8616-365E936B840A}"/>
    <cellStyle name="Normal 12 5 3 6 2 4" xfId="46823" xr:uid="{88C7CEA9-C017-4F7D-9F2E-56DC1502AC38}"/>
    <cellStyle name="Normal 12 5 3 6 2 4 2" xfId="46824" xr:uid="{B8270911-0AD7-440B-81AD-36DF745E5CFD}"/>
    <cellStyle name="Normal 12 5 3 6 2 5" xfId="46825" xr:uid="{089EE95C-1ED6-48DF-A198-4EDFE8BEC228}"/>
    <cellStyle name="Normal 12 5 3 6 2 5 2" xfId="46826" xr:uid="{06F74EC0-B176-4E6B-B7A2-CA994870222A}"/>
    <cellStyle name="Normal 12 5 3 6 2 6" xfId="46827" xr:uid="{0D192B2C-58BC-4D31-B700-86A27F5C32DA}"/>
    <cellStyle name="Normal 12 5 3 6 2 6 2" xfId="46828" xr:uid="{ED816FF5-701F-4556-A3BF-3B071C58C332}"/>
    <cellStyle name="Normal 12 5 3 6 2 7" xfId="46829" xr:uid="{E125833C-804F-4B32-87FB-EBFFAA3402CA}"/>
    <cellStyle name="Normal 12 5 3 6 2 7 2" xfId="46830" xr:uid="{03701FE4-35A1-492F-9625-18EB96145CEF}"/>
    <cellStyle name="Normal 12 5 3 6 2 8" xfId="46831" xr:uid="{A165A4AB-C03E-46BB-A95C-13CC7A2648CD}"/>
    <cellStyle name="Normal 12 5 3 6 2 8 2" xfId="46832" xr:uid="{A339FEDB-0137-4B83-9113-F5F27D6DB330}"/>
    <cellStyle name="Normal 12 5 3 6 2 9" xfId="46833" xr:uid="{F4A7790A-F04B-4B7F-920A-55A20A996946}"/>
    <cellStyle name="Normal 12 5 3 6 2_FY15" xfId="46834" xr:uid="{1317A2E3-D445-4366-86EB-DD2FDD5BB748}"/>
    <cellStyle name="Normal 12 5 3 6 3" xfId="46835" xr:uid="{96D5DB53-E879-4514-B706-3355C3604C81}"/>
    <cellStyle name="Normal 12 5 3 6 3 2" xfId="46836" xr:uid="{01FE6249-B93A-4E60-AE84-234CAE8BFA74}"/>
    <cellStyle name="Normal 12 5 3 6 3 2 2" xfId="46837" xr:uid="{BB9F942F-C37C-41EA-945D-62D87489227E}"/>
    <cellStyle name="Normal 12 5 3 6 3 3" xfId="46838" xr:uid="{2DC0B874-307D-4F35-983B-2123DE7B4A46}"/>
    <cellStyle name="Normal 12 5 3 6 3 3 2" xfId="46839" xr:uid="{60BEED7D-4255-42E4-9118-8FB2ADDC1B3D}"/>
    <cellStyle name="Normal 12 5 3 6 3 4" xfId="46840" xr:uid="{3EB89B92-2682-45AF-9EEC-72AB5D05117D}"/>
    <cellStyle name="Normal 12 5 3 6 3 4 2" xfId="46841" xr:uid="{6D57663A-6C6F-44E7-A1F4-CA4ABB6F11BE}"/>
    <cellStyle name="Normal 12 5 3 6 3 5" xfId="46842" xr:uid="{E7B56BD0-9571-4830-8BBC-2E2D32CD57D2}"/>
    <cellStyle name="Normal 12 5 3 6 3 5 2" xfId="46843" xr:uid="{D6F697E7-97CC-4B51-8C57-9F8CBDAAF5A9}"/>
    <cellStyle name="Normal 12 5 3 6 3 6" xfId="46844" xr:uid="{4C66402E-0714-4194-A4BB-26C3ACEA0F0F}"/>
    <cellStyle name="Normal 12 5 3 6 3 6 2" xfId="46845" xr:uid="{E6AD5735-3CEF-4C34-AC28-29A1A361054E}"/>
    <cellStyle name="Normal 12 5 3 6 3 7" xfId="46846" xr:uid="{7F9B077D-D0A7-43EC-832F-51AE9E74FF37}"/>
    <cellStyle name="Normal 12 5 3 6 3 7 2" xfId="46847" xr:uid="{5E0DED54-B4FE-408C-BEBA-BC23E36A3354}"/>
    <cellStyle name="Normal 12 5 3 6 3 8" xfId="46848" xr:uid="{CF557ECA-BD80-47C1-918F-FEC090B28ADD}"/>
    <cellStyle name="Normal 12 5 3 6 3_FY15" xfId="46849" xr:uid="{676CCAB4-358B-4CEA-8C4F-FD461CD4A324}"/>
    <cellStyle name="Normal 12 5 3 6 4" xfId="46850" xr:uid="{10B07AC6-5EB9-471F-9D0F-123905289FF3}"/>
    <cellStyle name="Normal 12 5 3 6 4 2" xfId="46851" xr:uid="{E2EC846D-7AA5-4EA7-BEB5-41351E189415}"/>
    <cellStyle name="Normal 12 5 3 6 5" xfId="46852" xr:uid="{231798D2-F4B6-4670-B283-7256481D9370}"/>
    <cellStyle name="Normal 12 5 3 6 5 2" xfId="46853" xr:uid="{FFE3E94D-AACC-4AE7-8CDD-1D7B3463575E}"/>
    <cellStyle name="Normal 12 5 3 6 6" xfId="46854" xr:uid="{AEA68EB9-2390-4E48-A531-EF1A2B35126F}"/>
    <cellStyle name="Normal 12 5 3 6 6 2" xfId="46855" xr:uid="{6886A2B4-C321-4168-AA28-255AD54D7FEE}"/>
    <cellStyle name="Normal 12 5 3 6 7" xfId="46856" xr:uid="{6A87012C-10EC-4874-AE95-614440E9307B}"/>
    <cellStyle name="Normal 12 5 3 6 7 2" xfId="46857" xr:uid="{9914752A-3D30-476C-867D-A0E1FCC87E5C}"/>
    <cellStyle name="Normal 12 5 3 6 8" xfId="46858" xr:uid="{A38BF721-B44B-460D-9D75-E91AB69CA8CF}"/>
    <cellStyle name="Normal 12 5 3 6 8 2" xfId="46859" xr:uid="{03808563-F22B-4630-8EE4-10E05B295BC5}"/>
    <cellStyle name="Normal 12 5 3 6 9" xfId="46860" xr:uid="{BABEE688-76F4-4891-AC64-526BCFD37F9B}"/>
    <cellStyle name="Normal 12 5 3 6 9 2" xfId="46861" xr:uid="{22560D15-398D-4C92-9333-85FEAD64948D}"/>
    <cellStyle name="Normal 12 5 3 6_AAUP CBI Calc" xfId="46862" xr:uid="{10250BF8-5758-45E6-BFE5-7AB5FB65C78E}"/>
    <cellStyle name="Normal 12 5 3 7" xfId="46863" xr:uid="{0C954D56-E50A-47D9-B72B-1CC3E1CFC7A4}"/>
    <cellStyle name="Normal 12 5 3 7 10" xfId="46864" xr:uid="{D012CB76-44CD-4628-A968-8D4ED255EA31}"/>
    <cellStyle name="Normal 12 5 3 7 2" xfId="46865" xr:uid="{ABD79A95-CD6A-404A-B4C4-0D5E7482BBD2}"/>
    <cellStyle name="Normal 12 5 3 7 2 2" xfId="46866" xr:uid="{583276D6-0E41-4EE4-B86F-0595BC34C2A6}"/>
    <cellStyle name="Normal 12 5 3 7 2 2 2" xfId="46867" xr:uid="{8A92109D-81F2-4794-A91B-C65B44A60E33}"/>
    <cellStyle name="Normal 12 5 3 7 2 2 2 2" xfId="46868" xr:uid="{D4A5745A-98B2-4F24-B1C8-01C16EA30A29}"/>
    <cellStyle name="Normal 12 5 3 7 2 2 3" xfId="46869" xr:uid="{C83FCBC0-178A-445D-BB14-655AC23015C9}"/>
    <cellStyle name="Normal 12 5 3 7 2 2 3 2" xfId="46870" xr:uid="{DEDA9F5D-5A59-4E6C-8C39-94483A3AE0B8}"/>
    <cellStyle name="Normal 12 5 3 7 2 2 4" xfId="46871" xr:uid="{CE2B3578-5EE0-43CC-9FA4-1773DC8FE079}"/>
    <cellStyle name="Normal 12 5 3 7 2 2 4 2" xfId="46872" xr:uid="{BF63ED96-76C1-4806-8B63-C399278B6691}"/>
    <cellStyle name="Normal 12 5 3 7 2 2 5" xfId="46873" xr:uid="{EC741E5F-A328-460A-AC56-A5EF9845F820}"/>
    <cellStyle name="Normal 12 5 3 7 2 2 5 2" xfId="46874" xr:uid="{A9193F38-4DFE-4EA8-BFA9-ACACFD2CE0FB}"/>
    <cellStyle name="Normal 12 5 3 7 2 2 6" xfId="46875" xr:uid="{F7D08229-FFB6-42BD-B15E-C47089A3479C}"/>
    <cellStyle name="Normal 12 5 3 7 2 2 6 2" xfId="46876" xr:uid="{7907AF28-57A4-4E50-868A-6D3E4EBF4E64}"/>
    <cellStyle name="Normal 12 5 3 7 2 2 7" xfId="46877" xr:uid="{E1337510-A216-4732-8C0D-87150CA341C2}"/>
    <cellStyle name="Normal 12 5 3 7 2 2 7 2" xfId="46878" xr:uid="{0EF92977-5B6A-4590-8DB7-51A946C8459D}"/>
    <cellStyle name="Normal 12 5 3 7 2 2 8" xfId="46879" xr:uid="{CF83660E-7811-4A19-8B6C-0566CD19CA20}"/>
    <cellStyle name="Normal 12 5 3 7 2 2_FY15" xfId="46880" xr:uid="{D0A0FAF9-FEC4-4E72-8E76-153F91760F44}"/>
    <cellStyle name="Normal 12 5 3 7 2 3" xfId="46881" xr:uid="{7FE4C2E2-9E94-4C03-ADEF-78AEEC33F75B}"/>
    <cellStyle name="Normal 12 5 3 7 2 3 2" xfId="46882" xr:uid="{D0EC377B-A47C-4436-9795-B37F056A6B09}"/>
    <cellStyle name="Normal 12 5 3 7 2 4" xfId="46883" xr:uid="{95231F93-5CC9-41D7-84F2-32EB752DB48C}"/>
    <cellStyle name="Normal 12 5 3 7 2 4 2" xfId="46884" xr:uid="{147D1F93-1C24-4B26-9882-D4E88A2E8C69}"/>
    <cellStyle name="Normal 12 5 3 7 2 5" xfId="46885" xr:uid="{4D5CDB30-03A2-4109-87F6-44F7BB18AA1D}"/>
    <cellStyle name="Normal 12 5 3 7 2 5 2" xfId="46886" xr:uid="{162C62F1-4BA0-4961-9AFC-29331E50910A}"/>
    <cellStyle name="Normal 12 5 3 7 2 6" xfId="46887" xr:uid="{5C44DA73-FC96-4078-99F6-2CAB52F9D0CD}"/>
    <cellStyle name="Normal 12 5 3 7 2 6 2" xfId="46888" xr:uid="{6EE9D78F-BA9C-4871-AE57-3DDE5947A327}"/>
    <cellStyle name="Normal 12 5 3 7 2 7" xfId="46889" xr:uid="{465849DC-4C2C-4ED1-A178-5B598BCBAF5D}"/>
    <cellStyle name="Normal 12 5 3 7 2 7 2" xfId="46890" xr:uid="{425C04FE-A276-46E2-9D41-E9D8C36851D4}"/>
    <cellStyle name="Normal 12 5 3 7 2 8" xfId="46891" xr:uid="{1CD779F7-94FC-4B77-91BC-BB8A9489BF82}"/>
    <cellStyle name="Normal 12 5 3 7 2 8 2" xfId="46892" xr:uid="{E4130FCC-4713-41E1-BE22-567686B7D077}"/>
    <cellStyle name="Normal 12 5 3 7 2 9" xfId="46893" xr:uid="{7C044E43-B055-4955-B65A-747858525D5B}"/>
    <cellStyle name="Normal 12 5 3 7 2_FY15" xfId="46894" xr:uid="{39C7B243-6CAE-47DE-9BBB-CE5BD86A38E9}"/>
    <cellStyle name="Normal 12 5 3 7 3" xfId="46895" xr:uid="{C1ACBAB6-ACE5-49C2-991C-1F1D66D386D9}"/>
    <cellStyle name="Normal 12 5 3 7 3 2" xfId="46896" xr:uid="{D706EFE9-A6EB-4FB6-B70C-EE378C627331}"/>
    <cellStyle name="Normal 12 5 3 7 3 2 2" xfId="46897" xr:uid="{937BE7E5-2134-49F9-BC1B-ED4BE1ABC520}"/>
    <cellStyle name="Normal 12 5 3 7 3 3" xfId="46898" xr:uid="{6C980A2E-8E27-4DDE-96D0-BE6AEF8E41B1}"/>
    <cellStyle name="Normal 12 5 3 7 3 3 2" xfId="46899" xr:uid="{AB8199F6-F28A-4688-BF26-4A69EC712C50}"/>
    <cellStyle name="Normal 12 5 3 7 3 4" xfId="46900" xr:uid="{AAEBC24E-67E3-4E52-A4AB-1B767B1599F0}"/>
    <cellStyle name="Normal 12 5 3 7 3 4 2" xfId="46901" xr:uid="{8638155C-F7F2-4443-A0F9-ACE69DBC9599}"/>
    <cellStyle name="Normal 12 5 3 7 3 5" xfId="46902" xr:uid="{9A025308-DD0A-472C-BCA6-BFEB0AAFE5D6}"/>
    <cellStyle name="Normal 12 5 3 7 3 5 2" xfId="46903" xr:uid="{1AE914DB-B88E-42C2-A3F3-C34415439E34}"/>
    <cellStyle name="Normal 12 5 3 7 3 6" xfId="46904" xr:uid="{AB8B7164-95C0-4913-8988-9556592DB134}"/>
    <cellStyle name="Normal 12 5 3 7 3 6 2" xfId="46905" xr:uid="{2769A7BB-C634-4B69-ABED-017D5E7D542C}"/>
    <cellStyle name="Normal 12 5 3 7 3 7" xfId="46906" xr:uid="{647DA088-363B-4FB3-AD2A-C87A49871EDE}"/>
    <cellStyle name="Normal 12 5 3 7 3 7 2" xfId="46907" xr:uid="{B2171FD3-9AE6-4A63-95E6-87D63E9F6BCA}"/>
    <cellStyle name="Normal 12 5 3 7 3 8" xfId="46908" xr:uid="{CEBAFEB1-E24C-434D-9462-0E5E26815873}"/>
    <cellStyle name="Normal 12 5 3 7 3_FY15" xfId="46909" xr:uid="{568190B0-C77F-4788-AE31-F06FD9242FC9}"/>
    <cellStyle name="Normal 12 5 3 7 4" xfId="46910" xr:uid="{E051DB70-5C0C-43D0-BF74-1A37F655817E}"/>
    <cellStyle name="Normal 12 5 3 7 4 2" xfId="46911" xr:uid="{90A09D1D-DA5C-46D5-BF45-794C21B23747}"/>
    <cellStyle name="Normal 12 5 3 7 5" xfId="46912" xr:uid="{4696E3C0-27BB-416B-A367-BBD317415AE7}"/>
    <cellStyle name="Normal 12 5 3 7 5 2" xfId="46913" xr:uid="{C104B99D-CC71-48D4-AB21-104D06640D4B}"/>
    <cellStyle name="Normal 12 5 3 7 6" xfId="46914" xr:uid="{3CFAA28A-E131-4FCB-A25C-5081B09D7516}"/>
    <cellStyle name="Normal 12 5 3 7 6 2" xfId="46915" xr:uid="{AA53D80F-2BE2-44FA-9F86-DBB2AED9832B}"/>
    <cellStyle name="Normal 12 5 3 7 7" xfId="46916" xr:uid="{946DD84D-62E1-4519-8AFB-5F51A0BC681F}"/>
    <cellStyle name="Normal 12 5 3 7 7 2" xfId="46917" xr:uid="{48E7D4D3-7224-49AC-91B1-0390885E50AD}"/>
    <cellStyle name="Normal 12 5 3 7 8" xfId="46918" xr:uid="{2EB24B73-E7F8-49CC-9912-41D922EDD40C}"/>
    <cellStyle name="Normal 12 5 3 7 8 2" xfId="46919" xr:uid="{E43C8718-EFAC-4F77-9B6C-D665BE7B4980}"/>
    <cellStyle name="Normal 12 5 3 7 9" xfId="46920" xr:uid="{1C8FA281-BD9F-41BF-AAE5-61393B93E2B7}"/>
    <cellStyle name="Normal 12 5 3 7 9 2" xfId="46921" xr:uid="{36EA5C47-ACC7-4296-8FB8-9A5B1C174AE3}"/>
    <cellStyle name="Normal 12 5 3 7_AAUP CBI Calc" xfId="46922" xr:uid="{AC40190D-7D86-4A3D-9A99-FF27C2A47D52}"/>
    <cellStyle name="Normal 12 5 3 8" xfId="46923" xr:uid="{B2F5FF6C-CB07-4D3E-BD4F-C04F28842D15}"/>
    <cellStyle name="Normal 12 5 3 8 10" xfId="46924" xr:uid="{50A17BE2-CA3D-4531-BE5C-C694702FBC16}"/>
    <cellStyle name="Normal 12 5 3 8 2" xfId="46925" xr:uid="{52D4AAD8-D13A-4A82-B41E-3BBF3C643965}"/>
    <cellStyle name="Normal 12 5 3 8 2 2" xfId="46926" xr:uid="{DE75BABB-5792-4B30-B555-854C8E5D2C4A}"/>
    <cellStyle name="Normal 12 5 3 8 2 2 2" xfId="46927" xr:uid="{530C147D-EB85-4811-A005-0B854F19648B}"/>
    <cellStyle name="Normal 12 5 3 8 2 2 2 2" xfId="46928" xr:uid="{5D262547-500F-45A1-BB62-C2D8F7044AE8}"/>
    <cellStyle name="Normal 12 5 3 8 2 2 3" xfId="46929" xr:uid="{976D0367-AC06-4C8B-BB82-C878993A53AD}"/>
    <cellStyle name="Normal 12 5 3 8 2 2 3 2" xfId="46930" xr:uid="{8306EBB9-28A8-44FB-938F-66A16FE763FB}"/>
    <cellStyle name="Normal 12 5 3 8 2 2 4" xfId="46931" xr:uid="{597ED63B-C811-40CC-A622-5A9816C42763}"/>
    <cellStyle name="Normal 12 5 3 8 2 2 4 2" xfId="46932" xr:uid="{B63C1924-5A99-412A-BB2E-0DCF9825D797}"/>
    <cellStyle name="Normal 12 5 3 8 2 2 5" xfId="46933" xr:uid="{CB2AB1A6-DDB9-4C82-8783-D805C03F601E}"/>
    <cellStyle name="Normal 12 5 3 8 2 2 5 2" xfId="46934" xr:uid="{7B012FEE-63F7-40FA-8234-7C4E75BA6D7E}"/>
    <cellStyle name="Normal 12 5 3 8 2 2 6" xfId="46935" xr:uid="{2A948562-7AE9-448F-82FC-A1BA6299880D}"/>
    <cellStyle name="Normal 12 5 3 8 2 2 6 2" xfId="46936" xr:uid="{0AA9A18F-5DFE-43EC-8376-0797B6AEF11A}"/>
    <cellStyle name="Normal 12 5 3 8 2 2 7" xfId="46937" xr:uid="{7AF5099D-A48E-431F-AB09-C33FE4AC410F}"/>
    <cellStyle name="Normal 12 5 3 8 2 2 7 2" xfId="46938" xr:uid="{2E67323B-E393-46B9-A52E-9EA7F16FD64E}"/>
    <cellStyle name="Normal 12 5 3 8 2 2 8" xfId="46939" xr:uid="{F2662A2C-B6C2-4CBE-89D7-0611119C881E}"/>
    <cellStyle name="Normal 12 5 3 8 2 2_FY15" xfId="46940" xr:uid="{67B447D0-049B-40BD-A0EE-A588210EA8F6}"/>
    <cellStyle name="Normal 12 5 3 8 2 3" xfId="46941" xr:uid="{2A7ADE9E-7E08-4ECC-8477-80899A0AA2CC}"/>
    <cellStyle name="Normal 12 5 3 8 2 3 2" xfId="46942" xr:uid="{FC2C0F2E-D467-41ED-A93C-BFF6B8A37614}"/>
    <cellStyle name="Normal 12 5 3 8 2 4" xfId="46943" xr:uid="{35968978-4275-4553-80BC-120CA7984C40}"/>
    <cellStyle name="Normal 12 5 3 8 2 4 2" xfId="46944" xr:uid="{70508FC4-930B-4533-9010-8B7A6BD8C1C8}"/>
    <cellStyle name="Normal 12 5 3 8 2 5" xfId="46945" xr:uid="{0CD2D91B-AF75-4FED-A386-692FC953D0D5}"/>
    <cellStyle name="Normal 12 5 3 8 2 5 2" xfId="46946" xr:uid="{56EBA958-EA09-405A-97E4-ECF08387D1B6}"/>
    <cellStyle name="Normal 12 5 3 8 2 6" xfId="46947" xr:uid="{A7285439-372B-4716-A6E3-07FEEDB90326}"/>
    <cellStyle name="Normal 12 5 3 8 2 6 2" xfId="46948" xr:uid="{023DD0E0-00AC-43B8-9350-845FBAA8B6AA}"/>
    <cellStyle name="Normal 12 5 3 8 2 7" xfId="46949" xr:uid="{720CF0CB-8394-4D28-92A5-6B7BF986C1DF}"/>
    <cellStyle name="Normal 12 5 3 8 2 7 2" xfId="46950" xr:uid="{E0D10F76-9FDD-45FB-8603-E0CFDEFAD0EC}"/>
    <cellStyle name="Normal 12 5 3 8 2 8" xfId="46951" xr:uid="{AE985AE3-9562-449E-BD23-16F84A4E0F5A}"/>
    <cellStyle name="Normal 12 5 3 8 2 8 2" xfId="46952" xr:uid="{575B92A2-1EC2-4B33-A2B4-84FC3A6A3CC5}"/>
    <cellStyle name="Normal 12 5 3 8 2 9" xfId="46953" xr:uid="{60010CEF-CC6F-499D-851C-D05DF94A1460}"/>
    <cellStyle name="Normal 12 5 3 8 2_FY15" xfId="46954" xr:uid="{AA6F78D9-2C43-4A87-93E3-4C85AF278869}"/>
    <cellStyle name="Normal 12 5 3 8 3" xfId="46955" xr:uid="{84C52F71-153B-4928-A13D-CFE47E85BF01}"/>
    <cellStyle name="Normal 12 5 3 8 3 2" xfId="46956" xr:uid="{CA4F8B4B-D0FF-4E10-A29F-190F96EAC774}"/>
    <cellStyle name="Normal 12 5 3 8 3 2 2" xfId="46957" xr:uid="{E4262055-8617-4A96-B1F4-38686F6BE9A8}"/>
    <cellStyle name="Normal 12 5 3 8 3 3" xfId="46958" xr:uid="{74457612-C6F7-4D28-848B-0D18A48C9760}"/>
    <cellStyle name="Normal 12 5 3 8 3 3 2" xfId="46959" xr:uid="{320CBEE9-E1DB-4E30-A3D3-4690B8889C7E}"/>
    <cellStyle name="Normal 12 5 3 8 3 4" xfId="46960" xr:uid="{BED765AD-4508-470D-AE6D-C3775445D034}"/>
    <cellStyle name="Normal 12 5 3 8 3 4 2" xfId="46961" xr:uid="{96FA45E1-82EC-401A-ADD2-FD0F65D78D92}"/>
    <cellStyle name="Normal 12 5 3 8 3 5" xfId="46962" xr:uid="{326B9133-2E0A-416E-9CCD-C437E5C87EA0}"/>
    <cellStyle name="Normal 12 5 3 8 3 5 2" xfId="46963" xr:uid="{CC5C32B0-BE6A-4202-9F2B-4237BFC976B9}"/>
    <cellStyle name="Normal 12 5 3 8 3 6" xfId="46964" xr:uid="{7677DE14-D20F-423A-BD5A-CB57227D9B1A}"/>
    <cellStyle name="Normal 12 5 3 8 3 6 2" xfId="46965" xr:uid="{BD9D7857-FDD1-44EC-B965-D9D2259AE7AC}"/>
    <cellStyle name="Normal 12 5 3 8 3 7" xfId="46966" xr:uid="{C25FD3F2-E6F9-4547-87EF-7F5BABFBFF34}"/>
    <cellStyle name="Normal 12 5 3 8 3 7 2" xfId="46967" xr:uid="{23C276F2-6AF1-425F-8E53-B784CEAA3B5B}"/>
    <cellStyle name="Normal 12 5 3 8 3 8" xfId="46968" xr:uid="{D0A40F1F-528E-4008-98F6-5F6C6A78C03D}"/>
    <cellStyle name="Normal 12 5 3 8 3_FY15" xfId="46969" xr:uid="{46A9AE46-0B53-46EB-8AE8-41A6F4B1C490}"/>
    <cellStyle name="Normal 12 5 3 8 4" xfId="46970" xr:uid="{D4237429-6BD9-4371-957F-1AFF22BAB358}"/>
    <cellStyle name="Normal 12 5 3 8 4 2" xfId="46971" xr:uid="{66D4964D-E8B4-439D-B815-58B571811480}"/>
    <cellStyle name="Normal 12 5 3 8 5" xfId="46972" xr:uid="{6818B345-BF8F-4B34-86A4-E65D110CBC7E}"/>
    <cellStyle name="Normal 12 5 3 8 5 2" xfId="46973" xr:uid="{BEDE13AE-BAF8-478B-ADBD-6C26767B4DA5}"/>
    <cellStyle name="Normal 12 5 3 8 6" xfId="46974" xr:uid="{340177D0-77D0-4167-AE6E-86D9FD116550}"/>
    <cellStyle name="Normal 12 5 3 8 6 2" xfId="46975" xr:uid="{11339FD3-2F43-4EF3-B079-5183FA1B6C5B}"/>
    <cellStyle name="Normal 12 5 3 8 7" xfId="46976" xr:uid="{E2909D95-9BA6-431C-963C-F365EBA017DE}"/>
    <cellStyle name="Normal 12 5 3 8 7 2" xfId="46977" xr:uid="{0D579468-6AC3-4A1D-8B2E-428848478D44}"/>
    <cellStyle name="Normal 12 5 3 8 8" xfId="46978" xr:uid="{00EF61EE-8C94-42C2-AB41-E9C903F367E7}"/>
    <cellStyle name="Normal 12 5 3 8 8 2" xfId="46979" xr:uid="{BEC29069-79ED-4D87-8134-89DD6C868CC1}"/>
    <cellStyle name="Normal 12 5 3 8 9" xfId="46980" xr:uid="{68AA811A-84F8-4379-979E-CC74815AC9CC}"/>
    <cellStyle name="Normal 12 5 3 8 9 2" xfId="46981" xr:uid="{CE10A569-51D6-48EA-BBB0-28EA7FAAD7F0}"/>
    <cellStyle name="Normal 12 5 3 8_AAUP CBI Calc" xfId="46982" xr:uid="{8141302D-E527-4FF3-AFA8-F881CDA7C49F}"/>
    <cellStyle name="Normal 12 5 3 9" xfId="46983" xr:uid="{7EC6DFC9-E19A-4644-B2AF-9B3DE46A1998}"/>
    <cellStyle name="Normal 12 5 3 9 2" xfId="46984" xr:uid="{7D20EB75-E71E-473A-B9B1-4A39B9AB9766}"/>
    <cellStyle name="Normal 12 5 3 9 2 2" xfId="46985" xr:uid="{CB7A2C15-8DDB-4921-9E4E-47DD31B59AB8}"/>
    <cellStyle name="Normal 12 5 3 9 2 2 2" xfId="46986" xr:uid="{91D12900-4B4A-4D6C-A1B9-CE399A51758D}"/>
    <cellStyle name="Normal 12 5 3 9 2 3" xfId="46987" xr:uid="{CF1F54ED-5E4C-44FE-964B-AEA0D72A5D52}"/>
    <cellStyle name="Normal 12 5 3 9 2 3 2" xfId="46988" xr:uid="{D7DEB8A5-4D44-4719-B5A2-8CEBE60E3D50}"/>
    <cellStyle name="Normal 12 5 3 9 2 4" xfId="46989" xr:uid="{3911D2B8-FC6C-439B-A961-659476965422}"/>
    <cellStyle name="Normal 12 5 3 9 2 4 2" xfId="46990" xr:uid="{664FEC6D-C2FB-4878-BB50-95F41B101D5A}"/>
    <cellStyle name="Normal 12 5 3 9 2 5" xfId="46991" xr:uid="{E00E54ED-480B-44B0-BE86-AB30ECBA3A92}"/>
    <cellStyle name="Normal 12 5 3 9 2 5 2" xfId="46992" xr:uid="{58AC9053-3B90-43EC-B7E1-146E071963B7}"/>
    <cellStyle name="Normal 12 5 3 9 2 6" xfId="46993" xr:uid="{367996C3-21F4-4AE8-99F3-E01B75FB6708}"/>
    <cellStyle name="Normal 12 5 3 9 2 6 2" xfId="46994" xr:uid="{54208623-CD27-49FB-B800-CB5046829601}"/>
    <cellStyle name="Normal 12 5 3 9 2 7" xfId="46995" xr:uid="{E8E4A02D-A69D-4E3A-89A3-C5D9F9904B8C}"/>
    <cellStyle name="Normal 12 5 3 9 2 7 2" xfId="46996" xr:uid="{B7100F38-2AF8-48E6-8243-E3B5693CD246}"/>
    <cellStyle name="Normal 12 5 3 9 2 8" xfId="46997" xr:uid="{1FBAC133-400C-4390-81DA-86CF8B2B1343}"/>
    <cellStyle name="Normal 12 5 3 9 2_FY15" xfId="46998" xr:uid="{EB790032-7643-486C-91AC-62C5934660C9}"/>
    <cellStyle name="Normal 12 5 3 9 3" xfId="46999" xr:uid="{ED5AC27D-CB64-4496-8DD8-3C541DD69248}"/>
    <cellStyle name="Normal 12 5 3 9 3 2" xfId="47000" xr:uid="{911B8367-1EC8-41E8-A820-FAE24D588C42}"/>
    <cellStyle name="Normal 12 5 3 9 4" xfId="47001" xr:uid="{81DCA878-6584-41D2-9A78-54A6C6ED9497}"/>
    <cellStyle name="Normal 12 5 3 9 4 2" xfId="47002" xr:uid="{D9F871E8-6584-4B42-B974-30C55DDCE7BC}"/>
    <cellStyle name="Normal 12 5 3 9 5" xfId="47003" xr:uid="{EC045B7B-1AF1-4A5A-9596-306C189D6482}"/>
    <cellStyle name="Normal 12 5 3 9 5 2" xfId="47004" xr:uid="{CFE2396F-58A7-4876-9146-8721AAE1C21D}"/>
    <cellStyle name="Normal 12 5 3 9 6" xfId="47005" xr:uid="{805EDC01-E645-4017-851D-9CC79C654DA3}"/>
    <cellStyle name="Normal 12 5 3 9 6 2" xfId="47006" xr:uid="{8F3BC7C4-37EB-474A-8228-BBD309F20E1E}"/>
    <cellStyle name="Normal 12 5 3 9 7" xfId="47007" xr:uid="{6FA04E11-1E19-4446-9AA4-E8CA6AAD4571}"/>
    <cellStyle name="Normal 12 5 3 9 7 2" xfId="47008" xr:uid="{4300178D-268E-4676-B793-A1E4C4C008D2}"/>
    <cellStyle name="Normal 12 5 3 9 8" xfId="47009" xr:uid="{3A987D35-4DEF-495A-830C-BDFC2767B52A}"/>
    <cellStyle name="Normal 12 5 3 9 8 2" xfId="47010" xr:uid="{6D12CA13-2CD1-4670-9188-5788C52E9B81}"/>
    <cellStyle name="Normal 12 5 3 9 9" xfId="47011" xr:uid="{CFB87035-D6D2-42EE-B7B3-D3FE8EBB2701}"/>
    <cellStyle name="Normal 12 5 3 9_FY15" xfId="47012" xr:uid="{DA735F10-163A-4417-B497-598F923CD752}"/>
    <cellStyle name="Normal 12 5 3_AAUP CBI Calc" xfId="47013" xr:uid="{CF941065-FCEB-4C7D-8B63-B1A294D17F91}"/>
    <cellStyle name="Normal 12 5 4" xfId="47014" xr:uid="{20D09354-87D1-40A6-AAB5-C84AF3D4809C}"/>
    <cellStyle name="Normal 12 5 4 10" xfId="47015" xr:uid="{228D3617-17CC-4023-8611-2DACFF88C2FF}"/>
    <cellStyle name="Normal 12 5 4 10 2" xfId="47016" xr:uid="{BBA0C9C2-3120-47FB-ACB3-D490976436F1}"/>
    <cellStyle name="Normal 12 5 4 10 2 2" xfId="47017" xr:uid="{F48BBAEF-6F76-4ADD-B7FC-7A88CBA44A16}"/>
    <cellStyle name="Normal 12 5 4 10 3" xfId="47018" xr:uid="{51B3F12B-156B-48E3-B32B-86E4A647969D}"/>
    <cellStyle name="Normal 12 5 4 10 3 2" xfId="47019" xr:uid="{65B9B7C1-491C-4426-9EBD-EA7F2C41F4EC}"/>
    <cellStyle name="Normal 12 5 4 10 4" xfId="47020" xr:uid="{6D6A9E22-1B35-4EBE-9C3B-DB8B42951548}"/>
    <cellStyle name="Normal 12 5 4 10 4 2" xfId="47021" xr:uid="{2D83F491-9942-4DA1-B3F6-60905BD62D73}"/>
    <cellStyle name="Normal 12 5 4 10 5" xfId="47022" xr:uid="{78A43589-5C59-4C26-A3A9-21852BB4FDF3}"/>
    <cellStyle name="Normal 12 5 4 10 5 2" xfId="47023" xr:uid="{125CBF0B-824F-48B8-B322-E3FEEC61515F}"/>
    <cellStyle name="Normal 12 5 4 10 6" xfId="47024" xr:uid="{BF56B97F-71FF-4A76-B840-743276E56A64}"/>
    <cellStyle name="Normal 12 5 4 10 6 2" xfId="47025" xr:uid="{CDC5C0F6-4779-462B-AE90-29091D5FA880}"/>
    <cellStyle name="Normal 12 5 4 10 7" xfId="47026" xr:uid="{832F14B9-FB61-4C6A-A5A5-4FEE974095A0}"/>
    <cellStyle name="Normal 12 5 4 10 7 2" xfId="47027" xr:uid="{D235F54D-F336-4A28-B7AB-35A2EF1111E9}"/>
    <cellStyle name="Normal 12 5 4 10 8" xfId="47028" xr:uid="{3C5873DC-0DB2-4DED-BAAF-9A855F556271}"/>
    <cellStyle name="Normal 12 5 4 10_FY15" xfId="47029" xr:uid="{4FA490EF-015D-4ED9-B373-51913C39C0AE}"/>
    <cellStyle name="Normal 12 5 4 11" xfId="47030" xr:uid="{7F82E7B7-6098-4020-93DC-BBAF05565ABF}"/>
    <cellStyle name="Normal 12 5 4 11 2" xfId="47031" xr:uid="{3B6891FB-7295-458C-86F9-D481A957EE2D}"/>
    <cellStyle name="Normal 12 5 4 12" xfId="47032" xr:uid="{33016402-706A-45F1-BB51-0709C4E21A18}"/>
    <cellStyle name="Normal 12 5 4 12 2" xfId="47033" xr:uid="{FB6750BA-D71D-4762-8926-F27F8C9CE7CD}"/>
    <cellStyle name="Normal 12 5 4 13" xfId="47034" xr:uid="{5471D00B-7268-4DEE-B065-50AB90CD0F1B}"/>
    <cellStyle name="Normal 12 5 4 13 2" xfId="47035" xr:uid="{04307A67-DC32-430E-AF53-AE585DDCF065}"/>
    <cellStyle name="Normal 12 5 4 14" xfId="47036" xr:uid="{D2472420-07BB-49D4-81A3-525A86D0E280}"/>
    <cellStyle name="Normal 12 5 4 14 2" xfId="47037" xr:uid="{786338A9-1143-4EF9-A21B-1FFD8D2B43BB}"/>
    <cellStyle name="Normal 12 5 4 15" xfId="47038" xr:uid="{4EBBB29B-87B5-41E6-9493-0F61996687DC}"/>
    <cellStyle name="Normal 12 5 4 15 2" xfId="47039" xr:uid="{A5B6C95E-CD3F-4B7C-A142-4E1695B61578}"/>
    <cellStyle name="Normal 12 5 4 16" xfId="47040" xr:uid="{E51DD95D-0585-46D5-A69D-25DAA41D3794}"/>
    <cellStyle name="Normal 12 5 4 16 2" xfId="47041" xr:uid="{6D0DE72C-B4C1-4CD5-B5CE-A6E3C14F4B5B}"/>
    <cellStyle name="Normal 12 5 4 17" xfId="47042" xr:uid="{EBA872AA-F84D-428B-8B48-F61C47C57432}"/>
    <cellStyle name="Normal 12 5 4 2" xfId="47043" xr:uid="{C826CB6F-76FB-43E2-8E36-313BE5E9DF12}"/>
    <cellStyle name="Normal 12 5 4 2 10" xfId="47044" xr:uid="{012DDA1E-DC44-4EC6-BD7A-880B1D1D06F9}"/>
    <cellStyle name="Normal 12 5 4 2 10 2" xfId="47045" xr:uid="{85FC894D-582D-4366-BA02-6B2FD8E0BE16}"/>
    <cellStyle name="Normal 12 5 4 2 11" xfId="47046" xr:uid="{49D2B503-AD5A-4567-A845-BA231183F2CA}"/>
    <cellStyle name="Normal 12 5 4 2 11 2" xfId="47047" xr:uid="{CF030C46-2E13-4521-8F05-8D89FB61EF19}"/>
    <cellStyle name="Normal 12 5 4 2 12" xfId="47048" xr:uid="{EC99F681-E40B-4828-B5A6-EA7AF216AD8B}"/>
    <cellStyle name="Normal 12 5 4 2 12 2" xfId="47049" xr:uid="{98E62BF0-E090-42CC-8F17-FC661698F2AF}"/>
    <cellStyle name="Normal 12 5 4 2 13" xfId="47050" xr:uid="{B2ED338F-75E4-4F73-A625-53A6BE88739F}"/>
    <cellStyle name="Normal 12 5 4 2 13 2" xfId="47051" xr:uid="{93D7F53A-FDAD-4E58-8196-D379C3FF033D}"/>
    <cellStyle name="Normal 12 5 4 2 14" xfId="47052" xr:uid="{3D033788-931A-4DF0-9415-83CDF35E301F}"/>
    <cellStyle name="Normal 12 5 4 2 14 2" xfId="47053" xr:uid="{A3960615-C37A-479F-94D7-7A08BBB21BC8}"/>
    <cellStyle name="Normal 12 5 4 2 15" xfId="47054" xr:uid="{D15080CC-BAD1-45AF-9AD0-BD49ED083637}"/>
    <cellStyle name="Normal 12 5 4 2 2" xfId="47055" xr:uid="{E6BA3BD4-7BCC-4AFB-8EAD-C583CBB79428}"/>
    <cellStyle name="Normal 12 5 4 2 2 10" xfId="47056" xr:uid="{678CFF38-BDE4-4C09-A0A9-8BEF192E0A2E}"/>
    <cellStyle name="Normal 12 5 4 2 2 10 2" xfId="47057" xr:uid="{54661318-919A-4CF7-A538-5B0BEFE4056C}"/>
    <cellStyle name="Normal 12 5 4 2 2 11" xfId="47058" xr:uid="{748DB4BC-4B54-4EA6-8EB4-351414A5D125}"/>
    <cellStyle name="Normal 12 5 4 2 2 2" xfId="47059" xr:uid="{D6D92970-58E4-4E04-9E1D-060F92D99965}"/>
    <cellStyle name="Normal 12 5 4 2 2 2 2" xfId="47060" xr:uid="{86554E2A-3BFD-4E5A-8C39-D9AB28279E79}"/>
    <cellStyle name="Normal 12 5 4 2 2 2 2 2" xfId="47061" xr:uid="{802DB313-FD15-4EFD-B39E-AE1F2DAB9406}"/>
    <cellStyle name="Normal 12 5 4 2 2 2 2 2 2" xfId="47062" xr:uid="{1A54783F-8885-4C08-8A9C-EF948C45C3A7}"/>
    <cellStyle name="Normal 12 5 4 2 2 2 2 3" xfId="47063" xr:uid="{81872B6A-FEB4-439E-8BD8-C0A440B6E47C}"/>
    <cellStyle name="Normal 12 5 4 2 2 2 2 3 2" xfId="47064" xr:uid="{C9FCF609-A0EC-4C52-91BE-1E4D787A7F8B}"/>
    <cellStyle name="Normal 12 5 4 2 2 2 2 4" xfId="47065" xr:uid="{CF61ABA7-FD35-4A7C-ABDE-D9FC0D926A80}"/>
    <cellStyle name="Normal 12 5 4 2 2 2 2 4 2" xfId="47066" xr:uid="{D348FCBB-B22E-4AA6-8BCA-3DE323094374}"/>
    <cellStyle name="Normal 12 5 4 2 2 2 2 5" xfId="47067" xr:uid="{C27A79DF-225B-4986-9F7B-25A48C0F24EF}"/>
    <cellStyle name="Normal 12 5 4 2 2 2 2 5 2" xfId="47068" xr:uid="{8531936F-8117-4BD7-9145-398D78B1E93D}"/>
    <cellStyle name="Normal 12 5 4 2 2 2 2 6" xfId="47069" xr:uid="{D1599BD5-8969-4D5C-942F-89628D0C0E53}"/>
    <cellStyle name="Normal 12 5 4 2 2 2 2 6 2" xfId="47070" xr:uid="{AFBE0EE8-550D-43A6-B538-3CEC34288CC1}"/>
    <cellStyle name="Normal 12 5 4 2 2 2 2 7" xfId="47071" xr:uid="{EDB6511D-156A-4E55-B3E9-C48EC96AD011}"/>
    <cellStyle name="Normal 12 5 4 2 2 2 2 7 2" xfId="47072" xr:uid="{61B23C2E-9C65-4A3B-B8C2-29E6C1D19DA7}"/>
    <cellStyle name="Normal 12 5 4 2 2 2 2 8" xfId="47073" xr:uid="{31D121C4-878A-45A1-A47D-58C01477D0F1}"/>
    <cellStyle name="Normal 12 5 4 2 2 2 2_FY15" xfId="47074" xr:uid="{066F2DFE-0932-491D-BE99-5DC0E57F84A1}"/>
    <cellStyle name="Normal 12 5 4 2 2 2 3" xfId="47075" xr:uid="{7E63147F-1AD4-4282-9256-DE0059C0C78F}"/>
    <cellStyle name="Normal 12 5 4 2 2 2 3 2" xfId="47076" xr:uid="{DEC09DF4-1907-4079-AB4F-CEB713A78D59}"/>
    <cellStyle name="Normal 12 5 4 2 2 2 4" xfId="47077" xr:uid="{37DBDDAA-2E7B-4748-8B28-9B91ECB70E58}"/>
    <cellStyle name="Normal 12 5 4 2 2 2 4 2" xfId="47078" xr:uid="{BE81061A-A08E-4B73-ABEE-5E48282C13D0}"/>
    <cellStyle name="Normal 12 5 4 2 2 2 5" xfId="47079" xr:uid="{5414F547-10A5-4E83-81DC-61012276B6B5}"/>
    <cellStyle name="Normal 12 5 4 2 2 2 5 2" xfId="47080" xr:uid="{C3EF53C3-D7D6-4295-8BCF-7F0128D41520}"/>
    <cellStyle name="Normal 12 5 4 2 2 2 6" xfId="47081" xr:uid="{64BF3282-5997-45E7-9241-96942AB4E033}"/>
    <cellStyle name="Normal 12 5 4 2 2 2 6 2" xfId="47082" xr:uid="{43EF7A07-5F2F-497F-BC1C-C659DD1F6D0A}"/>
    <cellStyle name="Normal 12 5 4 2 2 2 7" xfId="47083" xr:uid="{1C0B83D1-644D-48F3-A9D2-F073D8FFC94C}"/>
    <cellStyle name="Normal 12 5 4 2 2 2 7 2" xfId="47084" xr:uid="{99165F03-E570-4246-BC98-B24EC1E44EAD}"/>
    <cellStyle name="Normal 12 5 4 2 2 2 8" xfId="47085" xr:uid="{85180999-A3E8-4B03-AC96-FE492AB036CC}"/>
    <cellStyle name="Normal 12 5 4 2 2 2 8 2" xfId="47086" xr:uid="{9A4969BC-0A48-4131-BC61-90CF2F3300BB}"/>
    <cellStyle name="Normal 12 5 4 2 2 2 9" xfId="47087" xr:uid="{7B85E141-FE0B-486D-832B-77D153FE388E}"/>
    <cellStyle name="Normal 12 5 4 2 2 2_FY15" xfId="47088" xr:uid="{1A0D45CC-6B83-48A2-9158-11B8E7B0D4D4}"/>
    <cellStyle name="Normal 12 5 4 2 2 3" xfId="47089" xr:uid="{849131FB-F7AE-4A37-A0BE-95C53F51CD78}"/>
    <cellStyle name="Normal 12 5 4 2 2 3 2" xfId="47090" xr:uid="{16F2FA10-3431-4156-82F8-FD053F7AFF5F}"/>
    <cellStyle name="Normal 12 5 4 2 2 3 2 2" xfId="47091" xr:uid="{43607039-FF72-4E97-BF07-2987E687AA23}"/>
    <cellStyle name="Normal 12 5 4 2 2 3 2 2 2" xfId="47092" xr:uid="{F880A8D8-0175-4D91-8448-27CDAF2A97D1}"/>
    <cellStyle name="Normal 12 5 4 2 2 3 2 3" xfId="47093" xr:uid="{8FF12FA0-4EDA-4852-9C79-29BFDD61B451}"/>
    <cellStyle name="Normal 12 5 4 2 2 3 2 3 2" xfId="47094" xr:uid="{4B2B4DAE-72DF-42C3-A9B8-AE7B32B33D96}"/>
    <cellStyle name="Normal 12 5 4 2 2 3 2 4" xfId="47095" xr:uid="{74546C4A-352C-478D-A45A-871039EFAC70}"/>
    <cellStyle name="Normal 12 5 4 2 2 3 2 4 2" xfId="47096" xr:uid="{B64B9D0E-70C3-4136-884D-4F119587AEAF}"/>
    <cellStyle name="Normal 12 5 4 2 2 3 2 5" xfId="47097" xr:uid="{F464937F-780C-493C-B69D-097568DA71D7}"/>
    <cellStyle name="Normal 12 5 4 2 2 3 2 5 2" xfId="47098" xr:uid="{8FD1A404-51F0-4A9E-9BED-4C3DC22A142C}"/>
    <cellStyle name="Normal 12 5 4 2 2 3 2 6" xfId="47099" xr:uid="{1269FA74-344C-44A9-99F6-78B9F6548D73}"/>
    <cellStyle name="Normal 12 5 4 2 2 3 2 6 2" xfId="47100" xr:uid="{B911D73A-ED81-496A-AC5E-75E33BED1854}"/>
    <cellStyle name="Normal 12 5 4 2 2 3 2 7" xfId="47101" xr:uid="{F031392A-F7DD-495D-9CF6-ED3594971FE8}"/>
    <cellStyle name="Normal 12 5 4 2 2 3 2 7 2" xfId="47102" xr:uid="{68A25F47-411D-4C7C-B236-A9B597AA9681}"/>
    <cellStyle name="Normal 12 5 4 2 2 3 2 8" xfId="47103" xr:uid="{F1D56428-A52D-4439-9FDC-73FC0BB4DC80}"/>
    <cellStyle name="Normal 12 5 4 2 2 3 2_FY15" xfId="47104" xr:uid="{8E74CD39-BE8E-467D-B308-073D3D5CBCD1}"/>
    <cellStyle name="Normal 12 5 4 2 2 3 3" xfId="47105" xr:uid="{796E99A3-BA12-497F-B8C4-12D8388A53EB}"/>
    <cellStyle name="Normal 12 5 4 2 2 3 3 2" xfId="47106" xr:uid="{F44805C7-52D7-4576-B88C-5442DE78512A}"/>
    <cellStyle name="Normal 12 5 4 2 2 3 4" xfId="47107" xr:uid="{E7284CE9-1E46-441A-A818-C6DEB85180C2}"/>
    <cellStyle name="Normal 12 5 4 2 2 3 4 2" xfId="47108" xr:uid="{7DE1061C-4140-455E-93F7-43A62DFA22A1}"/>
    <cellStyle name="Normal 12 5 4 2 2 3 5" xfId="47109" xr:uid="{78D20556-07DB-4F73-AA40-0D2B86B41656}"/>
    <cellStyle name="Normal 12 5 4 2 2 3 5 2" xfId="47110" xr:uid="{67DC3F1B-F62A-49D2-B53E-5846CEA4AE39}"/>
    <cellStyle name="Normal 12 5 4 2 2 3 6" xfId="47111" xr:uid="{E409049E-7F09-4F8D-B429-0A70EE071A5E}"/>
    <cellStyle name="Normal 12 5 4 2 2 3 6 2" xfId="47112" xr:uid="{31049E56-98C3-4871-AF99-A89BA59E9234}"/>
    <cellStyle name="Normal 12 5 4 2 2 3 7" xfId="47113" xr:uid="{E8942BEC-2497-4D3F-9F05-445AF85AD0E0}"/>
    <cellStyle name="Normal 12 5 4 2 2 3 7 2" xfId="47114" xr:uid="{399ACC61-94D2-4186-B1EC-A475F0E1D8D1}"/>
    <cellStyle name="Normal 12 5 4 2 2 3 8" xfId="47115" xr:uid="{0F767793-FD1B-4C03-BB8F-1619B41BA52D}"/>
    <cellStyle name="Normal 12 5 4 2 2 3 8 2" xfId="47116" xr:uid="{6BE0B373-CFC3-4BC9-9E02-2F708B570F92}"/>
    <cellStyle name="Normal 12 5 4 2 2 3 9" xfId="47117" xr:uid="{CF5457C0-580B-4671-89DD-D2B6BE156A6F}"/>
    <cellStyle name="Normal 12 5 4 2 2 3_FY15" xfId="47118" xr:uid="{8C8115A1-6E44-4A55-AC64-465ED66DDA82}"/>
    <cellStyle name="Normal 12 5 4 2 2 4" xfId="47119" xr:uid="{91E682E2-F05A-4CA8-89C3-FFD2DE3DA5B6}"/>
    <cellStyle name="Normal 12 5 4 2 2 4 2" xfId="47120" xr:uid="{FB33C6DC-08DE-4622-AF68-82580EB5B6F8}"/>
    <cellStyle name="Normal 12 5 4 2 2 4 2 2" xfId="47121" xr:uid="{883CF597-A06E-4559-8383-D36FD8FD48EB}"/>
    <cellStyle name="Normal 12 5 4 2 2 4 3" xfId="47122" xr:uid="{D7BE4685-A294-43E7-BC9A-1507FEB1F090}"/>
    <cellStyle name="Normal 12 5 4 2 2 4 3 2" xfId="47123" xr:uid="{2C92F039-CDAD-4399-B7A3-997575FBF1F6}"/>
    <cellStyle name="Normal 12 5 4 2 2 4 4" xfId="47124" xr:uid="{96EFBA40-84A7-47BB-997F-19FCA3E8F935}"/>
    <cellStyle name="Normal 12 5 4 2 2 4 4 2" xfId="47125" xr:uid="{DC8B1678-4580-4DED-AC19-78309DF8B1E9}"/>
    <cellStyle name="Normal 12 5 4 2 2 4 5" xfId="47126" xr:uid="{6FB4E63A-7098-44D2-AF7D-06E19426015C}"/>
    <cellStyle name="Normal 12 5 4 2 2 4 5 2" xfId="47127" xr:uid="{844D2327-A4DE-4A2B-B270-3A9A8D6E6519}"/>
    <cellStyle name="Normal 12 5 4 2 2 4 6" xfId="47128" xr:uid="{CDCBDC12-170D-42A3-8469-0D74A70F3DEB}"/>
    <cellStyle name="Normal 12 5 4 2 2 4 6 2" xfId="47129" xr:uid="{67AF7111-907A-4617-B7B6-FFF17E87EFF3}"/>
    <cellStyle name="Normal 12 5 4 2 2 4 7" xfId="47130" xr:uid="{21BAA5B6-6A62-4E18-9958-AC201807D61B}"/>
    <cellStyle name="Normal 12 5 4 2 2 4 7 2" xfId="47131" xr:uid="{8661F4D8-222F-4AA5-BF88-BFE1D868B63B}"/>
    <cellStyle name="Normal 12 5 4 2 2 4 8" xfId="47132" xr:uid="{417B3FF6-793D-4C1E-83ED-6AE632B22457}"/>
    <cellStyle name="Normal 12 5 4 2 2 4_FY15" xfId="47133" xr:uid="{2AEEA205-C176-4D7F-AC26-4D15C92D28AC}"/>
    <cellStyle name="Normal 12 5 4 2 2 5" xfId="47134" xr:uid="{CA384031-477E-4DFA-90B9-CE0EA4F560E0}"/>
    <cellStyle name="Normal 12 5 4 2 2 5 2" xfId="47135" xr:uid="{0F1B92F4-089F-4439-BDF1-7DE4551D8B0B}"/>
    <cellStyle name="Normal 12 5 4 2 2 6" xfId="47136" xr:uid="{D3A87D4A-9C40-42F9-8CF6-360E7B7DDE6F}"/>
    <cellStyle name="Normal 12 5 4 2 2 6 2" xfId="47137" xr:uid="{C1499FCE-9A8A-4778-BE31-D2DF5AC38387}"/>
    <cellStyle name="Normal 12 5 4 2 2 7" xfId="47138" xr:uid="{6E2777DE-0D1B-47B6-88CA-CC1968E0B26C}"/>
    <cellStyle name="Normal 12 5 4 2 2 7 2" xfId="47139" xr:uid="{5A105A59-406E-4514-9F6B-6EBE9A30E56A}"/>
    <cellStyle name="Normal 12 5 4 2 2 8" xfId="47140" xr:uid="{D6B78EB0-7266-4DB4-84D3-017026BF720F}"/>
    <cellStyle name="Normal 12 5 4 2 2 8 2" xfId="47141" xr:uid="{B2A76CDC-5496-41D2-9A6E-317EEAE150D2}"/>
    <cellStyle name="Normal 12 5 4 2 2 9" xfId="47142" xr:uid="{9F6D82B5-E67C-4B08-9293-725BF1154BA9}"/>
    <cellStyle name="Normal 12 5 4 2 2 9 2" xfId="47143" xr:uid="{EB31D508-262C-4922-AB41-A2E2A22F22D3}"/>
    <cellStyle name="Normal 12 5 4 2 2_AAUP CBI Calc" xfId="47144" xr:uid="{3F62F5C0-46D3-4DA1-8657-45BC37CBF572}"/>
    <cellStyle name="Normal 12 5 4 2 3" xfId="47145" xr:uid="{2126A149-6717-4FC1-A1CE-5395A932EF85}"/>
    <cellStyle name="Normal 12 5 4 2 3 10" xfId="47146" xr:uid="{6512668D-12EE-486E-80B0-4BC0BA42AF68}"/>
    <cellStyle name="Normal 12 5 4 2 3 2" xfId="47147" xr:uid="{CD96A377-5FD0-4570-8BE5-D019EBD64FF1}"/>
    <cellStyle name="Normal 12 5 4 2 3 2 2" xfId="47148" xr:uid="{A4A94415-C29E-45B3-902E-2970F0A4FFDA}"/>
    <cellStyle name="Normal 12 5 4 2 3 2 2 2" xfId="47149" xr:uid="{EA0E46B7-9CCF-4D76-8FEC-496A561C7CF5}"/>
    <cellStyle name="Normal 12 5 4 2 3 2 2 2 2" xfId="47150" xr:uid="{AAA74725-1B15-41EE-BD39-C2E69C9B61FA}"/>
    <cellStyle name="Normal 12 5 4 2 3 2 2 3" xfId="47151" xr:uid="{AF491224-1ABB-4659-931E-D9933345E9D9}"/>
    <cellStyle name="Normal 12 5 4 2 3 2 2 3 2" xfId="47152" xr:uid="{FB6025DC-A668-4959-9286-3BCC783E4D89}"/>
    <cellStyle name="Normal 12 5 4 2 3 2 2 4" xfId="47153" xr:uid="{BD1FB9F6-D6A9-4CA3-963F-96F4A570C0D2}"/>
    <cellStyle name="Normal 12 5 4 2 3 2 2 4 2" xfId="47154" xr:uid="{C35C9680-A07B-4CD2-86A2-EE2F8ACEAE4C}"/>
    <cellStyle name="Normal 12 5 4 2 3 2 2 5" xfId="47155" xr:uid="{70898BE5-5798-409F-BA4B-05B6D0187AF4}"/>
    <cellStyle name="Normal 12 5 4 2 3 2 2 5 2" xfId="47156" xr:uid="{298D8A11-CF6E-4D08-B015-42DAFD2B539E}"/>
    <cellStyle name="Normal 12 5 4 2 3 2 2 6" xfId="47157" xr:uid="{C830F7C0-326A-403D-BFCE-2105319CDBF1}"/>
    <cellStyle name="Normal 12 5 4 2 3 2 2 6 2" xfId="47158" xr:uid="{54DF7767-E96F-4259-902D-5D5736DB6E21}"/>
    <cellStyle name="Normal 12 5 4 2 3 2 2 7" xfId="47159" xr:uid="{B80565D4-DB5B-4722-B400-D66B34AAB68A}"/>
    <cellStyle name="Normal 12 5 4 2 3 2 2 7 2" xfId="47160" xr:uid="{2C5F929D-9A89-47DB-AFB1-FBEC8690109E}"/>
    <cellStyle name="Normal 12 5 4 2 3 2 2 8" xfId="47161" xr:uid="{30414F12-4939-45DB-8988-706E7DCF0CB5}"/>
    <cellStyle name="Normal 12 5 4 2 3 2 2_FY15" xfId="47162" xr:uid="{92923CC7-478F-4CF6-93E8-500DB68BAB86}"/>
    <cellStyle name="Normal 12 5 4 2 3 2 3" xfId="47163" xr:uid="{D3AB1BA2-BCF7-44B7-B795-EFC39B581B73}"/>
    <cellStyle name="Normal 12 5 4 2 3 2 3 2" xfId="47164" xr:uid="{6CC74FBD-D401-44DA-AEF2-28F260FF9695}"/>
    <cellStyle name="Normal 12 5 4 2 3 2 4" xfId="47165" xr:uid="{B5A9AFB4-C22A-4571-A6F6-D35D5F95BD3E}"/>
    <cellStyle name="Normal 12 5 4 2 3 2 4 2" xfId="47166" xr:uid="{DD9DDFC0-16A1-42EF-8EC6-08CB77C435A0}"/>
    <cellStyle name="Normal 12 5 4 2 3 2 5" xfId="47167" xr:uid="{43DA5ABB-B08F-4366-AC64-AF558F7EFE24}"/>
    <cellStyle name="Normal 12 5 4 2 3 2 5 2" xfId="47168" xr:uid="{8E4A4CB1-3B44-470D-9AB9-F7F882A632F4}"/>
    <cellStyle name="Normal 12 5 4 2 3 2 6" xfId="47169" xr:uid="{1FC287FB-571E-4DEA-8543-78A87BDA11D1}"/>
    <cellStyle name="Normal 12 5 4 2 3 2 6 2" xfId="47170" xr:uid="{4B45B711-03B5-47B0-97FE-467BAD21A673}"/>
    <cellStyle name="Normal 12 5 4 2 3 2 7" xfId="47171" xr:uid="{2861B599-DCC1-4B3F-B929-8B26A63B085B}"/>
    <cellStyle name="Normal 12 5 4 2 3 2 7 2" xfId="47172" xr:uid="{13254B72-DBB4-4ACE-9FF0-2CCA95C1B9CD}"/>
    <cellStyle name="Normal 12 5 4 2 3 2 8" xfId="47173" xr:uid="{7A73069F-B3CD-4668-A9B8-AA7866FA1165}"/>
    <cellStyle name="Normal 12 5 4 2 3 2 8 2" xfId="47174" xr:uid="{1820BAE3-DF27-4833-8260-DB4C6C714251}"/>
    <cellStyle name="Normal 12 5 4 2 3 2 9" xfId="47175" xr:uid="{92D1D3FD-0704-4AAA-9FE5-01004B5E9B25}"/>
    <cellStyle name="Normal 12 5 4 2 3 2_FY15" xfId="47176" xr:uid="{DEB9EF32-59AD-416C-A21F-2B52686FB633}"/>
    <cellStyle name="Normal 12 5 4 2 3 3" xfId="47177" xr:uid="{BBE342B4-B522-49F1-A669-B5993B0BB76E}"/>
    <cellStyle name="Normal 12 5 4 2 3 3 2" xfId="47178" xr:uid="{D8B8B1D5-C9E2-441E-BB83-262A51C0DFF8}"/>
    <cellStyle name="Normal 12 5 4 2 3 3 2 2" xfId="47179" xr:uid="{5B857AFE-4D97-47F0-B4BE-EB38F4DA3964}"/>
    <cellStyle name="Normal 12 5 4 2 3 3 3" xfId="47180" xr:uid="{3D6C306E-5162-4C51-B569-A9D37EAE6CDD}"/>
    <cellStyle name="Normal 12 5 4 2 3 3 3 2" xfId="47181" xr:uid="{CC3D9D02-963A-4353-AC8E-9C69FC9AB715}"/>
    <cellStyle name="Normal 12 5 4 2 3 3 4" xfId="47182" xr:uid="{35559598-67E0-4C4A-B87C-9953A35CCDA5}"/>
    <cellStyle name="Normal 12 5 4 2 3 3 4 2" xfId="47183" xr:uid="{385E5451-DFAD-4BC4-9A3D-33675CD113E7}"/>
    <cellStyle name="Normal 12 5 4 2 3 3 5" xfId="47184" xr:uid="{61F270A3-0506-490D-985F-28A5D240CC82}"/>
    <cellStyle name="Normal 12 5 4 2 3 3 5 2" xfId="47185" xr:uid="{81C1BF41-0E06-44F5-8288-FE9384D71310}"/>
    <cellStyle name="Normal 12 5 4 2 3 3 6" xfId="47186" xr:uid="{962CDA51-44F7-4EEE-97A5-C243AD69CE84}"/>
    <cellStyle name="Normal 12 5 4 2 3 3 6 2" xfId="47187" xr:uid="{330C19F6-CA32-4841-88EA-703EC6548DB7}"/>
    <cellStyle name="Normal 12 5 4 2 3 3 7" xfId="47188" xr:uid="{E4CAD957-804D-4DA3-981B-0F67F6D910D8}"/>
    <cellStyle name="Normal 12 5 4 2 3 3 7 2" xfId="47189" xr:uid="{E6677547-2726-48DE-ACE4-57D120FA9CE9}"/>
    <cellStyle name="Normal 12 5 4 2 3 3 8" xfId="47190" xr:uid="{B6C5D858-33E5-4157-A87D-126755A41B4D}"/>
    <cellStyle name="Normal 12 5 4 2 3 3_FY15" xfId="47191" xr:uid="{C0B6324C-6BC8-45D3-878B-F10790C378CD}"/>
    <cellStyle name="Normal 12 5 4 2 3 4" xfId="47192" xr:uid="{178AC5DF-ED46-450F-BF1D-341DDF9F1108}"/>
    <cellStyle name="Normal 12 5 4 2 3 4 2" xfId="47193" xr:uid="{8B8DB6A7-CF97-456F-B19C-7A8346BEF557}"/>
    <cellStyle name="Normal 12 5 4 2 3 5" xfId="47194" xr:uid="{03263917-0ABC-45C5-87BF-196F1C3A376D}"/>
    <cellStyle name="Normal 12 5 4 2 3 5 2" xfId="47195" xr:uid="{75ADCCC9-8390-4F78-9324-E8F6B0E998A4}"/>
    <cellStyle name="Normal 12 5 4 2 3 6" xfId="47196" xr:uid="{3FB01C18-2C4B-4296-BC6C-9FE2397FAB99}"/>
    <cellStyle name="Normal 12 5 4 2 3 6 2" xfId="47197" xr:uid="{1A0235B0-7E7D-4D84-822B-E86A279EA2C3}"/>
    <cellStyle name="Normal 12 5 4 2 3 7" xfId="47198" xr:uid="{41738247-C05C-4F60-95D9-3499EA71FE06}"/>
    <cellStyle name="Normal 12 5 4 2 3 7 2" xfId="47199" xr:uid="{AA45FA87-D24B-412D-9F45-1153A5A4BB80}"/>
    <cellStyle name="Normal 12 5 4 2 3 8" xfId="47200" xr:uid="{17AE82AD-3E8A-4E80-A36E-B0D3A3CC547D}"/>
    <cellStyle name="Normal 12 5 4 2 3 8 2" xfId="47201" xr:uid="{F44F342E-3BF5-46B6-9255-4CB750514473}"/>
    <cellStyle name="Normal 12 5 4 2 3 9" xfId="47202" xr:uid="{28E09622-BD09-4D39-A0B2-CA43F6D370B4}"/>
    <cellStyle name="Normal 12 5 4 2 3 9 2" xfId="47203" xr:uid="{D2050834-3A4E-4CA7-B75F-993076818406}"/>
    <cellStyle name="Normal 12 5 4 2 3_AAUP CBI Calc" xfId="47204" xr:uid="{7D7708FF-DE8A-4B7B-AA5E-1910AF9125CE}"/>
    <cellStyle name="Normal 12 5 4 2 4" xfId="47205" xr:uid="{51F8EEF9-AAC7-484F-9965-04C1E11E2B1F}"/>
    <cellStyle name="Normal 12 5 4 2 4 10" xfId="47206" xr:uid="{34891709-6E2F-43BA-AFD1-CB7C9739A89C}"/>
    <cellStyle name="Normal 12 5 4 2 4 2" xfId="47207" xr:uid="{E6F54371-6018-43DB-A4DF-5EB70C10A85A}"/>
    <cellStyle name="Normal 12 5 4 2 4 2 2" xfId="47208" xr:uid="{E116245E-A901-43B3-A05A-848D18FB2CF2}"/>
    <cellStyle name="Normal 12 5 4 2 4 2 2 2" xfId="47209" xr:uid="{6A17A5FA-E672-43B7-AB58-FE07D9F044EF}"/>
    <cellStyle name="Normal 12 5 4 2 4 2 2 2 2" xfId="47210" xr:uid="{C6707EA1-08CE-4798-8C61-4127542ECA6A}"/>
    <cellStyle name="Normal 12 5 4 2 4 2 2 3" xfId="47211" xr:uid="{5800DDFD-8B11-4D02-886E-5CBC261A07E6}"/>
    <cellStyle name="Normal 12 5 4 2 4 2 2 3 2" xfId="47212" xr:uid="{81021037-F778-4A74-AF5B-A926357471B9}"/>
    <cellStyle name="Normal 12 5 4 2 4 2 2 4" xfId="47213" xr:uid="{023BB961-6A9C-4E98-9440-5EE9B230B2E2}"/>
    <cellStyle name="Normal 12 5 4 2 4 2 2 4 2" xfId="47214" xr:uid="{CF30FA12-07A3-4556-88A0-89AE338F4A8D}"/>
    <cellStyle name="Normal 12 5 4 2 4 2 2 5" xfId="47215" xr:uid="{C50C0498-36CB-411C-93DB-4BD8838084D8}"/>
    <cellStyle name="Normal 12 5 4 2 4 2 2 5 2" xfId="47216" xr:uid="{3FD73846-C5FB-41B0-8159-D15112D83E67}"/>
    <cellStyle name="Normal 12 5 4 2 4 2 2 6" xfId="47217" xr:uid="{6615BB06-5F6C-414D-904B-06A99982605F}"/>
    <cellStyle name="Normal 12 5 4 2 4 2 2 6 2" xfId="47218" xr:uid="{307A27FC-9995-48C7-B633-267A6C388B5C}"/>
    <cellStyle name="Normal 12 5 4 2 4 2 2 7" xfId="47219" xr:uid="{3CA218B2-4AC9-44E0-B80D-5507A8F8D30B}"/>
    <cellStyle name="Normal 12 5 4 2 4 2 2 7 2" xfId="47220" xr:uid="{3DB476E5-21E8-4D76-8A3F-28CFA6D01FBE}"/>
    <cellStyle name="Normal 12 5 4 2 4 2 2 8" xfId="47221" xr:uid="{704D2595-D74B-4A86-8F65-3AF575FBCC45}"/>
    <cellStyle name="Normal 12 5 4 2 4 2 2_FY15" xfId="47222" xr:uid="{2174A127-83F7-471C-BCDA-EC26239BB99C}"/>
    <cellStyle name="Normal 12 5 4 2 4 2 3" xfId="47223" xr:uid="{2E38B995-501F-49F2-BB12-0B8952FB153B}"/>
    <cellStyle name="Normal 12 5 4 2 4 2 3 2" xfId="47224" xr:uid="{E8BF705A-2BA3-4F19-88AC-BFC376E3A3C1}"/>
    <cellStyle name="Normal 12 5 4 2 4 2 4" xfId="47225" xr:uid="{04B8EB66-EAB2-4685-8BD4-4F71DED78AD4}"/>
    <cellStyle name="Normal 12 5 4 2 4 2 4 2" xfId="47226" xr:uid="{3545EADB-DBE4-4950-AC76-35D14ED7C481}"/>
    <cellStyle name="Normal 12 5 4 2 4 2 5" xfId="47227" xr:uid="{65352806-029E-4DF4-9488-D9A51D9BD935}"/>
    <cellStyle name="Normal 12 5 4 2 4 2 5 2" xfId="47228" xr:uid="{0341DB6F-2404-4738-83BB-9DB4979B20F1}"/>
    <cellStyle name="Normal 12 5 4 2 4 2 6" xfId="47229" xr:uid="{1FD5F7E4-EE5F-4DFC-87C0-8C17B33F8564}"/>
    <cellStyle name="Normal 12 5 4 2 4 2 6 2" xfId="47230" xr:uid="{912DE1AC-AF4B-486D-B4B1-067C1EFEC0E5}"/>
    <cellStyle name="Normal 12 5 4 2 4 2 7" xfId="47231" xr:uid="{478AEF3A-4A42-47BD-8B9E-54EC21A8CF6C}"/>
    <cellStyle name="Normal 12 5 4 2 4 2 7 2" xfId="47232" xr:uid="{DF1FC836-5B97-4AC1-8E0F-8EF0EBCB4AAA}"/>
    <cellStyle name="Normal 12 5 4 2 4 2 8" xfId="47233" xr:uid="{2A8495F8-7AFA-49C8-8875-65AD1EBC82CA}"/>
    <cellStyle name="Normal 12 5 4 2 4 2 8 2" xfId="47234" xr:uid="{E74803E5-D277-4054-B5E9-116861C66E87}"/>
    <cellStyle name="Normal 12 5 4 2 4 2 9" xfId="47235" xr:uid="{FDCCA84C-E2D8-4193-895E-C87F885066D5}"/>
    <cellStyle name="Normal 12 5 4 2 4 2_FY15" xfId="47236" xr:uid="{D15EABD2-8322-465B-B2D7-A79C049B9FC9}"/>
    <cellStyle name="Normal 12 5 4 2 4 3" xfId="47237" xr:uid="{19A45984-70CC-44EA-880B-035ACBAB32C8}"/>
    <cellStyle name="Normal 12 5 4 2 4 3 2" xfId="47238" xr:uid="{3A7B7BDE-0339-497D-B82E-E0DAE7A7335E}"/>
    <cellStyle name="Normal 12 5 4 2 4 3 2 2" xfId="47239" xr:uid="{2CD0FE6E-0012-43C4-810F-9981A0CCC53D}"/>
    <cellStyle name="Normal 12 5 4 2 4 3 3" xfId="47240" xr:uid="{7A5663DE-1A46-441A-9AC5-8E13A466F4E3}"/>
    <cellStyle name="Normal 12 5 4 2 4 3 3 2" xfId="47241" xr:uid="{A558A7D5-70DE-4763-A8B3-2944D71828B9}"/>
    <cellStyle name="Normal 12 5 4 2 4 3 4" xfId="47242" xr:uid="{D2778B6D-F4F2-4D70-AEF5-6A6F286AF6AA}"/>
    <cellStyle name="Normal 12 5 4 2 4 3 4 2" xfId="47243" xr:uid="{D740BEB6-DC18-405D-A104-9F86BC5367E2}"/>
    <cellStyle name="Normal 12 5 4 2 4 3 5" xfId="47244" xr:uid="{370AB87E-92B0-49F5-9AD8-AAAABED27261}"/>
    <cellStyle name="Normal 12 5 4 2 4 3 5 2" xfId="47245" xr:uid="{52799400-D4E7-474E-870A-8672FEEAA39C}"/>
    <cellStyle name="Normal 12 5 4 2 4 3 6" xfId="47246" xr:uid="{16842C63-851A-4AFF-822F-1421DF7BCD47}"/>
    <cellStyle name="Normal 12 5 4 2 4 3 6 2" xfId="47247" xr:uid="{28CC2923-EAD5-468D-BF21-136F1E933CB8}"/>
    <cellStyle name="Normal 12 5 4 2 4 3 7" xfId="47248" xr:uid="{133E80C7-110C-4150-BBB7-4A8AB555EE1A}"/>
    <cellStyle name="Normal 12 5 4 2 4 3 7 2" xfId="47249" xr:uid="{5BF08F53-1805-40F0-9B7D-D4E915ADF71A}"/>
    <cellStyle name="Normal 12 5 4 2 4 3 8" xfId="47250" xr:uid="{DFE9D0E3-7C46-4B5D-9FE6-3D6C0C1F69AA}"/>
    <cellStyle name="Normal 12 5 4 2 4 3_FY15" xfId="47251" xr:uid="{86081A58-0EFE-49AE-8C3D-40B54965C7E6}"/>
    <cellStyle name="Normal 12 5 4 2 4 4" xfId="47252" xr:uid="{EFDB0FF9-18FF-4A7A-9087-7068B1219DC5}"/>
    <cellStyle name="Normal 12 5 4 2 4 4 2" xfId="47253" xr:uid="{7E5BDB03-4687-418C-B628-B0AF1D2B9754}"/>
    <cellStyle name="Normal 12 5 4 2 4 5" xfId="47254" xr:uid="{DA6DBF3C-F1D7-450D-8046-75E50FDF3265}"/>
    <cellStyle name="Normal 12 5 4 2 4 5 2" xfId="47255" xr:uid="{2C731B0F-0E3D-4F85-8C0D-FA4CBACA81FB}"/>
    <cellStyle name="Normal 12 5 4 2 4 6" xfId="47256" xr:uid="{6A4226CA-0164-4162-897A-9B50EFDDFCA0}"/>
    <cellStyle name="Normal 12 5 4 2 4 6 2" xfId="47257" xr:uid="{9EDDC308-7886-444E-8A91-F0D83187CEEE}"/>
    <cellStyle name="Normal 12 5 4 2 4 7" xfId="47258" xr:uid="{F21E6E71-B1DD-4665-8517-AFF396AE85C1}"/>
    <cellStyle name="Normal 12 5 4 2 4 7 2" xfId="47259" xr:uid="{AE1D2178-2B94-4D5D-8054-0A62212795E5}"/>
    <cellStyle name="Normal 12 5 4 2 4 8" xfId="47260" xr:uid="{C97253B6-A7E1-43F8-838D-FC172B278AE7}"/>
    <cellStyle name="Normal 12 5 4 2 4 8 2" xfId="47261" xr:uid="{EC8F9C89-B010-47C3-A776-AAE9EE1B3043}"/>
    <cellStyle name="Normal 12 5 4 2 4 9" xfId="47262" xr:uid="{8C72C581-3FC8-4125-852E-0756CCFED3C0}"/>
    <cellStyle name="Normal 12 5 4 2 4 9 2" xfId="47263" xr:uid="{82631357-F577-424D-ADBE-9C5551C5DB22}"/>
    <cellStyle name="Normal 12 5 4 2 4_AAUP CBI Calc" xfId="47264" xr:uid="{97E8A54F-2E61-4F88-9488-4F19E5AC72BC}"/>
    <cellStyle name="Normal 12 5 4 2 5" xfId="47265" xr:uid="{3991298D-3FEA-4A7B-B19B-B4ECE459B1CA}"/>
    <cellStyle name="Normal 12 5 4 2 5 10" xfId="47266" xr:uid="{A7296525-0762-47BE-A8B7-016E630C7ECE}"/>
    <cellStyle name="Normal 12 5 4 2 5 2" xfId="47267" xr:uid="{24234081-50FD-4508-9A8C-1D6B0D599315}"/>
    <cellStyle name="Normal 12 5 4 2 5 2 2" xfId="47268" xr:uid="{69AB844D-45E0-4A2D-90E2-5C558C8D5144}"/>
    <cellStyle name="Normal 12 5 4 2 5 2 2 2" xfId="47269" xr:uid="{FB87C4D4-F2A6-4F23-8B8D-F36C39BF896A}"/>
    <cellStyle name="Normal 12 5 4 2 5 2 2 2 2" xfId="47270" xr:uid="{80208EF4-50C8-4764-B7A4-B5EF4A6CAB74}"/>
    <cellStyle name="Normal 12 5 4 2 5 2 2 3" xfId="47271" xr:uid="{478AE0AD-5807-417C-8F39-072519672762}"/>
    <cellStyle name="Normal 12 5 4 2 5 2 2 3 2" xfId="47272" xr:uid="{C0D37D22-B56F-437B-BB11-F4F9D4B08695}"/>
    <cellStyle name="Normal 12 5 4 2 5 2 2 4" xfId="47273" xr:uid="{9D3C49B3-C288-46A2-8241-6123FB4A8999}"/>
    <cellStyle name="Normal 12 5 4 2 5 2 2 4 2" xfId="47274" xr:uid="{FBCB0D4A-648F-420E-8486-BC38EFE5BBE5}"/>
    <cellStyle name="Normal 12 5 4 2 5 2 2 5" xfId="47275" xr:uid="{D4CF3528-77DF-45E9-A22B-81A2E706842F}"/>
    <cellStyle name="Normal 12 5 4 2 5 2 2 5 2" xfId="47276" xr:uid="{36B72807-F34D-4911-8F18-5BB587389A79}"/>
    <cellStyle name="Normal 12 5 4 2 5 2 2 6" xfId="47277" xr:uid="{38C8FC26-4C4B-4084-9A69-8A0AC2900D70}"/>
    <cellStyle name="Normal 12 5 4 2 5 2 2 6 2" xfId="47278" xr:uid="{9F048E85-46C2-4FDA-A085-6FC3391EBF1C}"/>
    <cellStyle name="Normal 12 5 4 2 5 2 2 7" xfId="47279" xr:uid="{C40F5B7D-0EFB-4060-8B46-87DF25D2C994}"/>
    <cellStyle name="Normal 12 5 4 2 5 2 2 7 2" xfId="47280" xr:uid="{A352EFD4-51EB-4F5E-AFC3-7BACE9FD2F16}"/>
    <cellStyle name="Normal 12 5 4 2 5 2 2 8" xfId="47281" xr:uid="{24D37A53-513C-4BEC-9AEA-AD5C2775055E}"/>
    <cellStyle name="Normal 12 5 4 2 5 2 2_FY15" xfId="47282" xr:uid="{12FEAFFF-0765-4A38-A608-67C6602F1144}"/>
    <cellStyle name="Normal 12 5 4 2 5 2 3" xfId="47283" xr:uid="{72626DD9-174A-4599-BD71-139C514DABC4}"/>
    <cellStyle name="Normal 12 5 4 2 5 2 3 2" xfId="47284" xr:uid="{FF7DD4AC-E650-4D54-85E0-AD5445ED8A3D}"/>
    <cellStyle name="Normal 12 5 4 2 5 2 4" xfId="47285" xr:uid="{26D5EBEF-279F-4539-B8E1-CD17C4570891}"/>
    <cellStyle name="Normal 12 5 4 2 5 2 4 2" xfId="47286" xr:uid="{0F75DAAA-A623-4951-A881-2CC14CC2C288}"/>
    <cellStyle name="Normal 12 5 4 2 5 2 5" xfId="47287" xr:uid="{FF36D648-9E5C-44CE-890D-AC0FC8980290}"/>
    <cellStyle name="Normal 12 5 4 2 5 2 5 2" xfId="47288" xr:uid="{550ED228-282C-46E1-89D1-9D9036C14EB7}"/>
    <cellStyle name="Normal 12 5 4 2 5 2 6" xfId="47289" xr:uid="{77C2F165-7C9B-4BE4-8B47-F3DE720B9F04}"/>
    <cellStyle name="Normal 12 5 4 2 5 2 6 2" xfId="47290" xr:uid="{4D6E09DE-BD3D-4DAC-9560-435833F0D78C}"/>
    <cellStyle name="Normal 12 5 4 2 5 2 7" xfId="47291" xr:uid="{4CE94DF5-AE81-427B-86A1-D6177245AD49}"/>
    <cellStyle name="Normal 12 5 4 2 5 2 7 2" xfId="47292" xr:uid="{C28A89AB-F6A2-4BEB-9DEE-4D9F18F22607}"/>
    <cellStyle name="Normal 12 5 4 2 5 2 8" xfId="47293" xr:uid="{66973A8C-925C-4553-805A-6ED337AC43E4}"/>
    <cellStyle name="Normal 12 5 4 2 5 2 8 2" xfId="47294" xr:uid="{D9F1C1CB-F35F-460C-BA0A-04F8DCDAFF05}"/>
    <cellStyle name="Normal 12 5 4 2 5 2 9" xfId="47295" xr:uid="{F2D31DE5-60F4-4C00-A321-60CF9E63808C}"/>
    <cellStyle name="Normal 12 5 4 2 5 2_FY15" xfId="47296" xr:uid="{EC61BD7F-531A-457F-88BF-7022C6E68A9A}"/>
    <cellStyle name="Normal 12 5 4 2 5 3" xfId="47297" xr:uid="{0E9AD95C-0623-49EB-B336-52A230631383}"/>
    <cellStyle name="Normal 12 5 4 2 5 3 2" xfId="47298" xr:uid="{F4E95BE8-1F65-4E55-8B7A-CE23A49B5487}"/>
    <cellStyle name="Normal 12 5 4 2 5 3 2 2" xfId="47299" xr:uid="{0E8826B0-3AFD-4F86-A999-4921ED6FBD92}"/>
    <cellStyle name="Normal 12 5 4 2 5 3 3" xfId="47300" xr:uid="{84BAD323-D024-4838-B4AC-A81EBC9EA8C4}"/>
    <cellStyle name="Normal 12 5 4 2 5 3 3 2" xfId="47301" xr:uid="{2974030E-A971-4BCB-81D1-5585F48BF152}"/>
    <cellStyle name="Normal 12 5 4 2 5 3 4" xfId="47302" xr:uid="{31A77147-E364-4256-A35F-22ABE2F4E838}"/>
    <cellStyle name="Normal 12 5 4 2 5 3 4 2" xfId="47303" xr:uid="{8672C844-4598-424E-9D1A-71FB457081A5}"/>
    <cellStyle name="Normal 12 5 4 2 5 3 5" xfId="47304" xr:uid="{40C58B69-D1EC-48DD-AD1B-220D5E5B831D}"/>
    <cellStyle name="Normal 12 5 4 2 5 3 5 2" xfId="47305" xr:uid="{E7047EBC-AE34-4A2E-824D-26A33989C76E}"/>
    <cellStyle name="Normal 12 5 4 2 5 3 6" xfId="47306" xr:uid="{D42D3AD4-E17C-45FF-89A3-0CE44BA77426}"/>
    <cellStyle name="Normal 12 5 4 2 5 3 6 2" xfId="47307" xr:uid="{56B91D42-A8E3-48F8-9AD6-4E7207F9DB29}"/>
    <cellStyle name="Normal 12 5 4 2 5 3 7" xfId="47308" xr:uid="{F7BF780B-65B5-449C-A9AD-ADEBCBA66AF3}"/>
    <cellStyle name="Normal 12 5 4 2 5 3 7 2" xfId="47309" xr:uid="{DFA199B8-A217-4097-8859-73853A90C300}"/>
    <cellStyle name="Normal 12 5 4 2 5 3 8" xfId="47310" xr:uid="{6644019E-E2AA-4A76-84F8-92A4903BD76F}"/>
    <cellStyle name="Normal 12 5 4 2 5 3_FY15" xfId="47311" xr:uid="{FF615346-7601-4E1F-8EA8-7B74059FDA13}"/>
    <cellStyle name="Normal 12 5 4 2 5 4" xfId="47312" xr:uid="{293B2D75-016D-48CB-96FD-3AB16D34641A}"/>
    <cellStyle name="Normal 12 5 4 2 5 4 2" xfId="47313" xr:uid="{E53A0F40-63DB-43EB-9A7A-6E3F36C18256}"/>
    <cellStyle name="Normal 12 5 4 2 5 5" xfId="47314" xr:uid="{F9C04C8D-649B-42F6-B45D-7C3C2239C2BB}"/>
    <cellStyle name="Normal 12 5 4 2 5 5 2" xfId="47315" xr:uid="{58F349BF-DF05-47EE-BAED-5A39CFB6D99E}"/>
    <cellStyle name="Normal 12 5 4 2 5 6" xfId="47316" xr:uid="{AE1E8188-DA91-47F9-99CD-6F77714F2223}"/>
    <cellStyle name="Normal 12 5 4 2 5 6 2" xfId="47317" xr:uid="{594D33B4-B21C-4CE1-A77D-164E96663D54}"/>
    <cellStyle name="Normal 12 5 4 2 5 7" xfId="47318" xr:uid="{B7196F7E-482C-4CF0-9A8B-5553459B7993}"/>
    <cellStyle name="Normal 12 5 4 2 5 7 2" xfId="47319" xr:uid="{50B9BC67-6E1B-4E4A-8C74-025ECFDE64AA}"/>
    <cellStyle name="Normal 12 5 4 2 5 8" xfId="47320" xr:uid="{EA2737B3-2D7B-4ED9-BFDA-332BF486D5C5}"/>
    <cellStyle name="Normal 12 5 4 2 5 8 2" xfId="47321" xr:uid="{2502526E-9BB5-4872-B5E6-7C15451CC3D9}"/>
    <cellStyle name="Normal 12 5 4 2 5 9" xfId="47322" xr:uid="{FA174C89-DF96-4977-A0ED-F429D190C1FF}"/>
    <cellStyle name="Normal 12 5 4 2 5 9 2" xfId="47323" xr:uid="{53E0C4D7-6AC5-48F2-BE78-9506F5C12D9D}"/>
    <cellStyle name="Normal 12 5 4 2 5_AAUP CBI Calc" xfId="47324" xr:uid="{CCAC52F1-B0AB-432F-9DC8-D4FE87CF489A}"/>
    <cellStyle name="Normal 12 5 4 2 6" xfId="47325" xr:uid="{E0B568B0-0AD8-42BE-B2DE-141AC9E67920}"/>
    <cellStyle name="Normal 12 5 4 2 6 2" xfId="47326" xr:uid="{443ACBFC-6AFB-4605-BB6C-DF1C4076EC72}"/>
    <cellStyle name="Normal 12 5 4 2 6 2 2" xfId="47327" xr:uid="{4337237E-A124-44C2-A5F7-4552A90367D8}"/>
    <cellStyle name="Normal 12 5 4 2 6 2 2 2" xfId="47328" xr:uid="{DA7E9077-1ABE-4871-AC64-82F7148B1422}"/>
    <cellStyle name="Normal 12 5 4 2 6 2 3" xfId="47329" xr:uid="{78B58A96-6F5A-41A3-9629-5DD52AF71A18}"/>
    <cellStyle name="Normal 12 5 4 2 6 2 3 2" xfId="47330" xr:uid="{5A69317B-51F1-4BB0-89CF-B685AC4CC78C}"/>
    <cellStyle name="Normal 12 5 4 2 6 2 4" xfId="47331" xr:uid="{72D13019-2C70-4AF5-8346-D7E91BB3C75A}"/>
    <cellStyle name="Normal 12 5 4 2 6 2 4 2" xfId="47332" xr:uid="{5C37BE1A-4101-48AC-8431-E95492BAF3FD}"/>
    <cellStyle name="Normal 12 5 4 2 6 2 5" xfId="47333" xr:uid="{8517C443-65E6-4E6D-81A7-CB6993CBB653}"/>
    <cellStyle name="Normal 12 5 4 2 6 2 5 2" xfId="47334" xr:uid="{4030C925-FECE-422D-9FB5-B9797D08397A}"/>
    <cellStyle name="Normal 12 5 4 2 6 2 6" xfId="47335" xr:uid="{C88758E4-3FE6-4E0B-B695-0D696CAD1D08}"/>
    <cellStyle name="Normal 12 5 4 2 6 2 6 2" xfId="47336" xr:uid="{69C89D54-AC53-49E6-8F58-657FE3AD4FDB}"/>
    <cellStyle name="Normal 12 5 4 2 6 2 7" xfId="47337" xr:uid="{D758D199-4B60-4ED7-8B06-7A210DCC9EA4}"/>
    <cellStyle name="Normal 12 5 4 2 6 2 7 2" xfId="47338" xr:uid="{1282D12C-ADE3-4A0F-88AC-98438A892A55}"/>
    <cellStyle name="Normal 12 5 4 2 6 2 8" xfId="47339" xr:uid="{634A04AA-7616-42A4-88B7-21A715956AF2}"/>
    <cellStyle name="Normal 12 5 4 2 6 2_FY15" xfId="47340" xr:uid="{A3FF68D1-D561-4956-B49D-D66BCAA0A499}"/>
    <cellStyle name="Normal 12 5 4 2 6 3" xfId="47341" xr:uid="{957325FB-8EF6-467E-A717-91429331D5E9}"/>
    <cellStyle name="Normal 12 5 4 2 6 3 2" xfId="47342" xr:uid="{7EB17DCD-F145-4531-ACDC-1DA418C95A08}"/>
    <cellStyle name="Normal 12 5 4 2 6 4" xfId="47343" xr:uid="{E4086982-931C-4B00-B357-B5F9A297F733}"/>
    <cellStyle name="Normal 12 5 4 2 6 4 2" xfId="47344" xr:uid="{474A0A20-D3EF-401A-A447-44141FAE7F37}"/>
    <cellStyle name="Normal 12 5 4 2 6 5" xfId="47345" xr:uid="{7F096642-8F6D-434D-B98A-9B05E9920F60}"/>
    <cellStyle name="Normal 12 5 4 2 6 5 2" xfId="47346" xr:uid="{350A3C8A-3DB2-4F85-A1C0-A621BEEBC91B}"/>
    <cellStyle name="Normal 12 5 4 2 6 6" xfId="47347" xr:uid="{1A6F8DA7-B314-464B-AF2A-6C6D907FE5DC}"/>
    <cellStyle name="Normal 12 5 4 2 6 6 2" xfId="47348" xr:uid="{16427B35-FF76-4C7A-BC17-A3B3C1446EB4}"/>
    <cellStyle name="Normal 12 5 4 2 6 7" xfId="47349" xr:uid="{AB360B56-93EC-4BED-AF52-AE30E84C1D23}"/>
    <cellStyle name="Normal 12 5 4 2 6 7 2" xfId="47350" xr:uid="{1D12B90C-28B0-4DC0-8DDA-BD96563627AB}"/>
    <cellStyle name="Normal 12 5 4 2 6 8" xfId="47351" xr:uid="{F5F46D35-2579-4070-AE8D-72651BECEDD4}"/>
    <cellStyle name="Normal 12 5 4 2 6 8 2" xfId="47352" xr:uid="{F396B850-BA36-43B3-80EE-D503A781E1AD}"/>
    <cellStyle name="Normal 12 5 4 2 6 9" xfId="47353" xr:uid="{EDB40BFF-1AC8-4E2D-AFFF-1B0079186B28}"/>
    <cellStyle name="Normal 12 5 4 2 6_FY15" xfId="47354" xr:uid="{4C210DF6-0C6B-4BB3-BB37-89A93C92FB77}"/>
    <cellStyle name="Normal 12 5 4 2 7" xfId="47355" xr:uid="{2CB8E9F8-6C79-4097-B9C8-04D36A9AA171}"/>
    <cellStyle name="Normal 12 5 4 2 7 2" xfId="47356" xr:uid="{387D6D27-24EE-46C6-82CE-46135D430960}"/>
    <cellStyle name="Normal 12 5 4 2 7 2 2" xfId="47357" xr:uid="{ED60E912-9FED-41E6-92B9-D037575157EB}"/>
    <cellStyle name="Normal 12 5 4 2 7 2 2 2" xfId="47358" xr:uid="{B54BD007-4207-409F-848B-DBC910A547C5}"/>
    <cellStyle name="Normal 12 5 4 2 7 2 3" xfId="47359" xr:uid="{87A48A27-C456-48B5-A226-0E57E20105BC}"/>
    <cellStyle name="Normal 12 5 4 2 7 2 3 2" xfId="47360" xr:uid="{12FA2BAD-1589-4062-B8A4-FB1E16C546E3}"/>
    <cellStyle name="Normal 12 5 4 2 7 2 4" xfId="47361" xr:uid="{B3C8E273-946E-4D9E-A36F-E434D1829741}"/>
    <cellStyle name="Normal 12 5 4 2 7 2 4 2" xfId="47362" xr:uid="{81C4E8D1-8855-4A2B-B202-1348C6AA51F2}"/>
    <cellStyle name="Normal 12 5 4 2 7 2 5" xfId="47363" xr:uid="{138118DC-8A54-45A4-B9DF-99FF2300F1B1}"/>
    <cellStyle name="Normal 12 5 4 2 7 2 5 2" xfId="47364" xr:uid="{0E4E8ECD-650D-4C01-8648-1CCF85A11C21}"/>
    <cellStyle name="Normal 12 5 4 2 7 2 6" xfId="47365" xr:uid="{DF60E1FA-ABCB-4A32-A654-E3A9EBCBD9BD}"/>
    <cellStyle name="Normal 12 5 4 2 7 2 6 2" xfId="47366" xr:uid="{1CD73369-461A-4A8A-AB2F-5B4F153AEDD4}"/>
    <cellStyle name="Normal 12 5 4 2 7 2 7" xfId="47367" xr:uid="{7800910F-7961-4AC7-B6CC-CABAB9761FE5}"/>
    <cellStyle name="Normal 12 5 4 2 7 2 7 2" xfId="47368" xr:uid="{CAB884FF-64AC-4E07-B03B-B6BE9B4C619F}"/>
    <cellStyle name="Normal 12 5 4 2 7 2 8" xfId="47369" xr:uid="{99D693ED-A506-438D-BAF4-A34D6D042EED}"/>
    <cellStyle name="Normal 12 5 4 2 7 2_FY15" xfId="47370" xr:uid="{2C762086-4EC4-46A2-B7F6-EC0FC4D2FFB6}"/>
    <cellStyle name="Normal 12 5 4 2 7 3" xfId="47371" xr:uid="{4BB3B905-5B40-487F-A534-90D0CD2A8916}"/>
    <cellStyle name="Normal 12 5 4 2 7 3 2" xfId="47372" xr:uid="{2966AD0A-BAA5-4E50-BF6D-042634288991}"/>
    <cellStyle name="Normal 12 5 4 2 7 4" xfId="47373" xr:uid="{5D0A3A16-282B-4952-B293-F351C2F05457}"/>
    <cellStyle name="Normal 12 5 4 2 7 4 2" xfId="47374" xr:uid="{FB18C786-3E3E-44E8-9689-DED6AF239E4D}"/>
    <cellStyle name="Normal 12 5 4 2 7 5" xfId="47375" xr:uid="{965691C8-CB17-40AE-8C16-33E484798D4E}"/>
    <cellStyle name="Normal 12 5 4 2 7 5 2" xfId="47376" xr:uid="{AF53875B-6C09-428F-9526-4DDAF676F108}"/>
    <cellStyle name="Normal 12 5 4 2 7 6" xfId="47377" xr:uid="{F4D93E75-F5E5-4A6E-A37A-764885EEABF8}"/>
    <cellStyle name="Normal 12 5 4 2 7 6 2" xfId="47378" xr:uid="{3D935117-2B8F-4B7B-AB6A-004C4D9F75CC}"/>
    <cellStyle name="Normal 12 5 4 2 7 7" xfId="47379" xr:uid="{2707566C-BAF5-4173-943D-4426499B1382}"/>
    <cellStyle name="Normal 12 5 4 2 7 7 2" xfId="47380" xr:uid="{43E3804D-7F1B-4E10-8B95-CC0ED966DB09}"/>
    <cellStyle name="Normal 12 5 4 2 7 8" xfId="47381" xr:uid="{2A274591-2022-43D1-8A7F-675D7D2F0650}"/>
    <cellStyle name="Normal 12 5 4 2 7 8 2" xfId="47382" xr:uid="{86815DDC-06E4-439B-BD68-13939C0F0300}"/>
    <cellStyle name="Normal 12 5 4 2 7 9" xfId="47383" xr:uid="{3434C80C-46B4-42DD-8F32-E4E78CBE3E1A}"/>
    <cellStyle name="Normal 12 5 4 2 7_FY15" xfId="47384" xr:uid="{AE48ECAF-A0A1-4642-BD30-47372760997F}"/>
    <cellStyle name="Normal 12 5 4 2 8" xfId="47385" xr:uid="{1B1164DD-6CF9-4843-8C16-AF2E80F5A88B}"/>
    <cellStyle name="Normal 12 5 4 2 8 2" xfId="47386" xr:uid="{5DAE6A8B-BF98-4481-9EBC-9CA424F79CC4}"/>
    <cellStyle name="Normal 12 5 4 2 8 2 2" xfId="47387" xr:uid="{811D80C9-F7A5-48E2-9CC6-BF1CF1F55FCF}"/>
    <cellStyle name="Normal 12 5 4 2 8 3" xfId="47388" xr:uid="{1D494D14-37DF-4B69-A21E-B9307A22E37B}"/>
    <cellStyle name="Normal 12 5 4 2 8 3 2" xfId="47389" xr:uid="{1FE672E1-B84B-4C01-A573-81946DA608F8}"/>
    <cellStyle name="Normal 12 5 4 2 8 4" xfId="47390" xr:uid="{28881E3F-1F2A-4325-88C7-2056B5C356CC}"/>
    <cellStyle name="Normal 12 5 4 2 8 4 2" xfId="47391" xr:uid="{2782FE6C-2A70-4C19-A507-9E66C6F37C48}"/>
    <cellStyle name="Normal 12 5 4 2 8 5" xfId="47392" xr:uid="{765BDCB8-76A3-4CB5-8863-51A74789EA60}"/>
    <cellStyle name="Normal 12 5 4 2 8 5 2" xfId="47393" xr:uid="{23DCEFFC-259B-47DC-8A66-EA3693CC52D7}"/>
    <cellStyle name="Normal 12 5 4 2 8 6" xfId="47394" xr:uid="{52F2FD6A-C8FE-43E4-8483-5A2877A20392}"/>
    <cellStyle name="Normal 12 5 4 2 8 6 2" xfId="47395" xr:uid="{A63922A2-7768-44FB-9459-6F869AAB09D4}"/>
    <cellStyle name="Normal 12 5 4 2 8 7" xfId="47396" xr:uid="{8C2406D6-B481-49F8-9B18-21E3357B62DC}"/>
    <cellStyle name="Normal 12 5 4 2 8 7 2" xfId="47397" xr:uid="{60F89504-1694-4C08-A6F1-A162760CB844}"/>
    <cellStyle name="Normal 12 5 4 2 8 8" xfId="47398" xr:uid="{A48ED620-15CE-4B60-8434-0EC762D44C4B}"/>
    <cellStyle name="Normal 12 5 4 2 8_FY15" xfId="47399" xr:uid="{32F5F567-8415-409C-A328-CDA3F7B189D6}"/>
    <cellStyle name="Normal 12 5 4 2 9" xfId="47400" xr:uid="{B45ACD2E-681B-4AE4-AE7E-AAFEC4E95D4F}"/>
    <cellStyle name="Normal 12 5 4 2 9 2" xfId="47401" xr:uid="{F6E83E4B-8D16-45EA-BC42-F041C43DF7D0}"/>
    <cellStyle name="Normal 12 5 4 2_AAUP CBI Calc" xfId="47402" xr:uid="{E620BD35-F832-4D37-8875-81C064A3BE98}"/>
    <cellStyle name="Normal 12 5 4 3" xfId="47403" xr:uid="{F79C8A51-0EC8-4C80-852F-943E93C5181F}"/>
    <cellStyle name="Normal 12 5 4 3 10" xfId="47404" xr:uid="{D858CBC4-1D56-4D3A-983C-776EA02A9A0E}"/>
    <cellStyle name="Normal 12 5 4 3 10 2" xfId="47405" xr:uid="{7C957554-0753-495F-8721-39A4AB1C903B}"/>
    <cellStyle name="Normal 12 5 4 3 11" xfId="47406" xr:uid="{F441332F-AB48-4C2F-A8D5-4CD62E6557A1}"/>
    <cellStyle name="Normal 12 5 4 3 11 2" xfId="47407" xr:uid="{B933BEAC-2FD0-4429-9D23-636C920BD1A5}"/>
    <cellStyle name="Normal 12 5 4 3 12" xfId="47408" xr:uid="{52929E70-9BA6-4E48-B387-FC489BC57D17}"/>
    <cellStyle name="Normal 12 5 4 3 2" xfId="47409" xr:uid="{6B69EAB8-13E9-4C55-A45E-164CC5B31938}"/>
    <cellStyle name="Normal 12 5 4 3 2 10" xfId="47410" xr:uid="{BDDDE277-03E4-486E-8C0E-8B331CC0F183}"/>
    <cellStyle name="Normal 12 5 4 3 2 2" xfId="47411" xr:uid="{B3153532-1CD2-478C-902E-C9D2BDAA9C68}"/>
    <cellStyle name="Normal 12 5 4 3 2 2 2" xfId="47412" xr:uid="{76E3DEDE-6D6F-4536-B425-241E967546A8}"/>
    <cellStyle name="Normal 12 5 4 3 2 2 2 2" xfId="47413" xr:uid="{F9B6CF9D-CC8A-460B-A025-CB50DF6A1C85}"/>
    <cellStyle name="Normal 12 5 4 3 2 2 2 2 2" xfId="47414" xr:uid="{D0D4FC85-F821-48AA-ABE6-438DF9B6371F}"/>
    <cellStyle name="Normal 12 5 4 3 2 2 2 3" xfId="47415" xr:uid="{51F449A8-9EA5-4B7B-AD0C-D99D9B2EA16B}"/>
    <cellStyle name="Normal 12 5 4 3 2 2 2 3 2" xfId="47416" xr:uid="{A62D3F90-8C4F-41C0-B9A1-0C3B51B33CF4}"/>
    <cellStyle name="Normal 12 5 4 3 2 2 2 4" xfId="47417" xr:uid="{B9B4CD26-4B1E-421E-986B-F07EA7C843E8}"/>
    <cellStyle name="Normal 12 5 4 3 2 2 2 4 2" xfId="47418" xr:uid="{2F1453AB-0C78-4E78-A792-2F85F0C62339}"/>
    <cellStyle name="Normal 12 5 4 3 2 2 2 5" xfId="47419" xr:uid="{0FB17B01-A073-41C0-8971-29F855D57384}"/>
    <cellStyle name="Normal 12 5 4 3 2 2 2 5 2" xfId="47420" xr:uid="{856F20B8-5DFC-442C-A127-325DC45F0525}"/>
    <cellStyle name="Normal 12 5 4 3 2 2 2 6" xfId="47421" xr:uid="{429B14F6-5400-4C85-8E21-2CE7D053A793}"/>
    <cellStyle name="Normal 12 5 4 3 2 2 2 6 2" xfId="47422" xr:uid="{0E42C295-CB81-4C80-B56C-5450809FA6B9}"/>
    <cellStyle name="Normal 12 5 4 3 2 2 2 7" xfId="47423" xr:uid="{E2162E3E-D685-4AC4-978F-F1E20F455879}"/>
    <cellStyle name="Normal 12 5 4 3 2 2 2 7 2" xfId="47424" xr:uid="{CDDC9323-EADF-499F-BAC8-48E87BA95CD3}"/>
    <cellStyle name="Normal 12 5 4 3 2 2 2 8" xfId="47425" xr:uid="{58CED09F-D9EA-432F-A0FB-BED2D9666C45}"/>
    <cellStyle name="Normal 12 5 4 3 2 2 2_FY15" xfId="47426" xr:uid="{21503FCA-1D09-47D8-A20C-955AD6B15415}"/>
    <cellStyle name="Normal 12 5 4 3 2 2 3" xfId="47427" xr:uid="{EE926DEE-05F6-4FEF-B8F1-390793378CD8}"/>
    <cellStyle name="Normal 12 5 4 3 2 2 3 2" xfId="47428" xr:uid="{39443D5F-8986-4860-AFB6-69942FF32512}"/>
    <cellStyle name="Normal 12 5 4 3 2 2 4" xfId="47429" xr:uid="{F5C9E864-D735-442C-B485-82D138CB7BC7}"/>
    <cellStyle name="Normal 12 5 4 3 2 2 4 2" xfId="47430" xr:uid="{F8E1A85F-4821-49E0-AF67-C541840F29EB}"/>
    <cellStyle name="Normal 12 5 4 3 2 2 5" xfId="47431" xr:uid="{84101871-95EE-47C6-A969-8DB6D3C72AE1}"/>
    <cellStyle name="Normal 12 5 4 3 2 2 5 2" xfId="47432" xr:uid="{AB30B667-3913-4682-B228-1EAAE60B9250}"/>
    <cellStyle name="Normal 12 5 4 3 2 2 6" xfId="47433" xr:uid="{841CC7C0-0DEF-4B20-8B16-A0AA9CB98F7C}"/>
    <cellStyle name="Normal 12 5 4 3 2 2 6 2" xfId="47434" xr:uid="{899DFA52-EA0A-4529-B18D-5F4F2D25BADE}"/>
    <cellStyle name="Normal 12 5 4 3 2 2 7" xfId="47435" xr:uid="{6AD1C120-F1ED-4461-8A84-0E4509B5FA25}"/>
    <cellStyle name="Normal 12 5 4 3 2 2 7 2" xfId="47436" xr:uid="{9016BDDF-FCA9-43F6-801D-2530AC69994C}"/>
    <cellStyle name="Normal 12 5 4 3 2 2 8" xfId="47437" xr:uid="{C6B1499E-4925-4386-BF2A-D3CA43BCE65A}"/>
    <cellStyle name="Normal 12 5 4 3 2 2 8 2" xfId="47438" xr:uid="{E349DF8A-7AF2-490C-87A3-5F42727D24A3}"/>
    <cellStyle name="Normal 12 5 4 3 2 2 9" xfId="47439" xr:uid="{912CCF44-4FD9-4456-B4E1-3F75B22DB108}"/>
    <cellStyle name="Normal 12 5 4 3 2 2_FY15" xfId="47440" xr:uid="{7659621E-A32D-4D78-9467-B72AB03A068C}"/>
    <cellStyle name="Normal 12 5 4 3 2 3" xfId="47441" xr:uid="{D2695B1F-1A95-4B8A-A930-DC0AB69A1A97}"/>
    <cellStyle name="Normal 12 5 4 3 2 3 2" xfId="47442" xr:uid="{3E373955-BEAD-48A5-8B61-B864356E15E1}"/>
    <cellStyle name="Normal 12 5 4 3 2 3 2 2" xfId="47443" xr:uid="{AF49FC07-81A7-40A2-8606-04DE0B5AFE01}"/>
    <cellStyle name="Normal 12 5 4 3 2 3 3" xfId="47444" xr:uid="{A2ED929F-DEF1-46A6-A0E8-71A3CEEC86B8}"/>
    <cellStyle name="Normal 12 5 4 3 2 3 3 2" xfId="47445" xr:uid="{BC63EE0F-FBC9-46D3-BFE8-686D4BD2C4CF}"/>
    <cellStyle name="Normal 12 5 4 3 2 3 4" xfId="47446" xr:uid="{25C7361A-6FE1-4109-A717-4C487E87794A}"/>
    <cellStyle name="Normal 12 5 4 3 2 3 4 2" xfId="47447" xr:uid="{ED3DA88A-BAEA-4337-AD11-190D0B9A447D}"/>
    <cellStyle name="Normal 12 5 4 3 2 3 5" xfId="47448" xr:uid="{305110D2-3EF3-4131-BC61-192FBA0D9ED6}"/>
    <cellStyle name="Normal 12 5 4 3 2 3 5 2" xfId="47449" xr:uid="{270AFCB3-D6E0-4E03-8867-BBEA25E0F45E}"/>
    <cellStyle name="Normal 12 5 4 3 2 3 6" xfId="47450" xr:uid="{FB8F3042-77D9-49F0-BA49-6B6C66A9E2EE}"/>
    <cellStyle name="Normal 12 5 4 3 2 3 6 2" xfId="47451" xr:uid="{5F351785-049A-4132-AE15-85C3FD878F47}"/>
    <cellStyle name="Normal 12 5 4 3 2 3 7" xfId="47452" xr:uid="{88E5DC41-6D7D-41B2-A492-710F7D0F4473}"/>
    <cellStyle name="Normal 12 5 4 3 2 3 7 2" xfId="47453" xr:uid="{B91BDAFD-EFDD-46A1-B569-822EB398CE64}"/>
    <cellStyle name="Normal 12 5 4 3 2 3 8" xfId="47454" xr:uid="{7EFE18E6-160B-4A18-826F-0727E001A45F}"/>
    <cellStyle name="Normal 12 5 4 3 2 3_FY15" xfId="47455" xr:uid="{9356EEC0-91D0-4F50-AC2E-9C6EAC6D5775}"/>
    <cellStyle name="Normal 12 5 4 3 2 4" xfId="47456" xr:uid="{CE6382A9-A2E9-41BE-AA8C-12A63EE1A6EC}"/>
    <cellStyle name="Normal 12 5 4 3 2 4 2" xfId="47457" xr:uid="{64346A92-0760-461D-97CA-F62D2ABB296A}"/>
    <cellStyle name="Normal 12 5 4 3 2 5" xfId="47458" xr:uid="{7D6E5063-0B81-47F1-8B2D-40C3F182929A}"/>
    <cellStyle name="Normal 12 5 4 3 2 5 2" xfId="47459" xr:uid="{97FA1300-AE06-4E03-8A13-ECF593FD2CE4}"/>
    <cellStyle name="Normal 12 5 4 3 2 6" xfId="47460" xr:uid="{FE8545DC-A105-408A-99D9-8244F5174C3D}"/>
    <cellStyle name="Normal 12 5 4 3 2 6 2" xfId="47461" xr:uid="{D39A8688-0549-4D33-963B-ABBF604DED35}"/>
    <cellStyle name="Normal 12 5 4 3 2 7" xfId="47462" xr:uid="{A03F742C-40F2-40CE-B8CF-763E6F4F9AFB}"/>
    <cellStyle name="Normal 12 5 4 3 2 7 2" xfId="47463" xr:uid="{399CC284-18A3-4A19-8CB2-D1D4FD6A6DBB}"/>
    <cellStyle name="Normal 12 5 4 3 2 8" xfId="47464" xr:uid="{A7C13645-75A6-4A7B-9AC9-145EF033C0C3}"/>
    <cellStyle name="Normal 12 5 4 3 2 8 2" xfId="47465" xr:uid="{A8BDBAF3-32B3-4A5B-B05B-4FCCB8052748}"/>
    <cellStyle name="Normal 12 5 4 3 2 9" xfId="47466" xr:uid="{A0336BBA-CBAE-4ED0-95AC-374641078824}"/>
    <cellStyle name="Normal 12 5 4 3 2 9 2" xfId="47467" xr:uid="{F18792A7-B279-4671-B7EE-AB05E4CC86F5}"/>
    <cellStyle name="Normal 12 5 4 3 2_AAUP CBI Calc" xfId="47468" xr:uid="{FD0F0036-91C2-4CDA-AFA9-0A6959000D46}"/>
    <cellStyle name="Normal 12 5 4 3 3" xfId="47469" xr:uid="{63DE233F-259B-40BD-9C05-B405FCD79BC0}"/>
    <cellStyle name="Normal 12 5 4 3 3 2" xfId="47470" xr:uid="{507F2FA8-049D-4AE2-B34F-741F5C527ADF}"/>
    <cellStyle name="Normal 12 5 4 3 3 2 2" xfId="47471" xr:uid="{8AEEE4B4-B248-4398-A4D1-E1A0407FF02E}"/>
    <cellStyle name="Normal 12 5 4 3 3 2 2 2" xfId="47472" xr:uid="{253D82B8-DA57-4A57-AABD-B6611112938C}"/>
    <cellStyle name="Normal 12 5 4 3 3 2 3" xfId="47473" xr:uid="{4097F18F-09A1-4541-B8D7-EFBD829F8053}"/>
    <cellStyle name="Normal 12 5 4 3 3 2 3 2" xfId="47474" xr:uid="{DB890E98-070E-4482-96E2-2F50596F5F0E}"/>
    <cellStyle name="Normal 12 5 4 3 3 2 4" xfId="47475" xr:uid="{142831C6-44A4-4A90-99C5-118146663C30}"/>
    <cellStyle name="Normal 12 5 4 3 3 2 4 2" xfId="47476" xr:uid="{2324E831-C6A5-4C46-A867-8CB5B29E14D7}"/>
    <cellStyle name="Normal 12 5 4 3 3 2 5" xfId="47477" xr:uid="{28B5EADF-D536-45DB-B96C-1D4948FE8208}"/>
    <cellStyle name="Normal 12 5 4 3 3 2 5 2" xfId="47478" xr:uid="{45308BC2-A2BC-428B-A07F-22A3145C9070}"/>
    <cellStyle name="Normal 12 5 4 3 3 2 6" xfId="47479" xr:uid="{23689402-6AC1-4552-8C1E-392D1CB82212}"/>
    <cellStyle name="Normal 12 5 4 3 3 2 6 2" xfId="47480" xr:uid="{95B69BFB-5871-42FC-BB39-692BE5ACBDE9}"/>
    <cellStyle name="Normal 12 5 4 3 3 2 7" xfId="47481" xr:uid="{1B649B3B-3FF2-44E7-9311-0E7DE968104F}"/>
    <cellStyle name="Normal 12 5 4 3 3 2 7 2" xfId="47482" xr:uid="{23DB21BC-7595-473D-8908-C7EB14D1B27F}"/>
    <cellStyle name="Normal 12 5 4 3 3 2 8" xfId="47483" xr:uid="{F5BAF0D2-D0E1-4799-8300-9F9B57E2A966}"/>
    <cellStyle name="Normal 12 5 4 3 3 2_FY15" xfId="47484" xr:uid="{BC33E6CE-9B44-4FCC-8CB4-4BEA217CCB31}"/>
    <cellStyle name="Normal 12 5 4 3 3 3" xfId="47485" xr:uid="{2B6B8FEA-39C2-4B76-BF7C-0947B1CD6343}"/>
    <cellStyle name="Normal 12 5 4 3 3 3 2" xfId="47486" xr:uid="{CE0C3CCF-9897-4618-863F-9DCB96CBEE04}"/>
    <cellStyle name="Normal 12 5 4 3 3 4" xfId="47487" xr:uid="{1A1B2982-6B30-4836-8D65-B26B11A18FEE}"/>
    <cellStyle name="Normal 12 5 4 3 3 4 2" xfId="47488" xr:uid="{23B2267D-8526-4D8D-A5F1-EB5BDB463B66}"/>
    <cellStyle name="Normal 12 5 4 3 3 5" xfId="47489" xr:uid="{ABE9CB82-FEED-4247-860B-6564D8AB1DB2}"/>
    <cellStyle name="Normal 12 5 4 3 3 5 2" xfId="47490" xr:uid="{94BDE91E-FE70-4BB0-AC58-D0488C9214E6}"/>
    <cellStyle name="Normal 12 5 4 3 3 6" xfId="47491" xr:uid="{AABCD924-7A3D-46A6-B923-DA446750CB19}"/>
    <cellStyle name="Normal 12 5 4 3 3 6 2" xfId="47492" xr:uid="{53818CD2-8E9C-4555-ACBA-D07C75CBA727}"/>
    <cellStyle name="Normal 12 5 4 3 3 7" xfId="47493" xr:uid="{88465E37-654C-4807-B92D-D2051B1BB9BD}"/>
    <cellStyle name="Normal 12 5 4 3 3 7 2" xfId="47494" xr:uid="{44B4C96B-7679-4A81-AE3D-709F683818F3}"/>
    <cellStyle name="Normal 12 5 4 3 3 8" xfId="47495" xr:uid="{4C0B8571-2A5A-4BF9-B950-EE7B4091CEA1}"/>
    <cellStyle name="Normal 12 5 4 3 3 8 2" xfId="47496" xr:uid="{BC48FB21-DAAA-4E59-A843-116F46FA54CB}"/>
    <cellStyle name="Normal 12 5 4 3 3 9" xfId="47497" xr:uid="{EADCC5AD-2E24-4223-B1C7-9E410D6429B4}"/>
    <cellStyle name="Normal 12 5 4 3 3_FY15" xfId="47498" xr:uid="{5F7168C1-EE13-4A1C-A20A-70F7621B13C7}"/>
    <cellStyle name="Normal 12 5 4 3 4" xfId="47499" xr:uid="{BC25599E-2387-4A06-BCC2-204C6C273FA8}"/>
    <cellStyle name="Normal 12 5 4 3 4 2" xfId="47500" xr:uid="{8A609B75-911A-4F98-8766-CEA6E20BD85B}"/>
    <cellStyle name="Normal 12 5 4 3 4 2 2" xfId="47501" xr:uid="{D5504B39-97FC-4E05-BBA2-3CF053AD34E2}"/>
    <cellStyle name="Normal 12 5 4 3 4 2 2 2" xfId="47502" xr:uid="{C4BDC382-DAFA-4689-B0C9-E758F7ED5198}"/>
    <cellStyle name="Normal 12 5 4 3 4 2 3" xfId="47503" xr:uid="{EC75328D-2BD1-40E9-9D2D-7B7D9EA6EAC9}"/>
    <cellStyle name="Normal 12 5 4 3 4 2 3 2" xfId="47504" xr:uid="{8E3A3B98-1707-4C01-B247-3AEE6E985989}"/>
    <cellStyle name="Normal 12 5 4 3 4 2 4" xfId="47505" xr:uid="{0401F1E8-6CF4-41B2-80A7-A9451CD71EBA}"/>
    <cellStyle name="Normal 12 5 4 3 4 2 4 2" xfId="47506" xr:uid="{CBF07F99-ADD6-4F84-97B4-7D76B7717F42}"/>
    <cellStyle name="Normal 12 5 4 3 4 2 5" xfId="47507" xr:uid="{0DE20F1B-45A2-4D20-B7A3-AF8650625CCE}"/>
    <cellStyle name="Normal 12 5 4 3 4 2 5 2" xfId="47508" xr:uid="{8E44B55A-7B59-4F6D-9BDD-18A9006D9E39}"/>
    <cellStyle name="Normal 12 5 4 3 4 2 6" xfId="47509" xr:uid="{5BF2A831-5C6E-49EF-8659-83C92DF58BEB}"/>
    <cellStyle name="Normal 12 5 4 3 4 2 6 2" xfId="47510" xr:uid="{5D542FE6-41BF-4D1F-A6DB-6D5415D1C8E9}"/>
    <cellStyle name="Normal 12 5 4 3 4 2 7" xfId="47511" xr:uid="{9F18EEEA-F903-4E7E-84A9-44C5AB293488}"/>
    <cellStyle name="Normal 12 5 4 3 4 2 7 2" xfId="47512" xr:uid="{068F75C3-0ADC-4663-BBC5-7A018B00BA79}"/>
    <cellStyle name="Normal 12 5 4 3 4 2 8" xfId="47513" xr:uid="{E0B786A9-C2D3-4740-A52D-33EC329DA830}"/>
    <cellStyle name="Normal 12 5 4 3 4 2_FY15" xfId="47514" xr:uid="{24177921-2937-4E9C-9340-E79ECCB7B634}"/>
    <cellStyle name="Normal 12 5 4 3 4 3" xfId="47515" xr:uid="{EF9F3DFF-6310-422E-A4EB-8A9EB30B7B67}"/>
    <cellStyle name="Normal 12 5 4 3 4 3 2" xfId="47516" xr:uid="{AD17E2B8-187A-4C3B-8174-1970D3389035}"/>
    <cellStyle name="Normal 12 5 4 3 4 4" xfId="47517" xr:uid="{9D074864-427D-4A23-8D92-DC3474BD8B22}"/>
    <cellStyle name="Normal 12 5 4 3 4 4 2" xfId="47518" xr:uid="{09F594EF-30BB-45B9-8471-2D6DEF89AC47}"/>
    <cellStyle name="Normal 12 5 4 3 4 5" xfId="47519" xr:uid="{4CFDC329-1B78-44FF-88D6-6DFFD009D03E}"/>
    <cellStyle name="Normal 12 5 4 3 4 5 2" xfId="47520" xr:uid="{411289BD-98D0-4B77-81A2-5893D3478765}"/>
    <cellStyle name="Normal 12 5 4 3 4 6" xfId="47521" xr:uid="{9DE8C884-F1EC-475C-92A1-A59FA2D9B196}"/>
    <cellStyle name="Normal 12 5 4 3 4 6 2" xfId="47522" xr:uid="{F95110B9-8E92-4AFB-BBFC-23228F728A01}"/>
    <cellStyle name="Normal 12 5 4 3 4 7" xfId="47523" xr:uid="{66874C15-3C63-4128-82BB-904841D2E5BC}"/>
    <cellStyle name="Normal 12 5 4 3 4 7 2" xfId="47524" xr:uid="{01E6F20C-EECD-445E-ABCB-F3319A9AF648}"/>
    <cellStyle name="Normal 12 5 4 3 4 8" xfId="47525" xr:uid="{0D146436-85E1-48A6-A7B5-35A00764BC27}"/>
    <cellStyle name="Normal 12 5 4 3 4 8 2" xfId="47526" xr:uid="{175AFB3E-7F06-441C-8959-F307823A11F6}"/>
    <cellStyle name="Normal 12 5 4 3 4 9" xfId="47527" xr:uid="{B3E58C12-E599-4B4C-B9BD-7D7558ADD93A}"/>
    <cellStyle name="Normal 12 5 4 3 4_FY15" xfId="47528" xr:uid="{FBCE1E00-4790-4E19-8FBA-CB85AEC12AE2}"/>
    <cellStyle name="Normal 12 5 4 3 5" xfId="47529" xr:uid="{8830D129-4EE0-4108-8A75-23D9C0601AAC}"/>
    <cellStyle name="Normal 12 5 4 3 5 2" xfId="47530" xr:uid="{680076DA-C73E-49CA-A423-9E7BC7E04704}"/>
    <cellStyle name="Normal 12 5 4 3 5 2 2" xfId="47531" xr:uid="{64A41A3D-D23D-4428-A26F-18B0B3A8D950}"/>
    <cellStyle name="Normal 12 5 4 3 5 3" xfId="47532" xr:uid="{60585F0E-B031-4EFB-8FB2-6A23F3C3FFEE}"/>
    <cellStyle name="Normal 12 5 4 3 5 3 2" xfId="47533" xr:uid="{54892986-89C5-459D-9758-6CAC2934D848}"/>
    <cellStyle name="Normal 12 5 4 3 5 4" xfId="47534" xr:uid="{1A05CA86-8EE2-440F-A1E0-A0519989EB16}"/>
    <cellStyle name="Normal 12 5 4 3 5 4 2" xfId="47535" xr:uid="{F65B0436-DD3C-4F09-80A7-0A36C12179A9}"/>
    <cellStyle name="Normal 12 5 4 3 5 5" xfId="47536" xr:uid="{A97DE484-13AF-47BA-B825-EA148F038244}"/>
    <cellStyle name="Normal 12 5 4 3 5 5 2" xfId="47537" xr:uid="{F6CD0E93-3F94-4959-83D4-767AFABA0529}"/>
    <cellStyle name="Normal 12 5 4 3 5 6" xfId="47538" xr:uid="{77E3565B-9341-4B79-86FF-B591AD16D506}"/>
    <cellStyle name="Normal 12 5 4 3 5 6 2" xfId="47539" xr:uid="{C01E4309-BDDF-42FA-9FA2-89C570899A69}"/>
    <cellStyle name="Normal 12 5 4 3 5 7" xfId="47540" xr:uid="{82C20F47-2AEA-4174-BB45-D9D0398E59E5}"/>
    <cellStyle name="Normal 12 5 4 3 5 7 2" xfId="47541" xr:uid="{8C05A2E8-167A-423A-A08E-9526DC513126}"/>
    <cellStyle name="Normal 12 5 4 3 5 8" xfId="47542" xr:uid="{1CF0D627-7A3C-47AC-9654-40183B666A9B}"/>
    <cellStyle name="Normal 12 5 4 3 5_FY15" xfId="47543" xr:uid="{22DD2045-EE97-4A92-9DBE-2DAC3FB573B8}"/>
    <cellStyle name="Normal 12 5 4 3 6" xfId="47544" xr:uid="{37302517-A91C-445D-9850-8594B9AEEEDE}"/>
    <cellStyle name="Normal 12 5 4 3 6 2" xfId="47545" xr:uid="{0069DD81-4591-404E-B882-7016F4E4E727}"/>
    <cellStyle name="Normal 12 5 4 3 7" xfId="47546" xr:uid="{5869A632-49AA-4EE0-9E53-2CB91F1BD9C9}"/>
    <cellStyle name="Normal 12 5 4 3 7 2" xfId="47547" xr:uid="{9904CB3C-80BC-4CC1-B7FF-3E7417E9480C}"/>
    <cellStyle name="Normal 12 5 4 3 8" xfId="47548" xr:uid="{B0CE9840-FAF3-422F-B818-77AE70C54E4D}"/>
    <cellStyle name="Normal 12 5 4 3 8 2" xfId="47549" xr:uid="{385B38B7-CB6C-435E-B2CC-35B27AA003B2}"/>
    <cellStyle name="Normal 12 5 4 3 9" xfId="47550" xr:uid="{26CF1940-3E9E-41BF-90D3-91A6F0F35A3D}"/>
    <cellStyle name="Normal 12 5 4 3 9 2" xfId="47551" xr:uid="{17A7EB1C-16B1-4734-BAF7-A2ADB2AC5908}"/>
    <cellStyle name="Normal 12 5 4 3_AAUP CBI Calc" xfId="47552" xr:uid="{27DBE94F-778E-402E-B2C5-A0AC33F753E9}"/>
    <cellStyle name="Normal 12 5 4 4" xfId="47553" xr:uid="{E878576F-15D7-4925-BAAB-A8A93BD88122}"/>
    <cellStyle name="Normal 12 5 4 4 10" xfId="47554" xr:uid="{75022957-BBC8-466F-A6E2-F129AD547486}"/>
    <cellStyle name="Normal 12 5 4 4 2" xfId="47555" xr:uid="{5E62EA7B-413E-485B-8620-7694BCC77ED4}"/>
    <cellStyle name="Normal 12 5 4 4 2 2" xfId="47556" xr:uid="{F431DDDA-23D1-4091-BC4A-75ABFBCD97FD}"/>
    <cellStyle name="Normal 12 5 4 4 2 2 2" xfId="47557" xr:uid="{8795515D-63D8-439B-88DE-F1A43C7E7950}"/>
    <cellStyle name="Normal 12 5 4 4 2 2 2 2" xfId="47558" xr:uid="{38D9DEA5-D9D2-4966-BFB4-66127C1643EA}"/>
    <cellStyle name="Normal 12 5 4 4 2 2 3" xfId="47559" xr:uid="{B32465FF-6DCD-43A7-BE3B-D19031B1C8E5}"/>
    <cellStyle name="Normal 12 5 4 4 2 2 3 2" xfId="47560" xr:uid="{59714106-F94F-4CFF-9370-C8F409FF4772}"/>
    <cellStyle name="Normal 12 5 4 4 2 2 4" xfId="47561" xr:uid="{5118AD77-1130-413E-9135-C80127AF3104}"/>
    <cellStyle name="Normal 12 5 4 4 2 2 4 2" xfId="47562" xr:uid="{117942EB-6DF3-496F-BFD8-BD66CAE54136}"/>
    <cellStyle name="Normal 12 5 4 4 2 2 5" xfId="47563" xr:uid="{74319BB7-E343-4B01-B585-6A474C0E5BB4}"/>
    <cellStyle name="Normal 12 5 4 4 2 2 5 2" xfId="47564" xr:uid="{BD88851B-FE7E-4931-BCA7-B2152193C4BC}"/>
    <cellStyle name="Normal 12 5 4 4 2 2 6" xfId="47565" xr:uid="{095070B0-293D-49FC-9354-C91E966BF5D4}"/>
    <cellStyle name="Normal 12 5 4 4 2 2 6 2" xfId="47566" xr:uid="{9C392727-BBAC-467E-A0BB-A39A3ABF9518}"/>
    <cellStyle name="Normal 12 5 4 4 2 2 7" xfId="47567" xr:uid="{1B6CF5E0-C358-4523-ABA9-6711F60A7C01}"/>
    <cellStyle name="Normal 12 5 4 4 2 2 7 2" xfId="47568" xr:uid="{014BBC13-9C29-43A1-82C3-66B806072678}"/>
    <cellStyle name="Normal 12 5 4 4 2 2 8" xfId="47569" xr:uid="{B94D5B29-A97F-46C7-8E6C-10A7217E6A90}"/>
    <cellStyle name="Normal 12 5 4 4 2 2_FY15" xfId="47570" xr:uid="{BC6628D2-D513-418D-89EB-E024BCC45127}"/>
    <cellStyle name="Normal 12 5 4 4 2 3" xfId="47571" xr:uid="{9DF0A9DF-BA76-436A-9B76-B0C348B5C6C8}"/>
    <cellStyle name="Normal 12 5 4 4 2 3 2" xfId="47572" xr:uid="{C78543B7-DB55-4E0B-B9E3-B092F835D8EC}"/>
    <cellStyle name="Normal 12 5 4 4 2 4" xfId="47573" xr:uid="{7512EF2D-272F-4BC3-95E5-B9BB73AB0AEF}"/>
    <cellStyle name="Normal 12 5 4 4 2 4 2" xfId="47574" xr:uid="{064D0936-E15B-4592-B2C8-72F5C9A761F7}"/>
    <cellStyle name="Normal 12 5 4 4 2 5" xfId="47575" xr:uid="{8C9A7A39-D467-4AC1-9AE9-CB0AC99D08C9}"/>
    <cellStyle name="Normal 12 5 4 4 2 5 2" xfId="47576" xr:uid="{A631318B-5250-4451-ACEA-173944F25921}"/>
    <cellStyle name="Normal 12 5 4 4 2 6" xfId="47577" xr:uid="{603CAC5C-94DD-4457-A14F-A11F37009C99}"/>
    <cellStyle name="Normal 12 5 4 4 2 6 2" xfId="47578" xr:uid="{E8D72901-2A07-4BC6-8655-BAA03624143D}"/>
    <cellStyle name="Normal 12 5 4 4 2 7" xfId="47579" xr:uid="{CE89F68D-DDCE-41C6-BB32-9D9A876256E0}"/>
    <cellStyle name="Normal 12 5 4 4 2 7 2" xfId="47580" xr:uid="{B928D067-BADE-4A71-BED3-18A2C5950904}"/>
    <cellStyle name="Normal 12 5 4 4 2 8" xfId="47581" xr:uid="{995F39FD-99AC-43B8-AC73-511068178F5B}"/>
    <cellStyle name="Normal 12 5 4 4 2 8 2" xfId="47582" xr:uid="{8273BC67-706F-4862-BE77-C920E4371131}"/>
    <cellStyle name="Normal 12 5 4 4 2 9" xfId="47583" xr:uid="{F8310B57-2EDA-49A8-9655-62F1579C255D}"/>
    <cellStyle name="Normal 12 5 4 4 2_FY15" xfId="47584" xr:uid="{00715D05-C1B4-4350-8D51-050B9B58FDBD}"/>
    <cellStyle name="Normal 12 5 4 4 3" xfId="47585" xr:uid="{6D382A68-AE7E-4721-A249-CACB47C94BF7}"/>
    <cellStyle name="Normal 12 5 4 4 3 2" xfId="47586" xr:uid="{DCE221E6-9DEF-44A5-93A5-3C2169A6256C}"/>
    <cellStyle name="Normal 12 5 4 4 3 2 2" xfId="47587" xr:uid="{1A1A0386-2C0B-49E3-BD06-0B64BFB8F008}"/>
    <cellStyle name="Normal 12 5 4 4 3 3" xfId="47588" xr:uid="{8582A892-B5DA-4424-AC27-6FD177F68D34}"/>
    <cellStyle name="Normal 12 5 4 4 3 3 2" xfId="47589" xr:uid="{40822F0B-A776-4EBC-994B-FABC46D977FB}"/>
    <cellStyle name="Normal 12 5 4 4 3 4" xfId="47590" xr:uid="{6EFFCD95-FBED-453F-81BC-26F206FFD3ED}"/>
    <cellStyle name="Normal 12 5 4 4 3 4 2" xfId="47591" xr:uid="{F001AF97-E4EF-4230-AA1F-CAD6373B5D94}"/>
    <cellStyle name="Normal 12 5 4 4 3 5" xfId="47592" xr:uid="{9F8C9D03-088E-4F5D-A252-109A7F26CB4C}"/>
    <cellStyle name="Normal 12 5 4 4 3 5 2" xfId="47593" xr:uid="{61E1CE59-B10F-4357-AE19-1DDEE21C3D7E}"/>
    <cellStyle name="Normal 12 5 4 4 3 6" xfId="47594" xr:uid="{570A20E7-F861-4F32-B922-BDAAC4A2AB6C}"/>
    <cellStyle name="Normal 12 5 4 4 3 6 2" xfId="47595" xr:uid="{497BA437-25C4-43BC-B942-E32DF5DE1898}"/>
    <cellStyle name="Normal 12 5 4 4 3 7" xfId="47596" xr:uid="{EE618F33-0948-49DA-8DA2-B6B3D94EC602}"/>
    <cellStyle name="Normal 12 5 4 4 3 7 2" xfId="47597" xr:uid="{1E1651E5-3D31-4477-B5ED-0E856200C9A4}"/>
    <cellStyle name="Normal 12 5 4 4 3 8" xfId="47598" xr:uid="{782F8A6C-B346-4C19-BA56-D6E7B6370560}"/>
    <cellStyle name="Normal 12 5 4 4 3_FY15" xfId="47599" xr:uid="{6CDA2BD0-D5F6-424A-AB67-5BFA780A4D63}"/>
    <cellStyle name="Normal 12 5 4 4 4" xfId="47600" xr:uid="{F7275506-9C1D-4F9D-B14F-30F825E1624E}"/>
    <cellStyle name="Normal 12 5 4 4 4 2" xfId="47601" xr:uid="{5583D5B6-A8CA-4598-B459-41DACA446D7F}"/>
    <cellStyle name="Normal 12 5 4 4 5" xfId="47602" xr:uid="{766DCC48-9514-40E9-A4E9-7B913A3B09E0}"/>
    <cellStyle name="Normal 12 5 4 4 5 2" xfId="47603" xr:uid="{0186267C-C250-4E7C-A698-5944B8132B9C}"/>
    <cellStyle name="Normal 12 5 4 4 6" xfId="47604" xr:uid="{FE58C73C-9573-4A9B-9645-B68EE1EF45DD}"/>
    <cellStyle name="Normal 12 5 4 4 6 2" xfId="47605" xr:uid="{2EC3D676-D46D-4443-AE30-D858A5E8AC0B}"/>
    <cellStyle name="Normal 12 5 4 4 7" xfId="47606" xr:uid="{5C096AC6-0DBC-4C8F-945C-C0C80DA13295}"/>
    <cellStyle name="Normal 12 5 4 4 7 2" xfId="47607" xr:uid="{0F69D106-6407-4906-81A9-9E3AB1FDB504}"/>
    <cellStyle name="Normal 12 5 4 4 8" xfId="47608" xr:uid="{B36C78C6-478F-4754-B315-DAC5C31A35DC}"/>
    <cellStyle name="Normal 12 5 4 4 8 2" xfId="47609" xr:uid="{B8700371-38AF-42D7-860D-2154D6B760F4}"/>
    <cellStyle name="Normal 12 5 4 4 9" xfId="47610" xr:uid="{D3624F8C-FAB0-4AA9-922C-31E39D457C33}"/>
    <cellStyle name="Normal 12 5 4 4 9 2" xfId="47611" xr:uid="{F12438F2-5D83-4568-9272-5114DA4B319E}"/>
    <cellStyle name="Normal 12 5 4 4_AAUP CBI Calc" xfId="47612" xr:uid="{713293FB-4203-4AEA-90E1-683B072339BF}"/>
    <cellStyle name="Normal 12 5 4 5" xfId="47613" xr:uid="{80AFC83F-341F-4EF8-A0F3-0715C4AA404B}"/>
    <cellStyle name="Normal 12 5 4 5 10" xfId="47614" xr:uid="{1EE0FB2C-6EE1-4868-87FF-F01E6D0574D5}"/>
    <cellStyle name="Normal 12 5 4 5 2" xfId="47615" xr:uid="{E8B28DF8-A81C-4E1E-B34A-F7D766FDEFD9}"/>
    <cellStyle name="Normal 12 5 4 5 2 2" xfId="47616" xr:uid="{4BA7E7C4-5DA7-4DC1-9CB6-0602D6CE7006}"/>
    <cellStyle name="Normal 12 5 4 5 2 2 2" xfId="47617" xr:uid="{ECDF9A53-FB9A-4274-B963-5E43FDF04FDF}"/>
    <cellStyle name="Normal 12 5 4 5 2 2 2 2" xfId="47618" xr:uid="{5E740BCF-4620-44B0-93BC-5E5E6B438076}"/>
    <cellStyle name="Normal 12 5 4 5 2 2 3" xfId="47619" xr:uid="{D3EEF0CC-4601-45E5-A4DE-C59688DFE0F8}"/>
    <cellStyle name="Normal 12 5 4 5 2 2 3 2" xfId="47620" xr:uid="{2F022141-D0FF-4101-B3A9-78B1DE60BA0E}"/>
    <cellStyle name="Normal 12 5 4 5 2 2 4" xfId="47621" xr:uid="{67D2AD3D-C16F-49A1-B0F3-29BF188A159F}"/>
    <cellStyle name="Normal 12 5 4 5 2 2 4 2" xfId="47622" xr:uid="{9B6A7B43-4F7F-4D61-914F-411F450BE211}"/>
    <cellStyle name="Normal 12 5 4 5 2 2 5" xfId="47623" xr:uid="{02B90715-BFFF-4AE5-8951-A6CFA9C22553}"/>
    <cellStyle name="Normal 12 5 4 5 2 2 5 2" xfId="47624" xr:uid="{6C68B253-DF23-47C9-BF47-37B286320EBD}"/>
    <cellStyle name="Normal 12 5 4 5 2 2 6" xfId="47625" xr:uid="{5D5F8928-F90B-4774-BE3B-AB10F8D3CA8A}"/>
    <cellStyle name="Normal 12 5 4 5 2 2 6 2" xfId="47626" xr:uid="{2BE43466-2EA1-4AB1-B0B9-60A4CCAD6899}"/>
    <cellStyle name="Normal 12 5 4 5 2 2 7" xfId="47627" xr:uid="{011A1966-4D49-4B3E-8159-4DD7FBF74E59}"/>
    <cellStyle name="Normal 12 5 4 5 2 2 7 2" xfId="47628" xr:uid="{B529B6C2-3F21-4477-8216-4CCA0039787F}"/>
    <cellStyle name="Normal 12 5 4 5 2 2 8" xfId="47629" xr:uid="{82D195FF-D461-4AF7-85EC-50AEEF5CDE77}"/>
    <cellStyle name="Normal 12 5 4 5 2 2_FY15" xfId="47630" xr:uid="{81E4F469-C40F-40B4-A84A-D5CE91391910}"/>
    <cellStyle name="Normal 12 5 4 5 2 3" xfId="47631" xr:uid="{2C55069B-6ABF-446E-9148-B4615F7657D4}"/>
    <cellStyle name="Normal 12 5 4 5 2 3 2" xfId="47632" xr:uid="{241A7DA3-0CBE-47C1-B28C-ABF9729BD8BB}"/>
    <cellStyle name="Normal 12 5 4 5 2 4" xfId="47633" xr:uid="{61468A14-02EC-43FD-A7F0-86FEA6F76948}"/>
    <cellStyle name="Normal 12 5 4 5 2 4 2" xfId="47634" xr:uid="{1A83F52C-1EFC-492F-B8C7-9FC2BC77A664}"/>
    <cellStyle name="Normal 12 5 4 5 2 5" xfId="47635" xr:uid="{FC0741C0-3459-4FD9-BDB3-4AAAAF3D986F}"/>
    <cellStyle name="Normal 12 5 4 5 2 5 2" xfId="47636" xr:uid="{60AA131F-BFC2-42B7-BB6D-97DB170294D0}"/>
    <cellStyle name="Normal 12 5 4 5 2 6" xfId="47637" xr:uid="{F5157B74-9F71-4CBF-8B18-428A7388C2DD}"/>
    <cellStyle name="Normal 12 5 4 5 2 6 2" xfId="47638" xr:uid="{E4DBFE10-3558-40AA-A225-C7D60EF79054}"/>
    <cellStyle name="Normal 12 5 4 5 2 7" xfId="47639" xr:uid="{07D1586F-538E-40E3-979B-884848DC8893}"/>
    <cellStyle name="Normal 12 5 4 5 2 7 2" xfId="47640" xr:uid="{AA990395-8278-4274-AF9C-C497D3339A78}"/>
    <cellStyle name="Normal 12 5 4 5 2 8" xfId="47641" xr:uid="{BAF1096C-6BA9-4445-9B33-A1EED1EE23B8}"/>
    <cellStyle name="Normal 12 5 4 5 2 8 2" xfId="47642" xr:uid="{8B339FB3-103A-4D01-AD3F-57253E637E2B}"/>
    <cellStyle name="Normal 12 5 4 5 2 9" xfId="47643" xr:uid="{6A31083F-199C-40DA-ADEE-C4685E8454AE}"/>
    <cellStyle name="Normal 12 5 4 5 2_FY15" xfId="47644" xr:uid="{9DDF88E3-2E08-4517-BBD9-6993D964F5B3}"/>
    <cellStyle name="Normal 12 5 4 5 3" xfId="47645" xr:uid="{23D37D2F-C0D8-44F3-A661-E29E2429016B}"/>
    <cellStyle name="Normal 12 5 4 5 3 2" xfId="47646" xr:uid="{7B3DC901-2D5B-4782-B705-FFBE568C0453}"/>
    <cellStyle name="Normal 12 5 4 5 3 2 2" xfId="47647" xr:uid="{9D5B8257-60B2-469B-ABE4-39608A775FCC}"/>
    <cellStyle name="Normal 12 5 4 5 3 3" xfId="47648" xr:uid="{3026DB7E-14A2-457A-AD7F-AF7D37A106E5}"/>
    <cellStyle name="Normal 12 5 4 5 3 3 2" xfId="47649" xr:uid="{B319E8BA-55A5-4A39-940F-2BAD43F725C1}"/>
    <cellStyle name="Normal 12 5 4 5 3 4" xfId="47650" xr:uid="{38785E35-E88C-4DDA-95B7-17B70D687464}"/>
    <cellStyle name="Normal 12 5 4 5 3 4 2" xfId="47651" xr:uid="{9D3FCE9C-0290-4331-8957-8EB96CBFFD63}"/>
    <cellStyle name="Normal 12 5 4 5 3 5" xfId="47652" xr:uid="{05525F10-8FFF-491B-8244-AD28722FD154}"/>
    <cellStyle name="Normal 12 5 4 5 3 5 2" xfId="47653" xr:uid="{F37A9E63-4989-43F0-A014-F37AA396BB20}"/>
    <cellStyle name="Normal 12 5 4 5 3 6" xfId="47654" xr:uid="{122C032F-EB51-4173-8302-48EE06DB3E25}"/>
    <cellStyle name="Normal 12 5 4 5 3 6 2" xfId="47655" xr:uid="{50A65082-1A30-4641-A0CD-18EB4222CDC0}"/>
    <cellStyle name="Normal 12 5 4 5 3 7" xfId="47656" xr:uid="{30F2702F-541E-441F-B7B8-B35CC929F556}"/>
    <cellStyle name="Normal 12 5 4 5 3 7 2" xfId="47657" xr:uid="{3234F9AF-A870-440E-9783-FADDD486642C}"/>
    <cellStyle name="Normal 12 5 4 5 3 8" xfId="47658" xr:uid="{50BF0733-373A-4940-ACD0-6539DFFEA4FC}"/>
    <cellStyle name="Normal 12 5 4 5 3_FY15" xfId="47659" xr:uid="{06A50B0E-F150-4B4E-B468-3B62B017E9A1}"/>
    <cellStyle name="Normal 12 5 4 5 4" xfId="47660" xr:uid="{82E0AFBC-FDCA-46D1-A5AF-A6069A090A3F}"/>
    <cellStyle name="Normal 12 5 4 5 4 2" xfId="47661" xr:uid="{1564D919-D08F-4C59-BCF5-3C57F90A6E1F}"/>
    <cellStyle name="Normal 12 5 4 5 5" xfId="47662" xr:uid="{59D5D5ED-6402-4129-AEC5-624E27340FAD}"/>
    <cellStyle name="Normal 12 5 4 5 5 2" xfId="47663" xr:uid="{23B6E9C0-4F77-4C0B-8A29-9A866DC9A28F}"/>
    <cellStyle name="Normal 12 5 4 5 6" xfId="47664" xr:uid="{42ECA523-E8B6-4088-BB34-E49AB68DEB8B}"/>
    <cellStyle name="Normal 12 5 4 5 6 2" xfId="47665" xr:uid="{A6F2AA9E-DAB4-41DF-9195-4CCACC7BE85B}"/>
    <cellStyle name="Normal 12 5 4 5 7" xfId="47666" xr:uid="{C79A672A-7BC7-4977-A771-F3840641EDC5}"/>
    <cellStyle name="Normal 12 5 4 5 7 2" xfId="47667" xr:uid="{250AC460-6359-489D-9394-A40409416ACE}"/>
    <cellStyle name="Normal 12 5 4 5 8" xfId="47668" xr:uid="{23D9AD89-A8EB-47D2-86CC-BC3996D5FFEC}"/>
    <cellStyle name="Normal 12 5 4 5 8 2" xfId="47669" xr:uid="{51BB0F23-E316-4754-AC7B-7038C6D2B00B}"/>
    <cellStyle name="Normal 12 5 4 5 9" xfId="47670" xr:uid="{F3A57D43-430D-46C9-90AD-222DA7A4FE23}"/>
    <cellStyle name="Normal 12 5 4 5 9 2" xfId="47671" xr:uid="{0500D2CA-3122-44C8-AE16-635AF77029FC}"/>
    <cellStyle name="Normal 12 5 4 5_AAUP CBI Calc" xfId="47672" xr:uid="{C40061FD-2841-4682-9E9A-07526347D358}"/>
    <cellStyle name="Normal 12 5 4 6" xfId="47673" xr:uid="{FBB69B78-AC63-4EDB-983D-800FC4EE48BD}"/>
    <cellStyle name="Normal 12 5 4 6 10" xfId="47674" xr:uid="{D12FD8D7-623B-417A-9D71-F75663279721}"/>
    <cellStyle name="Normal 12 5 4 6 2" xfId="47675" xr:uid="{BDD0DD91-D803-4FE9-B0F9-660DD381606A}"/>
    <cellStyle name="Normal 12 5 4 6 2 2" xfId="47676" xr:uid="{CDA2499B-567A-49FB-9E7B-CA5E6AF06F1D}"/>
    <cellStyle name="Normal 12 5 4 6 2 2 2" xfId="47677" xr:uid="{283B3D4C-2012-4B31-A4B3-DC5BFAF7F6CE}"/>
    <cellStyle name="Normal 12 5 4 6 2 2 2 2" xfId="47678" xr:uid="{314C02CF-B605-482C-8793-5BF0CD2AA62A}"/>
    <cellStyle name="Normal 12 5 4 6 2 2 3" xfId="47679" xr:uid="{3575C17B-7CFC-457B-8BD0-5363863B21FC}"/>
    <cellStyle name="Normal 12 5 4 6 2 2 3 2" xfId="47680" xr:uid="{7C80AA74-90A4-450A-B8D0-BF1E0CBF9A20}"/>
    <cellStyle name="Normal 12 5 4 6 2 2 4" xfId="47681" xr:uid="{730A9551-E073-4D96-8233-597ACB545712}"/>
    <cellStyle name="Normal 12 5 4 6 2 2 4 2" xfId="47682" xr:uid="{FF6F58A8-F547-467B-88B7-03C7852D1078}"/>
    <cellStyle name="Normal 12 5 4 6 2 2 5" xfId="47683" xr:uid="{80C144B5-775D-49E8-9E7E-902DD004411B}"/>
    <cellStyle name="Normal 12 5 4 6 2 2 5 2" xfId="47684" xr:uid="{CBEB6124-39FB-4621-84BA-6903053CF492}"/>
    <cellStyle name="Normal 12 5 4 6 2 2 6" xfId="47685" xr:uid="{B86DB83F-F5B5-4C73-AEFD-87967691C5CB}"/>
    <cellStyle name="Normal 12 5 4 6 2 2 6 2" xfId="47686" xr:uid="{2842D16F-9223-440F-9205-665A12F02CEC}"/>
    <cellStyle name="Normal 12 5 4 6 2 2 7" xfId="47687" xr:uid="{560167EE-28E8-4E8D-A28E-00FE64D61FAF}"/>
    <cellStyle name="Normal 12 5 4 6 2 2 7 2" xfId="47688" xr:uid="{B484E014-0BD9-438D-9807-6A89E53E7EFB}"/>
    <cellStyle name="Normal 12 5 4 6 2 2 8" xfId="47689" xr:uid="{44F62F4D-9C42-45F7-A64B-B5383C48ADF6}"/>
    <cellStyle name="Normal 12 5 4 6 2 2_FY15" xfId="47690" xr:uid="{99B26027-F557-4DD8-9E3E-7FD119D39140}"/>
    <cellStyle name="Normal 12 5 4 6 2 3" xfId="47691" xr:uid="{FFF43670-11B5-4ABF-97BB-51E9DD71495B}"/>
    <cellStyle name="Normal 12 5 4 6 2 3 2" xfId="47692" xr:uid="{9470A050-FC6F-4732-BFF7-B8B07CFB2F80}"/>
    <cellStyle name="Normal 12 5 4 6 2 4" xfId="47693" xr:uid="{3678B28D-C973-4B12-9974-C50055F8780C}"/>
    <cellStyle name="Normal 12 5 4 6 2 4 2" xfId="47694" xr:uid="{91661BB4-F538-406F-BD1C-A9E70B9D4730}"/>
    <cellStyle name="Normal 12 5 4 6 2 5" xfId="47695" xr:uid="{5FA747A9-5206-48AB-B2D5-272E067A0244}"/>
    <cellStyle name="Normal 12 5 4 6 2 5 2" xfId="47696" xr:uid="{A3C35739-B5EA-4D31-9114-7C0372BAAC82}"/>
    <cellStyle name="Normal 12 5 4 6 2 6" xfId="47697" xr:uid="{5E1098C8-4E66-4B3E-B750-2F6DCD4B0A16}"/>
    <cellStyle name="Normal 12 5 4 6 2 6 2" xfId="47698" xr:uid="{4C5F58D5-2C48-4BB7-A3F3-D22229E1D227}"/>
    <cellStyle name="Normal 12 5 4 6 2 7" xfId="47699" xr:uid="{93E269FA-53A0-4E24-B6B2-70673C6EBD10}"/>
    <cellStyle name="Normal 12 5 4 6 2 7 2" xfId="47700" xr:uid="{0CB20DC6-C141-440A-9341-0719ADD17E67}"/>
    <cellStyle name="Normal 12 5 4 6 2 8" xfId="47701" xr:uid="{FCCD760D-097D-40E1-BB82-22058695F535}"/>
    <cellStyle name="Normal 12 5 4 6 2 8 2" xfId="47702" xr:uid="{D680CA80-A36E-41E2-8C77-C76553D5A0C3}"/>
    <cellStyle name="Normal 12 5 4 6 2 9" xfId="47703" xr:uid="{1A1390B6-706E-415E-A804-36EE2E1D9A7B}"/>
    <cellStyle name="Normal 12 5 4 6 2_FY15" xfId="47704" xr:uid="{11AB069B-895D-4A82-9FD1-8C8E8BAF8AE5}"/>
    <cellStyle name="Normal 12 5 4 6 3" xfId="47705" xr:uid="{E530A984-0F13-41F9-B302-B08C57B5CEE9}"/>
    <cellStyle name="Normal 12 5 4 6 3 2" xfId="47706" xr:uid="{8716D96A-0F9B-40A9-B040-5611CAE203A1}"/>
    <cellStyle name="Normal 12 5 4 6 3 2 2" xfId="47707" xr:uid="{3F01CF81-73EB-49C7-A214-E3693F15100C}"/>
    <cellStyle name="Normal 12 5 4 6 3 3" xfId="47708" xr:uid="{ECDCC52E-2F27-4B81-921C-EA8906FD11F1}"/>
    <cellStyle name="Normal 12 5 4 6 3 3 2" xfId="47709" xr:uid="{0B732AF1-6C6F-4240-82C4-9CC62EE7A90A}"/>
    <cellStyle name="Normal 12 5 4 6 3 4" xfId="47710" xr:uid="{32C5EFD4-67F7-436A-B93C-EDA706718A2F}"/>
    <cellStyle name="Normal 12 5 4 6 3 4 2" xfId="47711" xr:uid="{BEF57BD4-BFED-4B57-8C1A-7DAA65E93007}"/>
    <cellStyle name="Normal 12 5 4 6 3 5" xfId="47712" xr:uid="{77CB3B5D-60FA-428C-9941-07BE8D8B9C97}"/>
    <cellStyle name="Normal 12 5 4 6 3 5 2" xfId="47713" xr:uid="{3BB5938B-A533-44BF-8E36-B080FA51C3A8}"/>
    <cellStyle name="Normal 12 5 4 6 3 6" xfId="47714" xr:uid="{AD8C603B-E287-4CED-9DF0-E3AEB4686376}"/>
    <cellStyle name="Normal 12 5 4 6 3 6 2" xfId="47715" xr:uid="{418C2DF3-9A70-4BEF-ABBE-C38BEBB021D7}"/>
    <cellStyle name="Normal 12 5 4 6 3 7" xfId="47716" xr:uid="{0912C499-CCF7-4E5F-8102-90765B9FD734}"/>
    <cellStyle name="Normal 12 5 4 6 3 7 2" xfId="47717" xr:uid="{4AAC5897-3FEB-4761-9BCA-4DE07093380C}"/>
    <cellStyle name="Normal 12 5 4 6 3 8" xfId="47718" xr:uid="{34B46ED7-EA8F-4FAB-BF51-2DCA0ED5C885}"/>
    <cellStyle name="Normal 12 5 4 6 3_FY15" xfId="47719" xr:uid="{B05BFC5D-6041-417A-A9E8-72BB6E41AC55}"/>
    <cellStyle name="Normal 12 5 4 6 4" xfId="47720" xr:uid="{7421F7E2-8C35-49F9-BCA5-C6AB95713417}"/>
    <cellStyle name="Normal 12 5 4 6 4 2" xfId="47721" xr:uid="{73B02B5C-E093-4B50-9864-D7309C7F7ABB}"/>
    <cellStyle name="Normal 12 5 4 6 5" xfId="47722" xr:uid="{26F5F4D1-A159-45BC-B51F-EFDCE15CEE2E}"/>
    <cellStyle name="Normal 12 5 4 6 5 2" xfId="47723" xr:uid="{58197FC0-ADF9-4DD0-AF0E-9DAFE2822548}"/>
    <cellStyle name="Normal 12 5 4 6 6" xfId="47724" xr:uid="{40FCF387-7182-42AA-9F71-78F86813260C}"/>
    <cellStyle name="Normal 12 5 4 6 6 2" xfId="47725" xr:uid="{F6AFCD26-7913-4C4E-92F1-DCC44961D14B}"/>
    <cellStyle name="Normal 12 5 4 6 7" xfId="47726" xr:uid="{8CDFF8D1-8F6B-4F8D-A0BB-BEE9576B6B2F}"/>
    <cellStyle name="Normal 12 5 4 6 7 2" xfId="47727" xr:uid="{87F37C7A-D16A-4AEE-8F56-C2C078200776}"/>
    <cellStyle name="Normal 12 5 4 6 8" xfId="47728" xr:uid="{0A3A24F3-F646-428D-8CAE-4B54F9B13B0A}"/>
    <cellStyle name="Normal 12 5 4 6 8 2" xfId="47729" xr:uid="{3343EA69-77BD-4C42-8B3A-8F6241DAD0AB}"/>
    <cellStyle name="Normal 12 5 4 6 9" xfId="47730" xr:uid="{C47EA317-2DFF-4244-BCF7-324BCFB92C97}"/>
    <cellStyle name="Normal 12 5 4 6 9 2" xfId="47731" xr:uid="{56833A51-5F17-4885-A9FC-5F6BA354F2BA}"/>
    <cellStyle name="Normal 12 5 4 6_AAUP CBI Calc" xfId="47732" xr:uid="{6BA9EE08-97F5-4C48-865D-9AEA94267473}"/>
    <cellStyle name="Normal 12 5 4 7" xfId="47733" xr:uid="{625085BE-6592-4A80-9F45-B2FF20F4899C}"/>
    <cellStyle name="Normal 12 5 4 7 10" xfId="47734" xr:uid="{F23E91A7-08AF-4BDF-9C16-A912A46EF0A3}"/>
    <cellStyle name="Normal 12 5 4 7 2" xfId="47735" xr:uid="{5DA066C6-88CB-4BCC-AD61-7A14F747220E}"/>
    <cellStyle name="Normal 12 5 4 7 2 2" xfId="47736" xr:uid="{BED5396E-ABAC-4C76-B37F-864F5013E2CB}"/>
    <cellStyle name="Normal 12 5 4 7 2 2 2" xfId="47737" xr:uid="{55AEB9FC-57FC-49A2-9504-7750B291C93D}"/>
    <cellStyle name="Normal 12 5 4 7 2 2 2 2" xfId="47738" xr:uid="{3B43E570-FB70-4783-965B-FF73282CA28E}"/>
    <cellStyle name="Normal 12 5 4 7 2 2 3" xfId="47739" xr:uid="{9F317ECA-3DD3-4CBF-9ED9-447F4CABF573}"/>
    <cellStyle name="Normal 12 5 4 7 2 2 3 2" xfId="47740" xr:uid="{51EB17D2-E282-4185-A773-2A5692D6C95C}"/>
    <cellStyle name="Normal 12 5 4 7 2 2 4" xfId="47741" xr:uid="{B5BF9B1D-1093-4FED-947D-D39872950119}"/>
    <cellStyle name="Normal 12 5 4 7 2 2 4 2" xfId="47742" xr:uid="{CBDE82DC-698C-4131-8E76-0F59F953809E}"/>
    <cellStyle name="Normal 12 5 4 7 2 2 5" xfId="47743" xr:uid="{D468BBE7-0E0F-4FE8-881E-C98F42964167}"/>
    <cellStyle name="Normal 12 5 4 7 2 2 5 2" xfId="47744" xr:uid="{9D3886BE-47B0-4B1F-839C-BC120CBF9834}"/>
    <cellStyle name="Normal 12 5 4 7 2 2 6" xfId="47745" xr:uid="{376A1713-4830-4807-8BE0-4A2BCC1FD4EE}"/>
    <cellStyle name="Normal 12 5 4 7 2 2 6 2" xfId="47746" xr:uid="{15FBCE70-E0B3-45BE-B49E-2D7994BEF638}"/>
    <cellStyle name="Normal 12 5 4 7 2 2 7" xfId="47747" xr:uid="{AA9B877B-BEEC-4D65-A8F3-2EBA99379BF0}"/>
    <cellStyle name="Normal 12 5 4 7 2 2 7 2" xfId="47748" xr:uid="{41471CFF-0B31-4BCD-B919-468B1187B1A6}"/>
    <cellStyle name="Normal 12 5 4 7 2 2 8" xfId="47749" xr:uid="{9DDDD4D4-7EC7-4E3B-82C4-31E6FC7E70AA}"/>
    <cellStyle name="Normal 12 5 4 7 2 2_FY15" xfId="47750" xr:uid="{3991E6AF-FD4D-4210-8C61-09AFE6BE59CD}"/>
    <cellStyle name="Normal 12 5 4 7 2 3" xfId="47751" xr:uid="{4F41EFA7-01E9-45E7-9D9D-AE2E4CF9038A}"/>
    <cellStyle name="Normal 12 5 4 7 2 3 2" xfId="47752" xr:uid="{5243E073-869D-4806-A431-FE1097A791A9}"/>
    <cellStyle name="Normal 12 5 4 7 2 4" xfId="47753" xr:uid="{BEC4C19D-A8C6-4F83-AC53-B9E1D6D1EA89}"/>
    <cellStyle name="Normal 12 5 4 7 2 4 2" xfId="47754" xr:uid="{21F67164-4915-4F13-A8D8-F8ADA77BE348}"/>
    <cellStyle name="Normal 12 5 4 7 2 5" xfId="47755" xr:uid="{029313A2-8729-4E5C-ACF6-195D022DD4F4}"/>
    <cellStyle name="Normal 12 5 4 7 2 5 2" xfId="47756" xr:uid="{5F45D64F-30C9-4311-9325-BE05F944BB43}"/>
    <cellStyle name="Normal 12 5 4 7 2 6" xfId="47757" xr:uid="{D7F3230A-A572-40E2-996C-59E02D71C004}"/>
    <cellStyle name="Normal 12 5 4 7 2 6 2" xfId="47758" xr:uid="{8ADB6548-52E2-4568-9178-15A12A8D86A9}"/>
    <cellStyle name="Normal 12 5 4 7 2 7" xfId="47759" xr:uid="{18109910-4B18-4523-86AC-5F0262A38F02}"/>
    <cellStyle name="Normal 12 5 4 7 2 7 2" xfId="47760" xr:uid="{30B77F8B-5B30-424C-A957-A716F375FEF0}"/>
    <cellStyle name="Normal 12 5 4 7 2 8" xfId="47761" xr:uid="{949B0737-17A4-4458-B2CC-E3169BB3FF4A}"/>
    <cellStyle name="Normal 12 5 4 7 2 8 2" xfId="47762" xr:uid="{03C74917-F96D-4245-977A-900B245C2CE2}"/>
    <cellStyle name="Normal 12 5 4 7 2 9" xfId="47763" xr:uid="{5C4D91B7-7A44-4345-A788-3744CB3B612B}"/>
    <cellStyle name="Normal 12 5 4 7 2_FY15" xfId="47764" xr:uid="{3C913B3F-02E2-418A-8E6E-8B9AFFF707C3}"/>
    <cellStyle name="Normal 12 5 4 7 3" xfId="47765" xr:uid="{4682444C-2CA1-4065-A1A1-6C44494A37DB}"/>
    <cellStyle name="Normal 12 5 4 7 3 2" xfId="47766" xr:uid="{84655CBF-842F-47AD-82A8-35336026506D}"/>
    <cellStyle name="Normal 12 5 4 7 3 2 2" xfId="47767" xr:uid="{CD8A40EA-6818-4782-8CF6-00C981FD7833}"/>
    <cellStyle name="Normal 12 5 4 7 3 3" xfId="47768" xr:uid="{96DFB78E-DEBE-424F-B06A-2FC0E0275998}"/>
    <cellStyle name="Normal 12 5 4 7 3 3 2" xfId="47769" xr:uid="{AFFC2B0F-5A0B-410B-8E77-70605974CE4C}"/>
    <cellStyle name="Normal 12 5 4 7 3 4" xfId="47770" xr:uid="{321F42C5-1E37-4243-A6A9-8B3CB6F489AB}"/>
    <cellStyle name="Normal 12 5 4 7 3 4 2" xfId="47771" xr:uid="{3A9563DD-F2E3-48A8-8A72-0C0ABA017A87}"/>
    <cellStyle name="Normal 12 5 4 7 3 5" xfId="47772" xr:uid="{278D615A-D200-4628-9ED8-430086831454}"/>
    <cellStyle name="Normal 12 5 4 7 3 5 2" xfId="47773" xr:uid="{A6135624-DFA1-4D6A-AE57-54E6D28EB2E5}"/>
    <cellStyle name="Normal 12 5 4 7 3 6" xfId="47774" xr:uid="{DB08D4F5-93C0-4246-A99C-92A98F3CD059}"/>
    <cellStyle name="Normal 12 5 4 7 3 6 2" xfId="47775" xr:uid="{6A0A599E-EE8A-46FA-9B2C-E82F853DE595}"/>
    <cellStyle name="Normal 12 5 4 7 3 7" xfId="47776" xr:uid="{FF988AA8-3A25-49C4-ADAF-E8CA55A4CCDD}"/>
    <cellStyle name="Normal 12 5 4 7 3 7 2" xfId="47777" xr:uid="{CFBCC0C9-3FBE-4273-9D37-9262B790F916}"/>
    <cellStyle name="Normal 12 5 4 7 3 8" xfId="47778" xr:uid="{7C206701-D0EF-4637-9235-6228D6E3A988}"/>
    <cellStyle name="Normal 12 5 4 7 3_FY15" xfId="47779" xr:uid="{0132AC80-943D-45C5-8119-EF1BFD71F57A}"/>
    <cellStyle name="Normal 12 5 4 7 4" xfId="47780" xr:uid="{95364B89-2426-44D3-9176-FE37A2FED35B}"/>
    <cellStyle name="Normal 12 5 4 7 4 2" xfId="47781" xr:uid="{4E4E8A35-4729-4C11-86A5-2A22A181A812}"/>
    <cellStyle name="Normal 12 5 4 7 5" xfId="47782" xr:uid="{2497416E-F3E1-46E8-A2BA-614A9F8A0D77}"/>
    <cellStyle name="Normal 12 5 4 7 5 2" xfId="47783" xr:uid="{8BBCF906-AD29-4C2A-A845-3DFD81D29391}"/>
    <cellStyle name="Normal 12 5 4 7 6" xfId="47784" xr:uid="{BF48179A-54F6-48BB-AA46-3AE92BAB82CA}"/>
    <cellStyle name="Normal 12 5 4 7 6 2" xfId="47785" xr:uid="{D0CAC90A-6DAF-408C-866A-2999F283489D}"/>
    <cellStyle name="Normal 12 5 4 7 7" xfId="47786" xr:uid="{DB2932AF-FBB9-45AB-9D6E-E7C574EB3FF7}"/>
    <cellStyle name="Normal 12 5 4 7 7 2" xfId="47787" xr:uid="{7E352298-1CD7-415B-9BA2-E90B58A676C0}"/>
    <cellStyle name="Normal 12 5 4 7 8" xfId="47788" xr:uid="{DC608324-F8EF-49C5-9512-538FEEF40FFD}"/>
    <cellStyle name="Normal 12 5 4 7 8 2" xfId="47789" xr:uid="{A92CFB19-31EA-4B9D-9478-0F11BD0E7A3C}"/>
    <cellStyle name="Normal 12 5 4 7 9" xfId="47790" xr:uid="{AB7B1600-717F-44F6-AD11-13326E71DE33}"/>
    <cellStyle name="Normal 12 5 4 7 9 2" xfId="47791" xr:uid="{06DB39E4-EC84-41ED-BAE6-776DA1976B2D}"/>
    <cellStyle name="Normal 12 5 4 7_AAUP CBI Calc" xfId="47792" xr:uid="{CF8D8330-962A-4ED9-9C2E-C82D0AC8FBEC}"/>
    <cellStyle name="Normal 12 5 4 8" xfId="47793" xr:uid="{D124722A-4957-4B49-B6E3-FB9884C7D386}"/>
    <cellStyle name="Normal 12 5 4 8 2" xfId="47794" xr:uid="{07D6CA8C-A9C3-463A-A0E5-AD1ACD7A0E1F}"/>
    <cellStyle name="Normal 12 5 4 8 2 2" xfId="47795" xr:uid="{228B9BC3-7EC9-43A0-AEEA-1806374DA4B9}"/>
    <cellStyle name="Normal 12 5 4 8 2 2 2" xfId="47796" xr:uid="{F6F34483-78BB-419B-A34B-DED1E141E141}"/>
    <cellStyle name="Normal 12 5 4 8 2 3" xfId="47797" xr:uid="{9A7E95E9-94BD-4705-82FA-DF843198C5D7}"/>
    <cellStyle name="Normal 12 5 4 8 2 3 2" xfId="47798" xr:uid="{CEDAEA0F-A9E3-4137-90F3-CB6C0996630A}"/>
    <cellStyle name="Normal 12 5 4 8 2 4" xfId="47799" xr:uid="{461E9A46-65F6-4388-83FD-AFACB00744B9}"/>
    <cellStyle name="Normal 12 5 4 8 2 4 2" xfId="47800" xr:uid="{43FB4B45-4116-4DF3-8BFF-520E5AEB45A7}"/>
    <cellStyle name="Normal 12 5 4 8 2 5" xfId="47801" xr:uid="{04404550-FA3A-4B71-AF83-3B45A4ACD880}"/>
    <cellStyle name="Normal 12 5 4 8 2 5 2" xfId="47802" xr:uid="{CAF1E047-588E-4679-BBF7-C48F282570C9}"/>
    <cellStyle name="Normal 12 5 4 8 2 6" xfId="47803" xr:uid="{165B905F-5D54-4B6A-8AA0-FE7EB4DA1780}"/>
    <cellStyle name="Normal 12 5 4 8 2 6 2" xfId="47804" xr:uid="{471700DD-946D-4634-8766-B187BE0CB683}"/>
    <cellStyle name="Normal 12 5 4 8 2 7" xfId="47805" xr:uid="{FE770360-F41C-4FCB-AD2C-3D4DD52F5D0E}"/>
    <cellStyle name="Normal 12 5 4 8 2 7 2" xfId="47806" xr:uid="{72AC8735-7D29-47E7-B30F-3549D1A41A74}"/>
    <cellStyle name="Normal 12 5 4 8 2 8" xfId="47807" xr:uid="{30D844C1-BC9F-4306-B18D-A5E5C4B002C8}"/>
    <cellStyle name="Normal 12 5 4 8 2_FY15" xfId="47808" xr:uid="{BFACA0CF-4264-4E30-AF9C-30EFE66978E0}"/>
    <cellStyle name="Normal 12 5 4 8 3" xfId="47809" xr:uid="{E5806555-13C3-45E8-AD54-E4227695A88F}"/>
    <cellStyle name="Normal 12 5 4 8 3 2" xfId="47810" xr:uid="{F3D72379-A3C8-422B-9157-5DFA4ED3B771}"/>
    <cellStyle name="Normal 12 5 4 8 4" xfId="47811" xr:uid="{FEC760B2-BBC4-42AA-A3B6-39D26586377C}"/>
    <cellStyle name="Normal 12 5 4 8 4 2" xfId="47812" xr:uid="{8901F52E-8EA7-4420-BA37-DA868EA16805}"/>
    <cellStyle name="Normal 12 5 4 8 5" xfId="47813" xr:uid="{818229D3-79D0-416B-B073-D88EA5B1D827}"/>
    <cellStyle name="Normal 12 5 4 8 5 2" xfId="47814" xr:uid="{550B9B54-D317-4784-A8D4-B966ED34A57F}"/>
    <cellStyle name="Normal 12 5 4 8 6" xfId="47815" xr:uid="{D1162286-D5FB-4CC0-B59B-8CB5B13CE0A9}"/>
    <cellStyle name="Normal 12 5 4 8 6 2" xfId="47816" xr:uid="{DB31EF2A-95B0-4461-AFB0-5186F2923EB3}"/>
    <cellStyle name="Normal 12 5 4 8 7" xfId="47817" xr:uid="{41C128CC-2453-489C-ADA9-805B62F1F8F5}"/>
    <cellStyle name="Normal 12 5 4 8 7 2" xfId="47818" xr:uid="{BBA003E4-C246-46E3-BDE9-E0F448D1CF73}"/>
    <cellStyle name="Normal 12 5 4 8 8" xfId="47819" xr:uid="{16E2D255-402F-4C72-81CA-3FCE8FBB2D73}"/>
    <cellStyle name="Normal 12 5 4 8 8 2" xfId="47820" xr:uid="{8DF55D8A-CAAF-4D3B-94B3-65A8212AA0D9}"/>
    <cellStyle name="Normal 12 5 4 8 9" xfId="47821" xr:uid="{BD7516B6-788E-40A9-A10A-E12FE377029B}"/>
    <cellStyle name="Normal 12 5 4 8_FY15" xfId="47822" xr:uid="{6035F5B0-A419-4B2C-811C-573D67B91D0E}"/>
    <cellStyle name="Normal 12 5 4 9" xfId="47823" xr:uid="{9721EDF3-0046-4CAE-9538-008B5F4F4730}"/>
    <cellStyle name="Normal 12 5 4 9 2" xfId="47824" xr:uid="{23BE7BBC-1924-44B2-AC7E-FA2237976C1B}"/>
    <cellStyle name="Normal 12 5 4 9 2 2" xfId="47825" xr:uid="{B4536742-0DEB-4B93-B3C8-B0A0963D6021}"/>
    <cellStyle name="Normal 12 5 4 9 2 2 2" xfId="47826" xr:uid="{82BC4F9C-8A0B-4119-92D5-5043B031F5EC}"/>
    <cellStyle name="Normal 12 5 4 9 2 3" xfId="47827" xr:uid="{668A85E9-6C13-477D-A7C5-6C978BB886FD}"/>
    <cellStyle name="Normal 12 5 4 9 2 3 2" xfId="47828" xr:uid="{64B80B31-0598-4F19-B56F-82149199AD4F}"/>
    <cellStyle name="Normal 12 5 4 9 2 4" xfId="47829" xr:uid="{6C120B1A-F1BE-4964-A69A-027DD60189D9}"/>
    <cellStyle name="Normal 12 5 4 9 2 4 2" xfId="47830" xr:uid="{5CE19A45-35D4-44A1-9AD7-2EF9FE57769A}"/>
    <cellStyle name="Normal 12 5 4 9 2 5" xfId="47831" xr:uid="{3EF958A9-7640-4027-81CC-6666BD8E7CCF}"/>
    <cellStyle name="Normal 12 5 4 9 2 5 2" xfId="47832" xr:uid="{827231B8-EDD5-46C1-A94D-C18552EEC68B}"/>
    <cellStyle name="Normal 12 5 4 9 2 6" xfId="47833" xr:uid="{0285D1C3-8916-4B89-8D69-78862D16929A}"/>
    <cellStyle name="Normal 12 5 4 9 2 6 2" xfId="47834" xr:uid="{A12D6891-AB84-4353-A72A-2D59BAD54102}"/>
    <cellStyle name="Normal 12 5 4 9 2 7" xfId="47835" xr:uid="{8808EA70-4AED-4044-ABAA-CE1E7FD960F9}"/>
    <cellStyle name="Normal 12 5 4 9 2 7 2" xfId="47836" xr:uid="{4D767DFE-4E5B-4301-9CDF-9A37E1B3CA70}"/>
    <cellStyle name="Normal 12 5 4 9 2 8" xfId="47837" xr:uid="{239E9626-2338-4768-84C2-E0F29A4D8167}"/>
    <cellStyle name="Normal 12 5 4 9 2_FY15" xfId="47838" xr:uid="{799E9954-D435-4932-8182-E2A62696C569}"/>
    <cellStyle name="Normal 12 5 4 9 3" xfId="47839" xr:uid="{06779FBB-1A4E-4E3A-B700-E38F2BCC2AAD}"/>
    <cellStyle name="Normal 12 5 4 9 3 2" xfId="47840" xr:uid="{B93DA35B-61BF-47A2-A581-C60BCF22D146}"/>
    <cellStyle name="Normal 12 5 4 9 4" xfId="47841" xr:uid="{B337E30F-2F22-4FC9-BA1B-3D12B0FCE9DE}"/>
    <cellStyle name="Normal 12 5 4 9 4 2" xfId="47842" xr:uid="{C785533E-74BE-408E-A1F4-1D8CEDA09CCB}"/>
    <cellStyle name="Normal 12 5 4 9 5" xfId="47843" xr:uid="{621E973D-4BF8-48A9-9737-1B635F789F4F}"/>
    <cellStyle name="Normal 12 5 4 9 5 2" xfId="47844" xr:uid="{596F5041-B58B-46D3-808D-2BD86BED8438}"/>
    <cellStyle name="Normal 12 5 4 9 6" xfId="47845" xr:uid="{D4FBCED0-5053-49D6-9AD6-70E88F146E22}"/>
    <cellStyle name="Normal 12 5 4 9 6 2" xfId="47846" xr:uid="{B648DABC-264C-489D-A813-F990DD03D263}"/>
    <cellStyle name="Normal 12 5 4 9 7" xfId="47847" xr:uid="{36B3D764-E2F8-4827-88E2-408C89DEB9BB}"/>
    <cellStyle name="Normal 12 5 4 9 7 2" xfId="47848" xr:uid="{34AC3F16-BBA0-4CBA-A091-23CA0975CAFB}"/>
    <cellStyle name="Normal 12 5 4 9 8" xfId="47849" xr:uid="{AF3214DD-D3AD-44A2-ACC4-E05D67BB0BE6}"/>
    <cellStyle name="Normal 12 5 4 9 8 2" xfId="47850" xr:uid="{8CA630FF-BC51-4355-8C64-59BF3B6963F0}"/>
    <cellStyle name="Normal 12 5 4 9 9" xfId="47851" xr:uid="{14303528-8927-49D2-8767-FF792BCACD56}"/>
    <cellStyle name="Normal 12 5 4 9_FY15" xfId="47852" xr:uid="{E469B3C3-441B-4919-925D-571792E80627}"/>
    <cellStyle name="Normal 12 5 4_AAUP CBI Calc" xfId="47853" xr:uid="{7CEDD2E6-65AB-414B-AD6A-8E95A7231393}"/>
    <cellStyle name="Normal 12 5 5" xfId="47854" xr:uid="{37196A23-A711-4B7D-A6C6-E1FD6745FD57}"/>
    <cellStyle name="Normal 12 5 5 10" xfId="47855" xr:uid="{68123085-48DC-4868-A787-0DC739B3800B}"/>
    <cellStyle name="Normal 12 5 5 10 2" xfId="47856" xr:uid="{F111A010-759E-429D-998A-FB70B69B0439}"/>
    <cellStyle name="Normal 12 5 5 11" xfId="47857" xr:uid="{BAE02683-EB73-45B1-932F-AE003D8E1B66}"/>
    <cellStyle name="Normal 12 5 5 11 2" xfId="47858" xr:uid="{23FC7167-B131-4A4B-A2FE-795A380B729D}"/>
    <cellStyle name="Normal 12 5 5 12" xfId="47859" xr:uid="{3A646E4F-98A6-4560-968A-2683B5BF1ACF}"/>
    <cellStyle name="Normal 12 5 5 12 2" xfId="47860" xr:uid="{CED260B4-3E19-4280-A070-EBE9FED10750}"/>
    <cellStyle name="Normal 12 5 5 13" xfId="47861" xr:uid="{D46D0828-5F86-4542-8B37-FA081F7F2D3C}"/>
    <cellStyle name="Normal 12 5 5 13 2" xfId="47862" xr:uid="{DA94D21E-217C-48A2-80DD-1F4FBF914B79}"/>
    <cellStyle name="Normal 12 5 5 14" xfId="47863" xr:uid="{36F2B484-A102-453D-A3DD-4DCC76A8C04A}"/>
    <cellStyle name="Normal 12 5 5 14 2" xfId="47864" xr:uid="{500369D7-2711-44C2-B26A-B3B98353A118}"/>
    <cellStyle name="Normal 12 5 5 15" xfId="47865" xr:uid="{D0E84A22-FCDF-4BE5-9E91-B767E4060BA5}"/>
    <cellStyle name="Normal 12 5 5 15 2" xfId="47866" xr:uid="{A810B7F7-89FE-4026-A28E-D5604B6C1D48}"/>
    <cellStyle name="Normal 12 5 5 16" xfId="47867" xr:uid="{52D99587-A0F4-47FC-B9E1-1DEF48DB0FFB}"/>
    <cellStyle name="Normal 12 5 5 2" xfId="47868" xr:uid="{7BFAA95A-7BBC-4A2D-B50D-171050D93D7A}"/>
    <cellStyle name="Normal 12 5 5 2 10" xfId="47869" xr:uid="{CFC50366-1FCB-418C-B131-981CF457B4E2}"/>
    <cellStyle name="Normal 12 5 5 2 10 2" xfId="47870" xr:uid="{6A0FA292-A815-4A90-B77A-BF8626E9D4D4}"/>
    <cellStyle name="Normal 12 5 5 2 11" xfId="47871" xr:uid="{9095173A-E1E5-4901-8B44-DED977D02238}"/>
    <cellStyle name="Normal 12 5 5 2 11 2" xfId="47872" xr:uid="{F84E7A65-658C-4480-B3A8-E4F27740520D}"/>
    <cellStyle name="Normal 12 5 5 2 12" xfId="47873" xr:uid="{6ABED4C4-60B4-4557-AB20-A7ED8FB38D5F}"/>
    <cellStyle name="Normal 12 5 5 2 2" xfId="47874" xr:uid="{38CE2A2B-6AB2-4082-90F3-0D60FB60DF6E}"/>
    <cellStyle name="Normal 12 5 5 2 2 10" xfId="47875" xr:uid="{FD0C3ACE-0820-450D-893A-498B8863F23C}"/>
    <cellStyle name="Normal 12 5 5 2 2 2" xfId="47876" xr:uid="{24D74017-DDAA-454A-8132-50B818ECF6AD}"/>
    <cellStyle name="Normal 12 5 5 2 2 2 2" xfId="47877" xr:uid="{1A28007E-C190-4BEF-BD3A-D8DEE889C902}"/>
    <cellStyle name="Normal 12 5 5 2 2 2 2 2" xfId="47878" xr:uid="{5C4F60B0-1ADC-45BA-996D-BB62645EEE63}"/>
    <cellStyle name="Normal 12 5 5 2 2 2 2 2 2" xfId="47879" xr:uid="{5A758A44-22B8-4E56-BF94-8F72443601C9}"/>
    <cellStyle name="Normal 12 5 5 2 2 2 2 3" xfId="47880" xr:uid="{6F15F05F-9D93-49AE-8501-4A03C452F665}"/>
    <cellStyle name="Normal 12 5 5 2 2 2 2 3 2" xfId="47881" xr:uid="{9AB90705-426F-4982-8E6B-08AAFDFF4E27}"/>
    <cellStyle name="Normal 12 5 5 2 2 2 2 4" xfId="47882" xr:uid="{F8357594-1E73-408C-8FCA-F469230C6A95}"/>
    <cellStyle name="Normal 12 5 5 2 2 2 2 4 2" xfId="47883" xr:uid="{4261D200-1E8F-4CCA-B803-7D112BE7EF95}"/>
    <cellStyle name="Normal 12 5 5 2 2 2 2 5" xfId="47884" xr:uid="{C3A2A8A3-97F4-40D1-A8A3-AB6FF83610FE}"/>
    <cellStyle name="Normal 12 5 5 2 2 2 2 5 2" xfId="47885" xr:uid="{389B751F-87B5-474C-A618-B97B2348D12D}"/>
    <cellStyle name="Normal 12 5 5 2 2 2 2 6" xfId="47886" xr:uid="{D2795160-4591-4E70-8FB7-3F760EFB990F}"/>
    <cellStyle name="Normal 12 5 5 2 2 2 2 6 2" xfId="47887" xr:uid="{9254EDA8-E3B1-44C5-92A2-EAB66004AF9F}"/>
    <cellStyle name="Normal 12 5 5 2 2 2 2 7" xfId="47888" xr:uid="{3F535034-1F10-4B7F-A7B0-D79C14B2E0FC}"/>
    <cellStyle name="Normal 12 5 5 2 2 2 2 7 2" xfId="47889" xr:uid="{B3285567-1A66-4BE2-8CD5-1B7CF81112CA}"/>
    <cellStyle name="Normal 12 5 5 2 2 2 2 8" xfId="47890" xr:uid="{513E13B3-0B3D-46FA-AA15-5D2B0B0A41A0}"/>
    <cellStyle name="Normal 12 5 5 2 2 2 2_FY15" xfId="47891" xr:uid="{6F4EA086-2857-4C1D-8847-2BC732AC8A87}"/>
    <cellStyle name="Normal 12 5 5 2 2 2 3" xfId="47892" xr:uid="{32991215-2883-4522-B1DA-15F810723257}"/>
    <cellStyle name="Normal 12 5 5 2 2 2 3 2" xfId="47893" xr:uid="{6CE41CAF-3D25-4ED1-91B9-FB71A944A7B9}"/>
    <cellStyle name="Normal 12 5 5 2 2 2 4" xfId="47894" xr:uid="{A45F41A2-46AD-48E7-A14C-158C7B08FD53}"/>
    <cellStyle name="Normal 12 5 5 2 2 2 4 2" xfId="47895" xr:uid="{6E000D41-E6AA-4561-B4E8-A05025152D4D}"/>
    <cellStyle name="Normal 12 5 5 2 2 2 5" xfId="47896" xr:uid="{0255A121-37A2-44DA-B008-A9DBC75C2425}"/>
    <cellStyle name="Normal 12 5 5 2 2 2 5 2" xfId="47897" xr:uid="{878FBDCA-E10A-4F7E-A70B-FAFB3FD6AF56}"/>
    <cellStyle name="Normal 12 5 5 2 2 2 6" xfId="47898" xr:uid="{DFB9DF8F-03C1-418A-9307-05E40F0ECB62}"/>
    <cellStyle name="Normal 12 5 5 2 2 2 6 2" xfId="47899" xr:uid="{58A84DEA-40C4-4F41-9937-DF96FFF30054}"/>
    <cellStyle name="Normal 12 5 5 2 2 2 7" xfId="47900" xr:uid="{0FB16ABB-BC69-4B75-9C4A-41F10B165F76}"/>
    <cellStyle name="Normal 12 5 5 2 2 2 7 2" xfId="47901" xr:uid="{664DEB0B-80DD-4ADB-8D3B-3D7DF5DA3D9D}"/>
    <cellStyle name="Normal 12 5 5 2 2 2 8" xfId="47902" xr:uid="{C9E852ED-5B86-4414-8E46-C5D3FBFD038E}"/>
    <cellStyle name="Normal 12 5 5 2 2 2 8 2" xfId="47903" xr:uid="{14CAC7E4-79EE-4C04-83A7-5E592D03B867}"/>
    <cellStyle name="Normal 12 5 5 2 2 2 9" xfId="47904" xr:uid="{547D76FA-7ABE-432E-9CCA-C6C4F368C885}"/>
    <cellStyle name="Normal 12 5 5 2 2 2_FY15" xfId="47905" xr:uid="{77460F39-AEBA-4667-AAB0-6A88A07E9D15}"/>
    <cellStyle name="Normal 12 5 5 2 2 3" xfId="47906" xr:uid="{7D04F51A-FE10-4593-AF95-2E5A9077EFD8}"/>
    <cellStyle name="Normal 12 5 5 2 2 3 2" xfId="47907" xr:uid="{A98D47C0-1D5D-4216-954E-CD3BA26609CB}"/>
    <cellStyle name="Normal 12 5 5 2 2 3 2 2" xfId="47908" xr:uid="{38D0C28C-02A1-4DB7-B708-BD8027893D81}"/>
    <cellStyle name="Normal 12 5 5 2 2 3 3" xfId="47909" xr:uid="{915921F9-0415-48E8-A5E8-34E5BB10F91D}"/>
    <cellStyle name="Normal 12 5 5 2 2 3 3 2" xfId="47910" xr:uid="{B2772082-2497-4445-965B-91F6EA07EEEA}"/>
    <cellStyle name="Normal 12 5 5 2 2 3 4" xfId="47911" xr:uid="{A6D9565B-422B-48DE-9B14-2E0A9A1FFB64}"/>
    <cellStyle name="Normal 12 5 5 2 2 3 4 2" xfId="47912" xr:uid="{E25202AE-2C48-437A-8231-A41CF0B20B6A}"/>
    <cellStyle name="Normal 12 5 5 2 2 3 5" xfId="47913" xr:uid="{21398B12-03B2-4C01-9158-FA75511C6D25}"/>
    <cellStyle name="Normal 12 5 5 2 2 3 5 2" xfId="47914" xr:uid="{7421AC24-59A1-49A9-A1B8-709FCF6C23AD}"/>
    <cellStyle name="Normal 12 5 5 2 2 3 6" xfId="47915" xr:uid="{452C76B4-5EB4-47D4-A6E6-015E8F6156F0}"/>
    <cellStyle name="Normal 12 5 5 2 2 3 6 2" xfId="47916" xr:uid="{87BF3962-B8BC-436B-B138-97D17DB0CE8B}"/>
    <cellStyle name="Normal 12 5 5 2 2 3 7" xfId="47917" xr:uid="{34B781DB-1040-48CB-955E-EDB301A85618}"/>
    <cellStyle name="Normal 12 5 5 2 2 3 7 2" xfId="47918" xr:uid="{B1E5A765-C446-4107-B7D9-811372897C6D}"/>
    <cellStyle name="Normal 12 5 5 2 2 3 8" xfId="47919" xr:uid="{D403C92A-7259-4793-8457-D77556CEA8DE}"/>
    <cellStyle name="Normal 12 5 5 2 2 3_FY15" xfId="47920" xr:uid="{1C794C60-58AB-4BCF-B058-2A0738A2EC6E}"/>
    <cellStyle name="Normal 12 5 5 2 2 4" xfId="47921" xr:uid="{0BACF24F-BDAE-45CF-9334-B43D78967B66}"/>
    <cellStyle name="Normal 12 5 5 2 2 4 2" xfId="47922" xr:uid="{3DE6A54C-D8E1-413A-84C2-13B559B39D6D}"/>
    <cellStyle name="Normal 12 5 5 2 2 5" xfId="47923" xr:uid="{0E861ED7-871A-4FA4-A01A-6109C8384B58}"/>
    <cellStyle name="Normal 12 5 5 2 2 5 2" xfId="47924" xr:uid="{DE798815-7B5A-45ED-934E-DC0AC3C5B15C}"/>
    <cellStyle name="Normal 12 5 5 2 2 6" xfId="47925" xr:uid="{0681F5CB-E2FB-44B2-BDBD-6399328696D0}"/>
    <cellStyle name="Normal 12 5 5 2 2 6 2" xfId="47926" xr:uid="{5C4DFFE5-A8C3-4ADF-A95C-5C24F9BF1F12}"/>
    <cellStyle name="Normal 12 5 5 2 2 7" xfId="47927" xr:uid="{289B0849-1E21-436B-905F-B6114A78C7D0}"/>
    <cellStyle name="Normal 12 5 5 2 2 7 2" xfId="47928" xr:uid="{EABA4B37-83DE-4446-990E-2E822DA97617}"/>
    <cellStyle name="Normal 12 5 5 2 2 8" xfId="47929" xr:uid="{58B34A67-BC1C-427F-BACC-5F0A1A3AEF1A}"/>
    <cellStyle name="Normal 12 5 5 2 2 8 2" xfId="47930" xr:uid="{E2C0C4A9-839B-40EC-8A94-507307B21BE6}"/>
    <cellStyle name="Normal 12 5 5 2 2 9" xfId="47931" xr:uid="{29015485-17A0-4AA6-8C22-BFED85AC430F}"/>
    <cellStyle name="Normal 12 5 5 2 2 9 2" xfId="47932" xr:uid="{45E97454-C239-4511-8B62-C6B9A173F6E0}"/>
    <cellStyle name="Normal 12 5 5 2 2_AAUP CBI Calc" xfId="47933" xr:uid="{24AAC7CB-BDF8-47D1-A672-3874FCA93F3A}"/>
    <cellStyle name="Normal 12 5 5 2 3" xfId="47934" xr:uid="{9A5ABA72-7076-4AA6-BEDD-099E7973189E}"/>
    <cellStyle name="Normal 12 5 5 2 3 2" xfId="47935" xr:uid="{10071911-5414-4077-A749-D324CECAA473}"/>
    <cellStyle name="Normal 12 5 5 2 3 2 2" xfId="47936" xr:uid="{66A0FE85-4C8F-4DF5-B8DE-9B36FD52B11D}"/>
    <cellStyle name="Normal 12 5 5 2 3 2 2 2" xfId="47937" xr:uid="{2E7C11A8-5E48-430A-8E72-9DE97AB82D14}"/>
    <cellStyle name="Normal 12 5 5 2 3 2 3" xfId="47938" xr:uid="{4882BC77-DE9B-4FF7-9D51-4C5AEE888EC5}"/>
    <cellStyle name="Normal 12 5 5 2 3 2 3 2" xfId="47939" xr:uid="{22F0D6B1-3EF7-4E0D-BE70-1954C6A59ECE}"/>
    <cellStyle name="Normal 12 5 5 2 3 2 4" xfId="47940" xr:uid="{601C28C0-594C-4492-BE59-7E85239E85B4}"/>
    <cellStyle name="Normal 12 5 5 2 3 2 4 2" xfId="47941" xr:uid="{CAB3B6BA-36F7-4D5F-9D0E-0E590A416FF8}"/>
    <cellStyle name="Normal 12 5 5 2 3 2 5" xfId="47942" xr:uid="{2D73436B-989E-4CC7-A934-9A0BCA9CE89A}"/>
    <cellStyle name="Normal 12 5 5 2 3 2 5 2" xfId="47943" xr:uid="{351F0B18-C3F1-4CD5-AB81-C19D1B23F54C}"/>
    <cellStyle name="Normal 12 5 5 2 3 2 6" xfId="47944" xr:uid="{09C785CD-6BFF-4603-BE2C-031931B98FC0}"/>
    <cellStyle name="Normal 12 5 5 2 3 2 6 2" xfId="47945" xr:uid="{AD79DB7C-F119-4567-B3E8-EB7BB8F70FC3}"/>
    <cellStyle name="Normal 12 5 5 2 3 2 7" xfId="47946" xr:uid="{7216E93E-4278-4D8E-BD4D-8BCCA556442F}"/>
    <cellStyle name="Normal 12 5 5 2 3 2 7 2" xfId="47947" xr:uid="{C881233D-1BFD-4CFF-BFBF-EE0418333332}"/>
    <cellStyle name="Normal 12 5 5 2 3 2 8" xfId="47948" xr:uid="{3E4CF75F-8D19-40A2-B243-47B08BA34024}"/>
    <cellStyle name="Normal 12 5 5 2 3 2_FY15" xfId="47949" xr:uid="{993A3B55-A0B6-4E7B-AD97-0A50815793F8}"/>
    <cellStyle name="Normal 12 5 5 2 3 3" xfId="47950" xr:uid="{7649C87A-ED1E-4275-B057-196F409A5345}"/>
    <cellStyle name="Normal 12 5 5 2 3 3 2" xfId="47951" xr:uid="{30064573-AF54-4EF3-A227-411D3EB70443}"/>
    <cellStyle name="Normal 12 5 5 2 3 4" xfId="47952" xr:uid="{E90E1EE7-E615-48A1-826E-D03DCF374F93}"/>
    <cellStyle name="Normal 12 5 5 2 3 4 2" xfId="47953" xr:uid="{2F10D43E-53DD-473C-B8D1-692677728F37}"/>
    <cellStyle name="Normal 12 5 5 2 3 5" xfId="47954" xr:uid="{8E69E152-F2E1-4CAE-BA95-B45172050A54}"/>
    <cellStyle name="Normal 12 5 5 2 3 5 2" xfId="47955" xr:uid="{C5EFDA6A-244D-4FDA-B7C1-A96C0E2F70C7}"/>
    <cellStyle name="Normal 12 5 5 2 3 6" xfId="47956" xr:uid="{350EAECC-76A1-4F5D-9AB3-7612E6075B00}"/>
    <cellStyle name="Normal 12 5 5 2 3 6 2" xfId="47957" xr:uid="{92446376-673F-4246-9647-65FD0BAE3A4E}"/>
    <cellStyle name="Normal 12 5 5 2 3 7" xfId="47958" xr:uid="{C014D5B1-29B2-4BF1-8AB5-A3504827A017}"/>
    <cellStyle name="Normal 12 5 5 2 3 7 2" xfId="47959" xr:uid="{7E748545-0622-490E-B832-1CC542C9C107}"/>
    <cellStyle name="Normal 12 5 5 2 3 8" xfId="47960" xr:uid="{047D57F2-D38F-4450-B15B-18BF22E2E62A}"/>
    <cellStyle name="Normal 12 5 5 2 3 8 2" xfId="47961" xr:uid="{8137D9EC-268C-4165-A523-D9BE7E4E61BA}"/>
    <cellStyle name="Normal 12 5 5 2 3 9" xfId="47962" xr:uid="{B423B7F7-C722-4CC8-909D-80C7CC76CCE5}"/>
    <cellStyle name="Normal 12 5 5 2 3_FY15" xfId="47963" xr:uid="{18D7B5F3-2F47-4B8B-A39A-2D23DE54AFA6}"/>
    <cellStyle name="Normal 12 5 5 2 4" xfId="47964" xr:uid="{F8F1589F-C2DC-4751-B028-ACD900261001}"/>
    <cellStyle name="Normal 12 5 5 2 4 2" xfId="47965" xr:uid="{D35FAC32-AEE8-4608-B05B-FB59ECD32034}"/>
    <cellStyle name="Normal 12 5 5 2 4 2 2" xfId="47966" xr:uid="{58BB0F6E-5E8C-4A6E-8D4F-6C4ED02AE2F0}"/>
    <cellStyle name="Normal 12 5 5 2 4 2 2 2" xfId="47967" xr:uid="{1FAB7324-1F21-45AE-9FB5-09BD9B08AD32}"/>
    <cellStyle name="Normal 12 5 5 2 4 2 3" xfId="47968" xr:uid="{BA06D186-AD94-4020-AA14-1DDB965E68D3}"/>
    <cellStyle name="Normal 12 5 5 2 4 2 3 2" xfId="47969" xr:uid="{F467641E-79CA-4087-9125-8D3D7CC97B2B}"/>
    <cellStyle name="Normal 12 5 5 2 4 2 4" xfId="47970" xr:uid="{8B9666A6-4AAD-4955-963A-34B01441F395}"/>
    <cellStyle name="Normal 12 5 5 2 4 2 4 2" xfId="47971" xr:uid="{8D856265-9DEA-4172-AEE4-C1899131842D}"/>
    <cellStyle name="Normal 12 5 5 2 4 2 5" xfId="47972" xr:uid="{63448FF3-88C8-4DCD-ADEF-E638FF4FCE14}"/>
    <cellStyle name="Normal 12 5 5 2 4 2 5 2" xfId="47973" xr:uid="{D115DD16-7944-4049-A24C-C67AEBEF7A45}"/>
    <cellStyle name="Normal 12 5 5 2 4 2 6" xfId="47974" xr:uid="{6FD5AE82-BC29-452F-86C4-019F3DE763B0}"/>
    <cellStyle name="Normal 12 5 5 2 4 2 6 2" xfId="47975" xr:uid="{5F1230FC-781A-4D5F-B618-9F07AFCBDED0}"/>
    <cellStyle name="Normal 12 5 5 2 4 2 7" xfId="47976" xr:uid="{CF54879A-C9C7-44E9-BAE2-729B92491D30}"/>
    <cellStyle name="Normal 12 5 5 2 4 2 7 2" xfId="47977" xr:uid="{8E5DDA7F-E702-44D5-B1A8-E561D8E15E4C}"/>
    <cellStyle name="Normal 12 5 5 2 4 2 8" xfId="47978" xr:uid="{9B034E6B-6B25-4279-B75C-4FC74E2BD258}"/>
    <cellStyle name="Normal 12 5 5 2 4 2_FY15" xfId="47979" xr:uid="{34A28DFB-1B77-4E99-85F9-CB09DFF34F33}"/>
    <cellStyle name="Normal 12 5 5 2 4 3" xfId="47980" xr:uid="{043ACD35-7314-472F-ADF6-E264226AA694}"/>
    <cellStyle name="Normal 12 5 5 2 4 3 2" xfId="47981" xr:uid="{2D7E0958-ECBA-4CFC-9F7D-7150564BFDEA}"/>
    <cellStyle name="Normal 12 5 5 2 4 4" xfId="47982" xr:uid="{8300304D-34AF-4696-B33F-CBAF00868187}"/>
    <cellStyle name="Normal 12 5 5 2 4 4 2" xfId="47983" xr:uid="{0B9E424C-7609-4367-BA9B-57016E3F8412}"/>
    <cellStyle name="Normal 12 5 5 2 4 5" xfId="47984" xr:uid="{43044E63-C62D-4AEE-9561-25BACC2EF332}"/>
    <cellStyle name="Normal 12 5 5 2 4 5 2" xfId="47985" xr:uid="{C853C049-08D5-4466-8E62-99F2EB724AA3}"/>
    <cellStyle name="Normal 12 5 5 2 4 6" xfId="47986" xr:uid="{2B14CD87-46BD-4AD8-AA18-85845ACE3DE9}"/>
    <cellStyle name="Normal 12 5 5 2 4 6 2" xfId="47987" xr:uid="{38D60D17-CB70-4953-A2C5-A994EF98263B}"/>
    <cellStyle name="Normal 12 5 5 2 4 7" xfId="47988" xr:uid="{1709A071-BC62-47CA-82DC-D17791CC5468}"/>
    <cellStyle name="Normal 12 5 5 2 4 7 2" xfId="47989" xr:uid="{6E2BDAC5-829A-4653-A8E0-FE8ABDBF50A9}"/>
    <cellStyle name="Normal 12 5 5 2 4 8" xfId="47990" xr:uid="{8D272B5B-94D1-4267-ADB5-EE5F8E4A78F3}"/>
    <cellStyle name="Normal 12 5 5 2 4 8 2" xfId="47991" xr:uid="{4A056294-5C1E-4AE1-9FB3-C86586C14384}"/>
    <cellStyle name="Normal 12 5 5 2 4 9" xfId="47992" xr:uid="{037740C5-FE18-468D-8757-9B4DE5E3C056}"/>
    <cellStyle name="Normal 12 5 5 2 4_FY15" xfId="47993" xr:uid="{CDB87E6A-2512-4219-A678-1456671FF4EC}"/>
    <cellStyle name="Normal 12 5 5 2 5" xfId="47994" xr:uid="{E05909C6-1CAB-4CA2-8A9A-D0E51CD285AC}"/>
    <cellStyle name="Normal 12 5 5 2 5 2" xfId="47995" xr:uid="{A12E02CC-CCBD-4AC5-A9C8-E1DD4FB605C6}"/>
    <cellStyle name="Normal 12 5 5 2 5 2 2" xfId="47996" xr:uid="{39AD40BA-419C-4217-9BF7-5A641C0D22B6}"/>
    <cellStyle name="Normal 12 5 5 2 5 3" xfId="47997" xr:uid="{8A6747C4-73E2-482A-96D8-E0724CE9E07F}"/>
    <cellStyle name="Normal 12 5 5 2 5 3 2" xfId="47998" xr:uid="{6A93A639-E3B6-486E-A7F7-D5D4BE7B67A2}"/>
    <cellStyle name="Normal 12 5 5 2 5 4" xfId="47999" xr:uid="{C7E67401-25BA-44FD-8B81-5100A475FF28}"/>
    <cellStyle name="Normal 12 5 5 2 5 4 2" xfId="48000" xr:uid="{29F1283C-37BE-4206-8EA3-785815E8CB3B}"/>
    <cellStyle name="Normal 12 5 5 2 5 5" xfId="48001" xr:uid="{CA2E542F-8238-42E2-948F-6FC8B0C7CE80}"/>
    <cellStyle name="Normal 12 5 5 2 5 5 2" xfId="48002" xr:uid="{E151684F-99B8-49D1-9BD2-E1F29E389F0D}"/>
    <cellStyle name="Normal 12 5 5 2 5 6" xfId="48003" xr:uid="{5779CB73-8E81-456C-81C8-2FC88A20706B}"/>
    <cellStyle name="Normal 12 5 5 2 5 6 2" xfId="48004" xr:uid="{1404E548-77FB-437B-AF10-5DBEB0B360FF}"/>
    <cellStyle name="Normal 12 5 5 2 5 7" xfId="48005" xr:uid="{26CB2069-E7F0-435F-BA58-D4F3CE216EAE}"/>
    <cellStyle name="Normal 12 5 5 2 5 7 2" xfId="48006" xr:uid="{51F0E960-75C3-46B1-9059-2C04B723598A}"/>
    <cellStyle name="Normal 12 5 5 2 5 8" xfId="48007" xr:uid="{D3EFB297-9E5F-48C0-9A5B-31054FA8E968}"/>
    <cellStyle name="Normal 12 5 5 2 5_FY15" xfId="48008" xr:uid="{B2999673-7B9C-4EB8-8BDA-2872C337BA4B}"/>
    <cellStyle name="Normal 12 5 5 2 6" xfId="48009" xr:uid="{9CD01013-9A3A-47AF-A3C9-BB5F1E21F990}"/>
    <cellStyle name="Normal 12 5 5 2 6 2" xfId="48010" xr:uid="{D4729C0D-062E-4FA9-A8AE-D7071C16F621}"/>
    <cellStyle name="Normal 12 5 5 2 7" xfId="48011" xr:uid="{3F1BAECE-F282-4F4F-8DBA-54AC7F4EB845}"/>
    <cellStyle name="Normal 12 5 5 2 7 2" xfId="48012" xr:uid="{DFCE6F9E-CD53-4BC0-A8BB-C27D72555DF2}"/>
    <cellStyle name="Normal 12 5 5 2 8" xfId="48013" xr:uid="{E4C083C9-2537-4F65-8C73-2EA5B240164A}"/>
    <cellStyle name="Normal 12 5 5 2 8 2" xfId="48014" xr:uid="{424DE976-ED6C-4D45-89B9-5914A8F51D46}"/>
    <cellStyle name="Normal 12 5 5 2 9" xfId="48015" xr:uid="{F5FCA64A-CCC4-4348-A868-D9AC187BA9CC}"/>
    <cellStyle name="Normal 12 5 5 2 9 2" xfId="48016" xr:uid="{26178E3D-8AE2-49D8-B52D-AC539ED777F1}"/>
    <cellStyle name="Normal 12 5 5 2_AAUP CBI Calc" xfId="48017" xr:uid="{503AC608-0DB1-49B0-8024-54BCAEB064BF}"/>
    <cellStyle name="Normal 12 5 5 3" xfId="48018" xr:uid="{F2073F7C-CA6D-41A4-AA4C-8B32902F7A8E}"/>
    <cellStyle name="Normal 12 5 5 3 10" xfId="48019" xr:uid="{1883A8DD-B9D3-424F-9438-CF5A87B3B195}"/>
    <cellStyle name="Normal 12 5 5 3 2" xfId="48020" xr:uid="{B5A640AC-E15D-4A59-8004-80763E2AA05E}"/>
    <cellStyle name="Normal 12 5 5 3 2 2" xfId="48021" xr:uid="{0F798187-3EEA-41ED-9A70-5A30B20AF760}"/>
    <cellStyle name="Normal 12 5 5 3 2 2 2" xfId="48022" xr:uid="{C1F03AFA-5A75-48FE-907A-5566FE790E11}"/>
    <cellStyle name="Normal 12 5 5 3 2 2 2 2" xfId="48023" xr:uid="{2E40A4A0-6961-46C7-8A4A-E9A958BE5FCA}"/>
    <cellStyle name="Normal 12 5 5 3 2 2 3" xfId="48024" xr:uid="{27E7D4E6-5680-49B7-AD5F-C041A6271040}"/>
    <cellStyle name="Normal 12 5 5 3 2 2 3 2" xfId="48025" xr:uid="{A12A380A-D29D-429E-8677-A498D3C0248F}"/>
    <cellStyle name="Normal 12 5 5 3 2 2 4" xfId="48026" xr:uid="{DEF3C13D-86F2-423A-A483-88130CFEAEB9}"/>
    <cellStyle name="Normal 12 5 5 3 2 2 4 2" xfId="48027" xr:uid="{C69E554E-C11E-432B-B8B4-9E8073954A56}"/>
    <cellStyle name="Normal 12 5 5 3 2 2 5" xfId="48028" xr:uid="{43E2AE6B-3BBA-4D59-AB9C-A3E02840E28B}"/>
    <cellStyle name="Normal 12 5 5 3 2 2 5 2" xfId="48029" xr:uid="{A42A205D-4D36-4DAF-89E6-CBCC347A467C}"/>
    <cellStyle name="Normal 12 5 5 3 2 2 6" xfId="48030" xr:uid="{1A66D097-77CC-44D9-8547-CB3B5023FC48}"/>
    <cellStyle name="Normal 12 5 5 3 2 2 6 2" xfId="48031" xr:uid="{D17469AB-5B84-4FC0-B89B-D754D638D5F1}"/>
    <cellStyle name="Normal 12 5 5 3 2 2 7" xfId="48032" xr:uid="{A2215FA8-0E3C-4DD9-9940-92D2D5F43EFF}"/>
    <cellStyle name="Normal 12 5 5 3 2 2 7 2" xfId="48033" xr:uid="{8A135472-DF4A-4B20-9952-E53A80913319}"/>
    <cellStyle name="Normal 12 5 5 3 2 2 8" xfId="48034" xr:uid="{278771B0-8550-4A70-A7F7-D43AB346DFF2}"/>
    <cellStyle name="Normal 12 5 5 3 2 2_FY15" xfId="48035" xr:uid="{DF895770-6D1B-4D48-BD54-ED4B44191FFF}"/>
    <cellStyle name="Normal 12 5 5 3 2 3" xfId="48036" xr:uid="{120E2BDD-0B1D-4AB3-BE1B-18F785EE8A8D}"/>
    <cellStyle name="Normal 12 5 5 3 2 3 2" xfId="48037" xr:uid="{21390D77-4E08-4D9B-B409-0D37FFFA0134}"/>
    <cellStyle name="Normal 12 5 5 3 2 4" xfId="48038" xr:uid="{FB5E754C-DAAC-48D6-9917-6CDFCC918E64}"/>
    <cellStyle name="Normal 12 5 5 3 2 4 2" xfId="48039" xr:uid="{C24CCC50-4590-4D8A-A3EB-47855878F276}"/>
    <cellStyle name="Normal 12 5 5 3 2 5" xfId="48040" xr:uid="{1D312C3D-6E2F-496B-851C-5C5B8B1E6499}"/>
    <cellStyle name="Normal 12 5 5 3 2 5 2" xfId="48041" xr:uid="{A4D024B4-7278-47C0-84D9-F732C17337C5}"/>
    <cellStyle name="Normal 12 5 5 3 2 6" xfId="48042" xr:uid="{6551C494-46CD-4784-87EE-90B691113B3D}"/>
    <cellStyle name="Normal 12 5 5 3 2 6 2" xfId="48043" xr:uid="{6DFBDAAA-CB07-4F74-8787-E3D1545E9CF1}"/>
    <cellStyle name="Normal 12 5 5 3 2 7" xfId="48044" xr:uid="{1CC53CD9-5144-49BE-809D-6C10766A2005}"/>
    <cellStyle name="Normal 12 5 5 3 2 7 2" xfId="48045" xr:uid="{0E12FFDA-6078-4F5A-849B-CA891BFAFBF4}"/>
    <cellStyle name="Normal 12 5 5 3 2 8" xfId="48046" xr:uid="{21355C37-E536-406F-9867-D0411A4D64CB}"/>
    <cellStyle name="Normal 12 5 5 3 2 8 2" xfId="48047" xr:uid="{AF2591B8-BDFA-41AA-8564-5CDD95F68871}"/>
    <cellStyle name="Normal 12 5 5 3 2 9" xfId="48048" xr:uid="{A02E9411-AA4C-47EA-BC2E-284D60818A96}"/>
    <cellStyle name="Normal 12 5 5 3 2_FY15" xfId="48049" xr:uid="{9A644B12-D2F3-4834-9C82-AA40901D8B1B}"/>
    <cellStyle name="Normal 12 5 5 3 3" xfId="48050" xr:uid="{57683E57-81AD-41C7-B024-A7618E1C6FCF}"/>
    <cellStyle name="Normal 12 5 5 3 3 2" xfId="48051" xr:uid="{2398B2F7-328F-46A8-BD34-3F885009CE11}"/>
    <cellStyle name="Normal 12 5 5 3 3 2 2" xfId="48052" xr:uid="{1107C1B3-4700-4236-981D-BC2912E2C755}"/>
    <cellStyle name="Normal 12 5 5 3 3 3" xfId="48053" xr:uid="{6923295E-F98C-4803-B05C-EF10A8C94849}"/>
    <cellStyle name="Normal 12 5 5 3 3 3 2" xfId="48054" xr:uid="{07F8A545-FE09-4EAC-BBE7-735E651BCE48}"/>
    <cellStyle name="Normal 12 5 5 3 3 4" xfId="48055" xr:uid="{89194124-C07C-465F-B920-B9073AB74462}"/>
    <cellStyle name="Normal 12 5 5 3 3 4 2" xfId="48056" xr:uid="{6749C7E7-3721-4F03-84BA-0890F90F407C}"/>
    <cellStyle name="Normal 12 5 5 3 3 5" xfId="48057" xr:uid="{DA2923FF-CFFE-4244-8E75-16C4D4FA3EA7}"/>
    <cellStyle name="Normal 12 5 5 3 3 5 2" xfId="48058" xr:uid="{7D5DB52F-8990-47FF-ADE8-744590FFBF5F}"/>
    <cellStyle name="Normal 12 5 5 3 3 6" xfId="48059" xr:uid="{45ACC0EA-4BEA-407F-BF0F-20A623076D5E}"/>
    <cellStyle name="Normal 12 5 5 3 3 6 2" xfId="48060" xr:uid="{75368D6D-A62C-471A-9FF0-87577FA02F0A}"/>
    <cellStyle name="Normal 12 5 5 3 3 7" xfId="48061" xr:uid="{7E71682B-95EB-494D-B47F-8C8CAC079F97}"/>
    <cellStyle name="Normal 12 5 5 3 3 7 2" xfId="48062" xr:uid="{797926D7-4A98-4257-85D9-45C1D4F91DBD}"/>
    <cellStyle name="Normal 12 5 5 3 3 8" xfId="48063" xr:uid="{F8F4C46A-3424-4147-BF35-812574C045C1}"/>
    <cellStyle name="Normal 12 5 5 3 3_FY15" xfId="48064" xr:uid="{F6C8B9E2-2D3F-4690-AC6E-BB1B26C71728}"/>
    <cellStyle name="Normal 12 5 5 3 4" xfId="48065" xr:uid="{29C5965B-D874-469A-8B7D-6E9331673410}"/>
    <cellStyle name="Normal 12 5 5 3 4 2" xfId="48066" xr:uid="{C44B77BF-BF82-4974-B124-528DD0610D67}"/>
    <cellStyle name="Normal 12 5 5 3 5" xfId="48067" xr:uid="{A9E5608D-FFA0-4F29-B7DF-43BBE43B1EF5}"/>
    <cellStyle name="Normal 12 5 5 3 5 2" xfId="48068" xr:uid="{12C1505D-277B-4BCA-8A8E-C6341DEF37D9}"/>
    <cellStyle name="Normal 12 5 5 3 6" xfId="48069" xr:uid="{4BF667FB-D8AC-41D6-9648-02E3399AF30F}"/>
    <cellStyle name="Normal 12 5 5 3 6 2" xfId="48070" xr:uid="{4BC9C9E5-6CEF-41A1-9515-ECCA45B65DED}"/>
    <cellStyle name="Normal 12 5 5 3 7" xfId="48071" xr:uid="{B898DD31-1C61-48CD-8FCC-3C82F1D92D3E}"/>
    <cellStyle name="Normal 12 5 5 3 7 2" xfId="48072" xr:uid="{BC7572C4-D4EE-45AA-9E46-DE2556F4E9D4}"/>
    <cellStyle name="Normal 12 5 5 3 8" xfId="48073" xr:uid="{FF764905-843A-4EC5-AA9F-B90BBA86E4A9}"/>
    <cellStyle name="Normal 12 5 5 3 8 2" xfId="48074" xr:uid="{07B0E484-4354-40BD-A871-13B676866063}"/>
    <cellStyle name="Normal 12 5 5 3 9" xfId="48075" xr:uid="{695BFB63-E793-444C-A93D-EEF3DCCF3C66}"/>
    <cellStyle name="Normal 12 5 5 3 9 2" xfId="48076" xr:uid="{73FD62FA-1480-49C7-B380-B3458D0C4256}"/>
    <cellStyle name="Normal 12 5 5 3_AAUP CBI Calc" xfId="48077" xr:uid="{6EA3018B-B342-4C76-896B-DB099825ED7E}"/>
    <cellStyle name="Normal 12 5 5 4" xfId="48078" xr:uid="{EB9CA112-D25B-4C11-A3A9-603D8EAAA53A}"/>
    <cellStyle name="Normal 12 5 5 4 10" xfId="48079" xr:uid="{918654B2-9072-4E4D-BBE5-001E6AF76294}"/>
    <cellStyle name="Normal 12 5 5 4 2" xfId="48080" xr:uid="{175859F9-A667-427E-9E2B-ACBFA19F1E3A}"/>
    <cellStyle name="Normal 12 5 5 4 2 2" xfId="48081" xr:uid="{0BBB3867-85B1-4C3E-A38A-31F684CDEC64}"/>
    <cellStyle name="Normal 12 5 5 4 2 2 2" xfId="48082" xr:uid="{F898C645-F3A6-4C5D-89A3-3A64EDB2A146}"/>
    <cellStyle name="Normal 12 5 5 4 2 2 2 2" xfId="48083" xr:uid="{74AEA38D-6810-447C-920F-0845F855BFB4}"/>
    <cellStyle name="Normal 12 5 5 4 2 2 3" xfId="48084" xr:uid="{C7F707D7-5220-4778-849A-40CB27641F43}"/>
    <cellStyle name="Normal 12 5 5 4 2 2 3 2" xfId="48085" xr:uid="{8E80EF34-2C70-444B-928E-B35A83E97155}"/>
    <cellStyle name="Normal 12 5 5 4 2 2 4" xfId="48086" xr:uid="{5D14D75E-627B-4D99-B646-9C6D7EE2BE08}"/>
    <cellStyle name="Normal 12 5 5 4 2 2 4 2" xfId="48087" xr:uid="{47951B20-2FA3-4B80-8586-7A4DDD8F318E}"/>
    <cellStyle name="Normal 12 5 5 4 2 2 5" xfId="48088" xr:uid="{FE855A67-15BE-4FE6-AD34-2ED9658F4A58}"/>
    <cellStyle name="Normal 12 5 5 4 2 2 5 2" xfId="48089" xr:uid="{8AE73B4F-0A51-406B-9075-818498B43B5E}"/>
    <cellStyle name="Normal 12 5 5 4 2 2 6" xfId="48090" xr:uid="{96505C93-0941-420B-AC82-2DFD63766F8C}"/>
    <cellStyle name="Normal 12 5 5 4 2 2 6 2" xfId="48091" xr:uid="{E47BD712-065C-4492-8122-BC9C4381E1DD}"/>
    <cellStyle name="Normal 12 5 5 4 2 2 7" xfId="48092" xr:uid="{4A81984A-3610-4A81-B40B-4851BBF25A61}"/>
    <cellStyle name="Normal 12 5 5 4 2 2 7 2" xfId="48093" xr:uid="{831712E1-8FDC-404A-A1C5-2C401B43C1AB}"/>
    <cellStyle name="Normal 12 5 5 4 2 2 8" xfId="48094" xr:uid="{F8D13DE3-C43F-4249-9EB6-3A685200D33F}"/>
    <cellStyle name="Normal 12 5 5 4 2 2_FY15" xfId="48095" xr:uid="{5F53CE37-DD8D-4534-BE8C-2C61EA561FBF}"/>
    <cellStyle name="Normal 12 5 5 4 2 3" xfId="48096" xr:uid="{88E96961-D8A5-4402-8024-116A03114E25}"/>
    <cellStyle name="Normal 12 5 5 4 2 3 2" xfId="48097" xr:uid="{AC4A56A5-24E6-4077-BE22-47C73E70A3C8}"/>
    <cellStyle name="Normal 12 5 5 4 2 4" xfId="48098" xr:uid="{821D03C5-C762-4152-A76E-E2A543BA8CDF}"/>
    <cellStyle name="Normal 12 5 5 4 2 4 2" xfId="48099" xr:uid="{9B6AAD04-E44D-4D6D-AAD4-01501BAA3983}"/>
    <cellStyle name="Normal 12 5 5 4 2 5" xfId="48100" xr:uid="{434EA3D5-011C-40A5-A0EE-0325992EB37B}"/>
    <cellStyle name="Normal 12 5 5 4 2 5 2" xfId="48101" xr:uid="{2D708FB9-38F4-4AB5-B7CF-882E384B414A}"/>
    <cellStyle name="Normal 12 5 5 4 2 6" xfId="48102" xr:uid="{6184C0F5-C44F-4F4A-B30B-132F5B6D67E5}"/>
    <cellStyle name="Normal 12 5 5 4 2 6 2" xfId="48103" xr:uid="{EC2589F4-0EAB-4D5F-B4F6-82BE648E5496}"/>
    <cellStyle name="Normal 12 5 5 4 2 7" xfId="48104" xr:uid="{082CC9CB-38A3-4324-BB52-7BAB9B67F7C9}"/>
    <cellStyle name="Normal 12 5 5 4 2 7 2" xfId="48105" xr:uid="{2E4DD5F5-98FB-4760-864F-C54402E479F7}"/>
    <cellStyle name="Normal 12 5 5 4 2 8" xfId="48106" xr:uid="{8E27856B-1639-4364-9EDD-EBA6789F036E}"/>
    <cellStyle name="Normal 12 5 5 4 2 8 2" xfId="48107" xr:uid="{98CAF0FD-8DA5-415A-8876-82BD501C80B6}"/>
    <cellStyle name="Normal 12 5 5 4 2 9" xfId="48108" xr:uid="{239D36A6-E2EF-49FD-91DF-09BD03383293}"/>
    <cellStyle name="Normal 12 5 5 4 2_FY15" xfId="48109" xr:uid="{6D17B81B-C789-4FFC-80D8-87C5A920AE71}"/>
    <cellStyle name="Normal 12 5 5 4 3" xfId="48110" xr:uid="{0EC963B6-8623-4E7C-AE35-B4A4D193D8F4}"/>
    <cellStyle name="Normal 12 5 5 4 3 2" xfId="48111" xr:uid="{23C12130-E8C3-45E9-BAC7-525D00E6AB61}"/>
    <cellStyle name="Normal 12 5 5 4 3 2 2" xfId="48112" xr:uid="{E2BE8834-40BA-450B-A329-025A40EC763F}"/>
    <cellStyle name="Normal 12 5 5 4 3 3" xfId="48113" xr:uid="{1E6859B1-5F15-4CFF-B50F-6156B867E10B}"/>
    <cellStyle name="Normal 12 5 5 4 3 3 2" xfId="48114" xr:uid="{296748BF-8BBF-4A5F-890C-1BE0CE637CC8}"/>
    <cellStyle name="Normal 12 5 5 4 3 4" xfId="48115" xr:uid="{A24F07E3-2F46-46D8-83BB-D254A11A4303}"/>
    <cellStyle name="Normal 12 5 5 4 3 4 2" xfId="48116" xr:uid="{3AD4099C-2DA2-4CBF-82E9-70A54C040E14}"/>
    <cellStyle name="Normal 12 5 5 4 3 5" xfId="48117" xr:uid="{3261F9F0-7638-4351-B2B0-850677BE53F2}"/>
    <cellStyle name="Normal 12 5 5 4 3 5 2" xfId="48118" xr:uid="{39BC27C4-5EAE-4D91-AD60-1FC089B55729}"/>
    <cellStyle name="Normal 12 5 5 4 3 6" xfId="48119" xr:uid="{85B5967E-B51D-42EF-9C1A-BC17629DB477}"/>
    <cellStyle name="Normal 12 5 5 4 3 6 2" xfId="48120" xr:uid="{16AF1365-C5AB-41E1-8F1B-36B0F8EAC955}"/>
    <cellStyle name="Normal 12 5 5 4 3 7" xfId="48121" xr:uid="{6342C79C-EF4A-4E87-A1FA-66249013673F}"/>
    <cellStyle name="Normal 12 5 5 4 3 7 2" xfId="48122" xr:uid="{143D2AD2-2C4B-41F6-A26E-9ADF230B3F9A}"/>
    <cellStyle name="Normal 12 5 5 4 3 8" xfId="48123" xr:uid="{E3966641-F03E-4609-BA7D-4B987901441C}"/>
    <cellStyle name="Normal 12 5 5 4 3_FY15" xfId="48124" xr:uid="{81A8C1C1-786A-4311-8571-BE34AD208E2E}"/>
    <cellStyle name="Normal 12 5 5 4 4" xfId="48125" xr:uid="{4D0B2707-42BC-4682-8366-81F3DA9E0322}"/>
    <cellStyle name="Normal 12 5 5 4 4 2" xfId="48126" xr:uid="{7202F68A-F594-4B10-BDF2-A3A2E6860F91}"/>
    <cellStyle name="Normal 12 5 5 4 5" xfId="48127" xr:uid="{4B59BD2F-CDE9-40C6-B5D5-C715A7E860AC}"/>
    <cellStyle name="Normal 12 5 5 4 5 2" xfId="48128" xr:uid="{A73A2584-E675-4F94-8DF5-BD164A824068}"/>
    <cellStyle name="Normal 12 5 5 4 6" xfId="48129" xr:uid="{05DC2BEE-F26E-4D0B-A4B8-6C24B6FADA8E}"/>
    <cellStyle name="Normal 12 5 5 4 6 2" xfId="48130" xr:uid="{F7746450-4ED0-4FD7-A553-082CB32BC609}"/>
    <cellStyle name="Normal 12 5 5 4 7" xfId="48131" xr:uid="{EB0A27F8-3916-4E8B-9F98-10683A0137A4}"/>
    <cellStyle name="Normal 12 5 5 4 7 2" xfId="48132" xr:uid="{15AEF2D6-7074-4842-A717-52B833BAD356}"/>
    <cellStyle name="Normal 12 5 5 4 8" xfId="48133" xr:uid="{D21357BB-2B1D-4081-BEE3-E5C4152B1503}"/>
    <cellStyle name="Normal 12 5 5 4 8 2" xfId="48134" xr:uid="{A047F34E-8E23-433D-B94D-EEFA1AE11DE0}"/>
    <cellStyle name="Normal 12 5 5 4 9" xfId="48135" xr:uid="{DD7A1BFB-5B91-48FE-96DD-D6026C8AD53A}"/>
    <cellStyle name="Normal 12 5 5 4 9 2" xfId="48136" xr:uid="{31A0BD4C-BE66-43A6-B169-1253934C4940}"/>
    <cellStyle name="Normal 12 5 5 4_AAUP CBI Calc" xfId="48137" xr:uid="{0D231799-C37F-46BB-8188-4A0DDC8BE51C}"/>
    <cellStyle name="Normal 12 5 5 5" xfId="48138" xr:uid="{29168EA6-65A2-4225-9D84-5D450C41BE87}"/>
    <cellStyle name="Normal 12 5 5 5 10" xfId="48139" xr:uid="{4D5EB46D-5909-495C-AABF-3C6B0A16E796}"/>
    <cellStyle name="Normal 12 5 5 5 2" xfId="48140" xr:uid="{DB8D5D5D-C4B4-4514-8DAB-727B164B9C8C}"/>
    <cellStyle name="Normal 12 5 5 5 2 2" xfId="48141" xr:uid="{62FF0A51-0234-436B-9A40-9DBAF083D7FB}"/>
    <cellStyle name="Normal 12 5 5 5 2 2 2" xfId="48142" xr:uid="{175842BB-A79E-4B83-821A-59E7BA928E8F}"/>
    <cellStyle name="Normal 12 5 5 5 2 2 2 2" xfId="48143" xr:uid="{2C7008E4-5C47-4DD3-A135-C78360CEC4D5}"/>
    <cellStyle name="Normal 12 5 5 5 2 2 3" xfId="48144" xr:uid="{173295B4-E61A-4067-90D8-F83CDC2B45A5}"/>
    <cellStyle name="Normal 12 5 5 5 2 2 3 2" xfId="48145" xr:uid="{F0F1A31F-CC2D-44AA-A2CC-9B65469467A3}"/>
    <cellStyle name="Normal 12 5 5 5 2 2 4" xfId="48146" xr:uid="{198A3D58-E973-4244-9A3F-0FDB30B44D74}"/>
    <cellStyle name="Normal 12 5 5 5 2 2 4 2" xfId="48147" xr:uid="{BBB15A67-63EF-4DE0-997B-5E9D235947D1}"/>
    <cellStyle name="Normal 12 5 5 5 2 2 5" xfId="48148" xr:uid="{CF2FCF66-3CBA-470C-8F14-0B683B8CBEAB}"/>
    <cellStyle name="Normal 12 5 5 5 2 2 5 2" xfId="48149" xr:uid="{8E19C79A-540C-4A97-9234-3B78DD130DED}"/>
    <cellStyle name="Normal 12 5 5 5 2 2 6" xfId="48150" xr:uid="{292A038E-2CC0-4F16-9439-DB3DA50F2B92}"/>
    <cellStyle name="Normal 12 5 5 5 2 2 6 2" xfId="48151" xr:uid="{D9CECF48-FA53-4331-8A4B-F46C05E48AC1}"/>
    <cellStyle name="Normal 12 5 5 5 2 2 7" xfId="48152" xr:uid="{2DD92E42-6224-4444-9857-311FB3976CC7}"/>
    <cellStyle name="Normal 12 5 5 5 2 2 7 2" xfId="48153" xr:uid="{638098CA-8BD3-4196-83DE-43F10DC0209E}"/>
    <cellStyle name="Normal 12 5 5 5 2 2 8" xfId="48154" xr:uid="{D14B25CA-6953-483D-AE18-CDF8427DCE19}"/>
    <cellStyle name="Normal 12 5 5 5 2 2_FY15" xfId="48155" xr:uid="{5E5F04C9-9F78-442D-90EC-D382F9D7A735}"/>
    <cellStyle name="Normal 12 5 5 5 2 3" xfId="48156" xr:uid="{66694C11-9EC8-4A76-AD5A-395BDC735CDC}"/>
    <cellStyle name="Normal 12 5 5 5 2 3 2" xfId="48157" xr:uid="{0ED104F1-FC20-48EC-A275-9CD9D6695C5A}"/>
    <cellStyle name="Normal 12 5 5 5 2 4" xfId="48158" xr:uid="{7F419C08-9524-4A4C-97DB-651002DE4D25}"/>
    <cellStyle name="Normal 12 5 5 5 2 4 2" xfId="48159" xr:uid="{A5709079-D7DA-42E8-AAB5-B83A6268FE1B}"/>
    <cellStyle name="Normal 12 5 5 5 2 5" xfId="48160" xr:uid="{31A4CD83-7E23-44D5-8AAC-97EA30EE197A}"/>
    <cellStyle name="Normal 12 5 5 5 2 5 2" xfId="48161" xr:uid="{26DA0A4E-ABAB-458F-B7CA-EA458E0AED9F}"/>
    <cellStyle name="Normal 12 5 5 5 2 6" xfId="48162" xr:uid="{DA87195C-B1CD-43ED-B30C-6350AE731EB5}"/>
    <cellStyle name="Normal 12 5 5 5 2 6 2" xfId="48163" xr:uid="{9FDF5C86-4611-473E-B7DB-708AE291B2A2}"/>
    <cellStyle name="Normal 12 5 5 5 2 7" xfId="48164" xr:uid="{9E72A5F9-3C86-4716-8411-DFFDAFC563FE}"/>
    <cellStyle name="Normal 12 5 5 5 2 7 2" xfId="48165" xr:uid="{A695F344-F3A4-44B6-87DD-7FD2A0402D04}"/>
    <cellStyle name="Normal 12 5 5 5 2 8" xfId="48166" xr:uid="{50649B95-1C76-496D-8389-2B9DFA7AAD47}"/>
    <cellStyle name="Normal 12 5 5 5 2 8 2" xfId="48167" xr:uid="{4E638A84-5D15-4226-8E88-19F37DED905C}"/>
    <cellStyle name="Normal 12 5 5 5 2 9" xfId="48168" xr:uid="{56F6E62A-BB51-42C8-B083-B95CA1194548}"/>
    <cellStyle name="Normal 12 5 5 5 2_FY15" xfId="48169" xr:uid="{9BFB8618-825D-4578-BDDB-7996BBFE7F7A}"/>
    <cellStyle name="Normal 12 5 5 5 3" xfId="48170" xr:uid="{49E10D0F-1F21-4BB7-BD6B-C9308B89C86F}"/>
    <cellStyle name="Normal 12 5 5 5 3 2" xfId="48171" xr:uid="{CC0B467B-3D1D-4D74-B0D2-A3587F680718}"/>
    <cellStyle name="Normal 12 5 5 5 3 2 2" xfId="48172" xr:uid="{CF0512C6-694F-4BE1-B337-13EBCC19713E}"/>
    <cellStyle name="Normal 12 5 5 5 3 3" xfId="48173" xr:uid="{E1E8116A-FC8C-460E-9DD0-D0A71DE3F084}"/>
    <cellStyle name="Normal 12 5 5 5 3 3 2" xfId="48174" xr:uid="{5682987F-88A2-44D0-B19B-1AA4844B5B11}"/>
    <cellStyle name="Normal 12 5 5 5 3 4" xfId="48175" xr:uid="{D471FB15-E9A7-4171-9597-40F880003870}"/>
    <cellStyle name="Normal 12 5 5 5 3 4 2" xfId="48176" xr:uid="{C520F2FE-C15C-4771-A902-F1CE06470997}"/>
    <cellStyle name="Normal 12 5 5 5 3 5" xfId="48177" xr:uid="{3B08BB69-01B8-43BD-AC57-C5F219540092}"/>
    <cellStyle name="Normal 12 5 5 5 3 5 2" xfId="48178" xr:uid="{7F3482D7-CF8E-49B9-B5AF-59F3C27695EB}"/>
    <cellStyle name="Normal 12 5 5 5 3 6" xfId="48179" xr:uid="{CE31472F-B01D-4F42-9392-72BC120D12D6}"/>
    <cellStyle name="Normal 12 5 5 5 3 6 2" xfId="48180" xr:uid="{50077CE2-5C75-4BAC-83EE-6DE6C51C101F}"/>
    <cellStyle name="Normal 12 5 5 5 3 7" xfId="48181" xr:uid="{C5C35B0F-47CC-4E25-9E55-1E03483DC6DB}"/>
    <cellStyle name="Normal 12 5 5 5 3 7 2" xfId="48182" xr:uid="{C26F3920-93AE-4E44-908E-F4C487E317E9}"/>
    <cellStyle name="Normal 12 5 5 5 3 8" xfId="48183" xr:uid="{D8963599-20E5-488A-992B-13BEBA818134}"/>
    <cellStyle name="Normal 12 5 5 5 3_FY15" xfId="48184" xr:uid="{E5E07BBA-F345-4CE6-ADC0-261EC48AFFFA}"/>
    <cellStyle name="Normal 12 5 5 5 4" xfId="48185" xr:uid="{8AA17AE9-D83C-4F8F-804D-932E03B93FCB}"/>
    <cellStyle name="Normal 12 5 5 5 4 2" xfId="48186" xr:uid="{499E302B-5FD7-4E4D-8D11-0CD7BBA329C7}"/>
    <cellStyle name="Normal 12 5 5 5 5" xfId="48187" xr:uid="{9C457A63-9C54-404D-821D-B2A159CC08EB}"/>
    <cellStyle name="Normal 12 5 5 5 5 2" xfId="48188" xr:uid="{17107DDE-341E-40C1-AAFD-B203BAFD6D5C}"/>
    <cellStyle name="Normal 12 5 5 5 6" xfId="48189" xr:uid="{31F08AF2-2593-46F2-8EA8-196219757594}"/>
    <cellStyle name="Normal 12 5 5 5 6 2" xfId="48190" xr:uid="{6893B0CD-94BF-4E6F-BDA3-BD5AD1977F4E}"/>
    <cellStyle name="Normal 12 5 5 5 7" xfId="48191" xr:uid="{1E71EA4C-0328-4BE2-B49D-41557D2323CB}"/>
    <cellStyle name="Normal 12 5 5 5 7 2" xfId="48192" xr:uid="{91415968-6689-4BE7-99B0-6EA459D27B89}"/>
    <cellStyle name="Normal 12 5 5 5 8" xfId="48193" xr:uid="{C872CF94-EE9E-4673-AD79-7D26641A7F54}"/>
    <cellStyle name="Normal 12 5 5 5 8 2" xfId="48194" xr:uid="{612AD4AC-0759-426F-8EFC-4C4F0B5DAEA9}"/>
    <cellStyle name="Normal 12 5 5 5 9" xfId="48195" xr:uid="{EED985CF-C4BA-4F1E-841F-722DD995AED7}"/>
    <cellStyle name="Normal 12 5 5 5 9 2" xfId="48196" xr:uid="{C4EF7EB3-523F-4FDF-8295-C6193E701721}"/>
    <cellStyle name="Normal 12 5 5 5_AAUP CBI Calc" xfId="48197" xr:uid="{B71B7838-4636-4BBF-953F-F0C77FF2F855}"/>
    <cellStyle name="Normal 12 5 5 6" xfId="48198" xr:uid="{3F2596D3-78CB-444B-B02C-3ECE6FEE20DE}"/>
    <cellStyle name="Normal 12 5 5 6 10" xfId="48199" xr:uid="{9706E3A8-8FCB-4E7D-B19E-3FBC292A9795}"/>
    <cellStyle name="Normal 12 5 5 6 2" xfId="48200" xr:uid="{1D1B6FF3-9C1D-4D5E-9805-00B730DC1375}"/>
    <cellStyle name="Normal 12 5 5 6 2 2" xfId="48201" xr:uid="{72C75C83-B1BE-440C-991F-E014FE2E8EAC}"/>
    <cellStyle name="Normal 12 5 5 6 2 2 2" xfId="48202" xr:uid="{EDBD13B9-10BF-4E03-B380-1B0CA1200225}"/>
    <cellStyle name="Normal 12 5 5 6 2 2 2 2" xfId="48203" xr:uid="{99898996-8035-4C7E-A19A-0BE0D60A1B28}"/>
    <cellStyle name="Normal 12 5 5 6 2 2 3" xfId="48204" xr:uid="{CF224E15-FA26-4C0A-8242-FC7F35DB57BA}"/>
    <cellStyle name="Normal 12 5 5 6 2 2 3 2" xfId="48205" xr:uid="{4815964B-A753-49E9-852F-3A3A495A7A12}"/>
    <cellStyle name="Normal 12 5 5 6 2 2 4" xfId="48206" xr:uid="{505AE4BB-D12C-4B64-9B7B-3A5FB0EEBD63}"/>
    <cellStyle name="Normal 12 5 5 6 2 2 4 2" xfId="48207" xr:uid="{6167C324-CD5D-4D28-A474-B9E497342B66}"/>
    <cellStyle name="Normal 12 5 5 6 2 2 5" xfId="48208" xr:uid="{ED499DE9-ED6B-4878-ADAA-10DD4FC13DEB}"/>
    <cellStyle name="Normal 12 5 5 6 2 2 5 2" xfId="48209" xr:uid="{8CAE0AC4-FE55-4530-8479-DF3974CB5398}"/>
    <cellStyle name="Normal 12 5 5 6 2 2 6" xfId="48210" xr:uid="{482653DF-13C3-478E-B5C9-EC614260821E}"/>
    <cellStyle name="Normal 12 5 5 6 2 2 6 2" xfId="48211" xr:uid="{0BF89F5C-4A15-419B-A3D9-34EF17EFC9C5}"/>
    <cellStyle name="Normal 12 5 5 6 2 2 7" xfId="48212" xr:uid="{3134F7E6-712F-4B03-A055-8780963B453E}"/>
    <cellStyle name="Normal 12 5 5 6 2 2 7 2" xfId="48213" xr:uid="{12A96154-D098-4D61-B324-7F087B65B951}"/>
    <cellStyle name="Normal 12 5 5 6 2 2 8" xfId="48214" xr:uid="{3FE72EC7-04E7-405F-9807-03F28184F0A8}"/>
    <cellStyle name="Normal 12 5 5 6 2 2_FY15" xfId="48215" xr:uid="{68748053-AFCF-4959-8D65-2C3C9C9228D2}"/>
    <cellStyle name="Normal 12 5 5 6 2 3" xfId="48216" xr:uid="{8EA281D4-28CF-4A77-A961-B2BFD1850122}"/>
    <cellStyle name="Normal 12 5 5 6 2 3 2" xfId="48217" xr:uid="{6D482C4A-905D-4CE4-A687-4AE8BBED2883}"/>
    <cellStyle name="Normal 12 5 5 6 2 4" xfId="48218" xr:uid="{4341CBAD-8C6F-4D14-A31B-48AF734945A9}"/>
    <cellStyle name="Normal 12 5 5 6 2 4 2" xfId="48219" xr:uid="{CABF654B-B80C-4380-A5C2-6E03F07A66CE}"/>
    <cellStyle name="Normal 12 5 5 6 2 5" xfId="48220" xr:uid="{938C1C3E-1776-4A6F-AE4C-8F8F8F6D7FA0}"/>
    <cellStyle name="Normal 12 5 5 6 2 5 2" xfId="48221" xr:uid="{B01D90AD-BC1F-4B2D-8BEE-C78B90949900}"/>
    <cellStyle name="Normal 12 5 5 6 2 6" xfId="48222" xr:uid="{E032937F-F172-41DB-AA38-52D43942AA13}"/>
    <cellStyle name="Normal 12 5 5 6 2 6 2" xfId="48223" xr:uid="{6F31839E-B750-4DB4-A2DC-2068986F014B}"/>
    <cellStyle name="Normal 12 5 5 6 2 7" xfId="48224" xr:uid="{BBB3144D-F8A7-4F8C-8334-700A2EC16DB9}"/>
    <cellStyle name="Normal 12 5 5 6 2 7 2" xfId="48225" xr:uid="{00AFD963-72AD-47C5-9361-3672961A18BD}"/>
    <cellStyle name="Normal 12 5 5 6 2 8" xfId="48226" xr:uid="{C0F1D96C-74FD-41CE-ADAC-FB620002B744}"/>
    <cellStyle name="Normal 12 5 5 6 2 8 2" xfId="48227" xr:uid="{A45526B5-EA4B-4ECA-9DDF-35CBD39C4C7C}"/>
    <cellStyle name="Normal 12 5 5 6 2 9" xfId="48228" xr:uid="{8705D293-75D8-4F50-9CFB-54447C5321D8}"/>
    <cellStyle name="Normal 12 5 5 6 2_FY15" xfId="48229" xr:uid="{A9618181-3680-4964-9A45-FBA7C9AF8A8B}"/>
    <cellStyle name="Normal 12 5 5 6 3" xfId="48230" xr:uid="{F289D4C8-618A-45A2-9CDC-E3E3793A2528}"/>
    <cellStyle name="Normal 12 5 5 6 3 2" xfId="48231" xr:uid="{2DE009E1-C69F-42BB-AB13-B2AA15F382D0}"/>
    <cellStyle name="Normal 12 5 5 6 3 2 2" xfId="48232" xr:uid="{F898F344-EC46-4D2C-B66F-052CBA5FC009}"/>
    <cellStyle name="Normal 12 5 5 6 3 3" xfId="48233" xr:uid="{7001A7DC-F9D7-400C-8B6E-11772A12F7E7}"/>
    <cellStyle name="Normal 12 5 5 6 3 3 2" xfId="48234" xr:uid="{25570894-5B34-4D1C-B597-E9688471B64F}"/>
    <cellStyle name="Normal 12 5 5 6 3 4" xfId="48235" xr:uid="{68E62668-24B0-49C9-A86C-28FEA4D3A0FF}"/>
    <cellStyle name="Normal 12 5 5 6 3 4 2" xfId="48236" xr:uid="{559DA5BC-C7D2-4781-895C-49046FC1DF90}"/>
    <cellStyle name="Normal 12 5 5 6 3 5" xfId="48237" xr:uid="{16A9E396-496E-40DC-8219-C2E11FDB02BC}"/>
    <cellStyle name="Normal 12 5 5 6 3 5 2" xfId="48238" xr:uid="{121149D2-C954-425E-AC51-2F995FA9FBA8}"/>
    <cellStyle name="Normal 12 5 5 6 3 6" xfId="48239" xr:uid="{D62624EE-027F-4D1D-9561-5FD304734A7A}"/>
    <cellStyle name="Normal 12 5 5 6 3 6 2" xfId="48240" xr:uid="{EB6AE251-FDD3-40CC-9BC4-1AF6D412E8DE}"/>
    <cellStyle name="Normal 12 5 5 6 3 7" xfId="48241" xr:uid="{A3104553-EC9F-40CF-A85C-AAF11368CAD2}"/>
    <cellStyle name="Normal 12 5 5 6 3 7 2" xfId="48242" xr:uid="{29F1915B-89C4-431C-8D33-76DA7FF148DA}"/>
    <cellStyle name="Normal 12 5 5 6 3 8" xfId="48243" xr:uid="{D0E4423C-FA34-4F18-9C36-5C2C7E55014D}"/>
    <cellStyle name="Normal 12 5 5 6 3_FY15" xfId="48244" xr:uid="{7E095599-C150-4EA7-9A09-97F8B772831F}"/>
    <cellStyle name="Normal 12 5 5 6 4" xfId="48245" xr:uid="{01A5BB7C-D8E6-4B13-881E-F81538F90B4E}"/>
    <cellStyle name="Normal 12 5 5 6 4 2" xfId="48246" xr:uid="{6330DB98-3DE2-40D5-93FB-E4C972BD1987}"/>
    <cellStyle name="Normal 12 5 5 6 5" xfId="48247" xr:uid="{0E6A76EE-8560-4E77-9524-FC657533BCE3}"/>
    <cellStyle name="Normal 12 5 5 6 5 2" xfId="48248" xr:uid="{324CE3D9-3C40-4C1B-8161-8F0B83B53ADD}"/>
    <cellStyle name="Normal 12 5 5 6 6" xfId="48249" xr:uid="{89833C25-0C98-4CA0-8EDC-A1890DFB4694}"/>
    <cellStyle name="Normal 12 5 5 6 6 2" xfId="48250" xr:uid="{155CD329-54BC-43F9-9894-517D705FC48B}"/>
    <cellStyle name="Normal 12 5 5 6 7" xfId="48251" xr:uid="{EDF0966B-F806-4686-8480-7BD9005747A4}"/>
    <cellStyle name="Normal 12 5 5 6 7 2" xfId="48252" xr:uid="{4B3A7528-A3BD-4930-8911-9F59688ACF4E}"/>
    <cellStyle name="Normal 12 5 5 6 8" xfId="48253" xr:uid="{F595C65C-DDF0-4292-B2CD-324F021DB0A1}"/>
    <cellStyle name="Normal 12 5 5 6 8 2" xfId="48254" xr:uid="{AE573425-ED1F-4EE4-B5D9-05CAFADA7283}"/>
    <cellStyle name="Normal 12 5 5 6 9" xfId="48255" xr:uid="{30F5EDFB-A16D-47CB-93DD-A692BA0AD667}"/>
    <cellStyle name="Normal 12 5 5 6 9 2" xfId="48256" xr:uid="{3D6F9F04-32EE-4AE7-96C7-09B912F81AD3}"/>
    <cellStyle name="Normal 12 5 5 6_AAUP CBI Calc" xfId="48257" xr:uid="{3BDB56E7-90F6-4797-B491-14F9DDCF97C0}"/>
    <cellStyle name="Normal 12 5 5 7" xfId="48258" xr:uid="{48EFA394-10FC-4414-815E-9BB2C86906D9}"/>
    <cellStyle name="Normal 12 5 5 7 2" xfId="48259" xr:uid="{3C2CD074-B294-413B-B140-B334C6E15106}"/>
    <cellStyle name="Normal 12 5 5 7 2 2" xfId="48260" xr:uid="{E7972372-4E68-4673-BD6C-66678A941211}"/>
    <cellStyle name="Normal 12 5 5 7 2 2 2" xfId="48261" xr:uid="{B4DD617C-1A47-446E-83A5-1BAA63313F91}"/>
    <cellStyle name="Normal 12 5 5 7 2 3" xfId="48262" xr:uid="{D6CD8F89-E551-4329-BC31-92A03224D4D2}"/>
    <cellStyle name="Normal 12 5 5 7 2 3 2" xfId="48263" xr:uid="{0CDA0930-40F2-4275-9437-ECFE021C389D}"/>
    <cellStyle name="Normal 12 5 5 7 2 4" xfId="48264" xr:uid="{57EC0487-C6F4-4A09-99BF-D738072906ED}"/>
    <cellStyle name="Normal 12 5 5 7 2 4 2" xfId="48265" xr:uid="{725E126D-AEAF-4FEE-A694-C3BBF53F5B8B}"/>
    <cellStyle name="Normal 12 5 5 7 2 5" xfId="48266" xr:uid="{3E015076-B581-477E-ADF4-D678E35BEB29}"/>
    <cellStyle name="Normal 12 5 5 7 2 5 2" xfId="48267" xr:uid="{AAB11EB7-37DA-484E-99F3-C1F32BA8A254}"/>
    <cellStyle name="Normal 12 5 5 7 2 6" xfId="48268" xr:uid="{E191020D-3933-4E74-9C53-038C64045CEE}"/>
    <cellStyle name="Normal 12 5 5 7 2 6 2" xfId="48269" xr:uid="{1B0047FC-3B7E-4442-8A02-36FFC8667F9B}"/>
    <cellStyle name="Normal 12 5 5 7 2 7" xfId="48270" xr:uid="{86BD96A7-2DD0-44CC-84E1-8E51837486D6}"/>
    <cellStyle name="Normal 12 5 5 7 2 7 2" xfId="48271" xr:uid="{A991B164-BD40-47D5-BD79-F6D677C7C73F}"/>
    <cellStyle name="Normal 12 5 5 7 2 8" xfId="48272" xr:uid="{03769477-322E-4A80-8CEA-B0291C9D70CD}"/>
    <cellStyle name="Normal 12 5 5 7 2_FY15" xfId="48273" xr:uid="{71E8CCC0-30B7-4277-96A3-644D5016C750}"/>
    <cellStyle name="Normal 12 5 5 7 3" xfId="48274" xr:uid="{A462E493-55FF-46A5-BB0E-F98FB8274BC6}"/>
    <cellStyle name="Normal 12 5 5 7 3 2" xfId="48275" xr:uid="{95F6AD64-E176-480A-AE3D-0F75028F202C}"/>
    <cellStyle name="Normal 12 5 5 7 4" xfId="48276" xr:uid="{C31BAD6F-D5C2-4943-9F25-D218987A363B}"/>
    <cellStyle name="Normal 12 5 5 7 4 2" xfId="48277" xr:uid="{4506A5C5-EFB5-413F-8365-BF0A98B83E2E}"/>
    <cellStyle name="Normal 12 5 5 7 5" xfId="48278" xr:uid="{84CF7002-1F6D-4CF7-B817-3FD1289968B3}"/>
    <cellStyle name="Normal 12 5 5 7 5 2" xfId="48279" xr:uid="{A9B132DC-7EA0-4695-9EC3-356E54DFB7B2}"/>
    <cellStyle name="Normal 12 5 5 7 6" xfId="48280" xr:uid="{8F7F04CE-A6B3-4E63-B213-7B9CED00355D}"/>
    <cellStyle name="Normal 12 5 5 7 6 2" xfId="48281" xr:uid="{B9596237-9795-4859-9240-63D680FE4313}"/>
    <cellStyle name="Normal 12 5 5 7 7" xfId="48282" xr:uid="{1ED731E7-7139-468B-9781-9DA729B42BF8}"/>
    <cellStyle name="Normal 12 5 5 7 7 2" xfId="48283" xr:uid="{B23E847B-FAE7-4278-AFEC-5DA5DAD35ADB}"/>
    <cellStyle name="Normal 12 5 5 7 8" xfId="48284" xr:uid="{2B6219F2-1F8D-4C7D-94D4-7D0064FE6D57}"/>
    <cellStyle name="Normal 12 5 5 7 8 2" xfId="48285" xr:uid="{B62D622F-0122-42D7-A9F7-0EC43F5AD56D}"/>
    <cellStyle name="Normal 12 5 5 7 9" xfId="48286" xr:uid="{CF477D68-7B2E-4C6B-9E6E-271E32375CA0}"/>
    <cellStyle name="Normal 12 5 5 7_FY15" xfId="48287" xr:uid="{98947656-E524-420C-BFE2-060A7A1E4FF3}"/>
    <cellStyle name="Normal 12 5 5 8" xfId="48288" xr:uid="{DD3884DF-3F2E-4903-9026-FE7AEAA51F70}"/>
    <cellStyle name="Normal 12 5 5 8 2" xfId="48289" xr:uid="{7184CDD9-F152-4584-B860-18559B43890F}"/>
    <cellStyle name="Normal 12 5 5 8 2 2" xfId="48290" xr:uid="{3D71BEE3-860D-497B-939B-DB8018E3F1FF}"/>
    <cellStyle name="Normal 12 5 5 8 2 2 2" xfId="48291" xr:uid="{064D0C31-E9A7-43E6-AEF6-7547ACF4E1B4}"/>
    <cellStyle name="Normal 12 5 5 8 2 3" xfId="48292" xr:uid="{05D88B43-06AC-4942-958C-A4A84C375306}"/>
    <cellStyle name="Normal 12 5 5 8 2 3 2" xfId="48293" xr:uid="{DBEF57A3-5B33-4C43-B6AE-BB96EDEBDEE7}"/>
    <cellStyle name="Normal 12 5 5 8 2 4" xfId="48294" xr:uid="{2BB7AE3E-1B1D-45C6-8FAA-45786CE8AA63}"/>
    <cellStyle name="Normal 12 5 5 8 2 4 2" xfId="48295" xr:uid="{162E6FA3-6AC3-4C44-B815-034029551092}"/>
    <cellStyle name="Normal 12 5 5 8 2 5" xfId="48296" xr:uid="{BAD522F2-EE4F-4925-B925-4973CA5B30C7}"/>
    <cellStyle name="Normal 12 5 5 8 2 5 2" xfId="48297" xr:uid="{C6F0789B-F61C-4CAA-AB20-87926CA0C47F}"/>
    <cellStyle name="Normal 12 5 5 8 2 6" xfId="48298" xr:uid="{87C41E1F-2F8E-492A-B6D9-B613B5FDFD11}"/>
    <cellStyle name="Normal 12 5 5 8 2 6 2" xfId="48299" xr:uid="{D3BE30A9-F553-48A8-9222-F206912CCF1E}"/>
    <cellStyle name="Normal 12 5 5 8 2 7" xfId="48300" xr:uid="{6EB1F1CD-8039-40CC-B29E-543064474DBB}"/>
    <cellStyle name="Normal 12 5 5 8 2 7 2" xfId="48301" xr:uid="{57EDA920-F142-4ED4-8AC1-0098BDC6841D}"/>
    <cellStyle name="Normal 12 5 5 8 2 8" xfId="48302" xr:uid="{C06DE28C-3020-43E5-B5CF-0587CDE04F1C}"/>
    <cellStyle name="Normal 12 5 5 8 2_FY15" xfId="48303" xr:uid="{0598F960-437D-4309-B4F7-E6482602E9A5}"/>
    <cellStyle name="Normal 12 5 5 8 3" xfId="48304" xr:uid="{2CDCB0EC-C760-4247-9A69-618F1194F8CD}"/>
    <cellStyle name="Normal 12 5 5 8 3 2" xfId="48305" xr:uid="{919031B9-5035-424F-8C77-FBE39704BA2C}"/>
    <cellStyle name="Normal 12 5 5 8 4" xfId="48306" xr:uid="{D34B032B-7DB8-468E-A767-CACCDC9D8786}"/>
    <cellStyle name="Normal 12 5 5 8 4 2" xfId="48307" xr:uid="{1759D67A-0C95-497B-8653-701C8D16523F}"/>
    <cellStyle name="Normal 12 5 5 8 5" xfId="48308" xr:uid="{AD7B8088-06F8-43F4-B503-EAE5210AE163}"/>
    <cellStyle name="Normal 12 5 5 8 5 2" xfId="48309" xr:uid="{5D8FEC07-B563-4ABB-85CC-B720D4C73763}"/>
    <cellStyle name="Normal 12 5 5 8 6" xfId="48310" xr:uid="{CC958B10-1F80-4563-BE9B-11EF44205920}"/>
    <cellStyle name="Normal 12 5 5 8 6 2" xfId="48311" xr:uid="{F25F9255-5C2B-49F5-9938-67B69DFEBDCB}"/>
    <cellStyle name="Normal 12 5 5 8 7" xfId="48312" xr:uid="{BBE3C193-D85A-46DE-82D2-76FFC6ED635B}"/>
    <cellStyle name="Normal 12 5 5 8 7 2" xfId="48313" xr:uid="{BB0318B1-BD8F-4AB8-8053-44705D75309B}"/>
    <cellStyle name="Normal 12 5 5 8 8" xfId="48314" xr:uid="{685D43CF-8DDE-45B0-A57C-E39BB10F8526}"/>
    <cellStyle name="Normal 12 5 5 8 8 2" xfId="48315" xr:uid="{F06ECD81-4991-44FC-8C1D-E5FF87B4F916}"/>
    <cellStyle name="Normal 12 5 5 8 9" xfId="48316" xr:uid="{39614AB4-C6BD-4B5F-9AF4-D7049F27C8C5}"/>
    <cellStyle name="Normal 12 5 5 8_FY15" xfId="48317" xr:uid="{FEA2DCB7-EFE7-4089-99B8-A8BD4B1E5EAE}"/>
    <cellStyle name="Normal 12 5 5 9" xfId="48318" xr:uid="{3EFB673B-A92D-4824-846B-37E1AF2B5A3A}"/>
    <cellStyle name="Normal 12 5 5 9 2" xfId="48319" xr:uid="{9BE415AA-CC06-4A36-8AE9-2EC091BB4A94}"/>
    <cellStyle name="Normal 12 5 5 9 2 2" xfId="48320" xr:uid="{6CD46F67-3164-4913-B64E-0EBB661978D5}"/>
    <cellStyle name="Normal 12 5 5 9 3" xfId="48321" xr:uid="{0480694F-71D2-4429-908F-4A54A606A1A3}"/>
    <cellStyle name="Normal 12 5 5 9 3 2" xfId="48322" xr:uid="{B952ED4B-A6A8-4F71-AD3F-B7C77212AAD3}"/>
    <cellStyle name="Normal 12 5 5 9 4" xfId="48323" xr:uid="{0C782A3E-CD30-4A20-B537-48F070409AC6}"/>
    <cellStyle name="Normal 12 5 5 9 4 2" xfId="48324" xr:uid="{5ABEE055-580C-4572-AC22-108C3CA73C26}"/>
    <cellStyle name="Normal 12 5 5 9 5" xfId="48325" xr:uid="{C0AC2227-59AB-49A3-8F51-A009B62B2A5E}"/>
    <cellStyle name="Normal 12 5 5 9 5 2" xfId="48326" xr:uid="{02C01436-D1B7-48A0-A8F0-8DAFA4537247}"/>
    <cellStyle name="Normal 12 5 5 9 6" xfId="48327" xr:uid="{39995D2A-D975-4976-9866-176E4F762F41}"/>
    <cellStyle name="Normal 12 5 5 9 6 2" xfId="48328" xr:uid="{DA79ACC1-5E90-437B-BA41-40A48A642752}"/>
    <cellStyle name="Normal 12 5 5 9 7" xfId="48329" xr:uid="{AAFE9A3A-0B25-4D22-B83F-40A6394B4329}"/>
    <cellStyle name="Normal 12 5 5 9 7 2" xfId="48330" xr:uid="{47F06B64-AB14-4C2B-B4F4-0A23D9C6C221}"/>
    <cellStyle name="Normal 12 5 5 9 8" xfId="48331" xr:uid="{0B00C1FE-3694-47FC-9278-20780D56374D}"/>
    <cellStyle name="Normal 12 5 5 9_FY15" xfId="48332" xr:uid="{F1B3CA28-2C01-4361-8D9C-A617847FD65A}"/>
    <cellStyle name="Normal 12 5 5_AAUP CBI Calc" xfId="48333" xr:uid="{C69AAC38-73F9-4DC2-B5B2-1BC3C73A7DE1}"/>
    <cellStyle name="Normal 12 5 6" xfId="48334" xr:uid="{871F97D1-19F7-4CF8-AFD9-681168C95C8C}"/>
    <cellStyle name="Normal 12 5 6 10" xfId="48335" xr:uid="{C96E36E5-2B90-4EC8-AB84-62B51060D4DF}"/>
    <cellStyle name="Normal 12 5 6 10 2" xfId="48336" xr:uid="{467FB98B-B441-43FF-840F-13AC10A4A6FA}"/>
    <cellStyle name="Normal 12 5 6 11" xfId="48337" xr:uid="{A705C822-56D0-4339-A34A-301E176417CF}"/>
    <cellStyle name="Normal 12 5 6 11 2" xfId="48338" xr:uid="{13F5D834-AB72-4D58-BFF0-C08DE38E1C6E}"/>
    <cellStyle name="Normal 12 5 6 12" xfId="48339" xr:uid="{9CC1818C-76FD-41A2-8844-C5BC7000F8C1}"/>
    <cellStyle name="Normal 12 5 6 12 2" xfId="48340" xr:uid="{81E3CD1A-80F8-4AE5-96B0-501EB081D3E2}"/>
    <cellStyle name="Normal 12 5 6 13" xfId="48341" xr:uid="{AF20081C-7DE4-4BA9-8DB4-0B0366E99A66}"/>
    <cellStyle name="Normal 12 5 6 13 2" xfId="48342" xr:uid="{1B077FED-7E2E-40DF-BE13-D744B0861157}"/>
    <cellStyle name="Normal 12 5 6 14" xfId="48343" xr:uid="{233BB6F1-3104-44B3-A717-85A85C52F07C}"/>
    <cellStyle name="Normal 12 5 6 14 2" xfId="48344" xr:uid="{1E31E018-C93C-4081-B411-95FF604B25CD}"/>
    <cellStyle name="Normal 12 5 6 15" xfId="48345" xr:uid="{E4634799-CAB9-4461-BC0C-C5A3BB1A3354}"/>
    <cellStyle name="Normal 12 5 6 2" xfId="48346" xr:uid="{2A60EFF8-D05E-42BB-8DB4-505C4D7D50ED}"/>
    <cellStyle name="Normal 12 5 6 2 10" xfId="48347" xr:uid="{E87F6CFC-9A06-44D4-A39A-CBCE5C9DEEB9}"/>
    <cellStyle name="Normal 12 5 6 2 10 2" xfId="48348" xr:uid="{8132C6BC-4645-4D61-AE45-677EF97B540A}"/>
    <cellStyle name="Normal 12 5 6 2 11" xfId="48349" xr:uid="{31B541CC-9384-4BEF-A8BD-DFCFC1A077DD}"/>
    <cellStyle name="Normal 12 5 6 2 2" xfId="48350" xr:uid="{634BE5B2-9A5B-4318-95E1-D02143DD1A45}"/>
    <cellStyle name="Normal 12 5 6 2 2 2" xfId="48351" xr:uid="{900377A2-D7E4-48C7-AB06-6C00085AF639}"/>
    <cellStyle name="Normal 12 5 6 2 2 2 2" xfId="48352" xr:uid="{89C95953-448D-4401-A542-1AE7F26039E9}"/>
    <cellStyle name="Normal 12 5 6 2 2 2 2 2" xfId="48353" xr:uid="{9C368284-6BDF-41DB-B0E1-40AF80978A61}"/>
    <cellStyle name="Normal 12 5 6 2 2 2 3" xfId="48354" xr:uid="{0F008A80-0DEF-404B-8D6F-482DD599880F}"/>
    <cellStyle name="Normal 12 5 6 2 2 2 3 2" xfId="48355" xr:uid="{82B630EA-9DA6-4C8B-8D66-DEDD10A54FB6}"/>
    <cellStyle name="Normal 12 5 6 2 2 2 4" xfId="48356" xr:uid="{660E84D0-004E-474F-A279-5E2573F3E9AB}"/>
    <cellStyle name="Normal 12 5 6 2 2 2 4 2" xfId="48357" xr:uid="{43ADDDA2-B38B-4261-A414-FCD9F4132C58}"/>
    <cellStyle name="Normal 12 5 6 2 2 2 5" xfId="48358" xr:uid="{21AD28D3-B7E6-4077-99E3-0E390C27B1F2}"/>
    <cellStyle name="Normal 12 5 6 2 2 2 5 2" xfId="48359" xr:uid="{CDA88FAC-FC96-4C4E-AB2D-654659795347}"/>
    <cellStyle name="Normal 12 5 6 2 2 2 6" xfId="48360" xr:uid="{9E0595DB-58FA-49F5-91FD-4DFE6BA3DCEE}"/>
    <cellStyle name="Normal 12 5 6 2 2 2 6 2" xfId="48361" xr:uid="{B4D80679-B633-4355-BDD1-96EAC222570E}"/>
    <cellStyle name="Normal 12 5 6 2 2 2 7" xfId="48362" xr:uid="{466980D7-D015-451C-BD8A-C5238E4C91FF}"/>
    <cellStyle name="Normal 12 5 6 2 2 2 7 2" xfId="48363" xr:uid="{B037EE50-645F-4488-965F-888C618C1B22}"/>
    <cellStyle name="Normal 12 5 6 2 2 2 8" xfId="48364" xr:uid="{7E85BB5A-CBA9-450D-B210-FA72A08623F8}"/>
    <cellStyle name="Normal 12 5 6 2 2 2_FY15" xfId="48365" xr:uid="{FEC3CCF8-E1F0-4C42-B352-DD34ABC02A53}"/>
    <cellStyle name="Normal 12 5 6 2 2 3" xfId="48366" xr:uid="{D1AB5D16-0B16-4704-A6F0-346F1095BBC4}"/>
    <cellStyle name="Normal 12 5 6 2 2 3 2" xfId="48367" xr:uid="{2920FD59-41D9-4B1B-A09C-2106E9F678A7}"/>
    <cellStyle name="Normal 12 5 6 2 2 4" xfId="48368" xr:uid="{9DEB08DD-51AC-4AE3-AEC2-C7845D8CB5AF}"/>
    <cellStyle name="Normal 12 5 6 2 2 4 2" xfId="48369" xr:uid="{1BDD84A0-4EAE-4682-95B4-5ACE5394755B}"/>
    <cellStyle name="Normal 12 5 6 2 2 5" xfId="48370" xr:uid="{1B2DE1DC-1647-4EF9-B635-5D5561C94E25}"/>
    <cellStyle name="Normal 12 5 6 2 2 5 2" xfId="48371" xr:uid="{5342CDA7-AD00-4631-AD69-53D5BFD665A6}"/>
    <cellStyle name="Normal 12 5 6 2 2 6" xfId="48372" xr:uid="{F448AF91-3A7B-4B1D-B509-024238DAE55B}"/>
    <cellStyle name="Normal 12 5 6 2 2 6 2" xfId="48373" xr:uid="{1C356840-8637-49C5-9A15-76D7C716C3C2}"/>
    <cellStyle name="Normal 12 5 6 2 2 7" xfId="48374" xr:uid="{A14B717D-B111-4548-9A65-6AF0E4A4831D}"/>
    <cellStyle name="Normal 12 5 6 2 2 7 2" xfId="48375" xr:uid="{CD1F3F8F-F936-44B5-8A81-804844FD458A}"/>
    <cellStyle name="Normal 12 5 6 2 2 8" xfId="48376" xr:uid="{8225C363-864B-4211-AA98-8D97F47B5F13}"/>
    <cellStyle name="Normal 12 5 6 2 2 8 2" xfId="48377" xr:uid="{70B45368-7436-4DE3-9FEF-E8C35806B812}"/>
    <cellStyle name="Normal 12 5 6 2 2 9" xfId="48378" xr:uid="{E701D231-3A89-4A6C-9765-172F40385D5E}"/>
    <cellStyle name="Normal 12 5 6 2 2_FY15" xfId="48379" xr:uid="{8EE135B5-AEE6-4D97-A81D-33D90FC11519}"/>
    <cellStyle name="Normal 12 5 6 2 3" xfId="48380" xr:uid="{72D843DA-D5E1-4937-8265-47B8F7D277A8}"/>
    <cellStyle name="Normal 12 5 6 2 3 2" xfId="48381" xr:uid="{CDA8C758-2F8E-4E12-9C1B-DDA6151C1910}"/>
    <cellStyle name="Normal 12 5 6 2 3 2 2" xfId="48382" xr:uid="{CA61546B-0C11-43E5-8EE1-0A80F23AD683}"/>
    <cellStyle name="Normal 12 5 6 2 3 2 2 2" xfId="48383" xr:uid="{F614F2A3-C70E-427B-8DC1-BE52CC15F7B0}"/>
    <cellStyle name="Normal 12 5 6 2 3 2 3" xfId="48384" xr:uid="{F7550E4A-F883-46FD-BC83-4F63EDC3294E}"/>
    <cellStyle name="Normal 12 5 6 2 3 2 3 2" xfId="48385" xr:uid="{70DCBB91-2000-48C8-81CF-CBD4CA0CE646}"/>
    <cellStyle name="Normal 12 5 6 2 3 2 4" xfId="48386" xr:uid="{472A8C31-34DC-49B3-A3AC-88C64BC5EC42}"/>
    <cellStyle name="Normal 12 5 6 2 3 2 4 2" xfId="48387" xr:uid="{3EDCBD6C-E1A3-4A2C-BF77-6203F4F2BCE3}"/>
    <cellStyle name="Normal 12 5 6 2 3 2 5" xfId="48388" xr:uid="{F13DAB00-2C74-433D-AB04-475D127FEF9F}"/>
    <cellStyle name="Normal 12 5 6 2 3 2 5 2" xfId="48389" xr:uid="{55AFE6FA-7C9B-4E9E-BF26-6B966920302D}"/>
    <cellStyle name="Normal 12 5 6 2 3 2 6" xfId="48390" xr:uid="{DD6F94D3-A5AC-44EE-BAE6-52B9797DB7A9}"/>
    <cellStyle name="Normal 12 5 6 2 3 2 6 2" xfId="48391" xr:uid="{F56C12F2-A667-4B1F-9C31-73A24033FB8B}"/>
    <cellStyle name="Normal 12 5 6 2 3 2 7" xfId="48392" xr:uid="{8699BDD5-D4AC-4E37-ABEF-944ACA4F0BEB}"/>
    <cellStyle name="Normal 12 5 6 2 3 2 7 2" xfId="48393" xr:uid="{ADE6A14A-11D4-4281-B656-ED3E10EB243D}"/>
    <cellStyle name="Normal 12 5 6 2 3 2 8" xfId="48394" xr:uid="{9F8E0BCF-290E-43C0-A864-C7724EB80200}"/>
    <cellStyle name="Normal 12 5 6 2 3 2_FY15" xfId="48395" xr:uid="{038E9BC1-2F6A-4D70-8CC6-A6B68542E09C}"/>
    <cellStyle name="Normal 12 5 6 2 3 3" xfId="48396" xr:uid="{1480A752-5D49-4529-960D-62A8CE3A281A}"/>
    <cellStyle name="Normal 12 5 6 2 3 3 2" xfId="48397" xr:uid="{27EB5AEF-D3A9-4075-8F56-86EEB89C7F0C}"/>
    <cellStyle name="Normal 12 5 6 2 3 4" xfId="48398" xr:uid="{05D464F8-FA3E-4194-A5EE-A8880D850ACA}"/>
    <cellStyle name="Normal 12 5 6 2 3 4 2" xfId="48399" xr:uid="{86ABFF4D-8AC6-4A8C-87D1-E8F58C164CAE}"/>
    <cellStyle name="Normal 12 5 6 2 3 5" xfId="48400" xr:uid="{DF9DA1A7-0445-4E59-AD0E-D963D10F80BC}"/>
    <cellStyle name="Normal 12 5 6 2 3 5 2" xfId="48401" xr:uid="{EBA79035-17A5-4843-BE73-28230DA1A38B}"/>
    <cellStyle name="Normal 12 5 6 2 3 6" xfId="48402" xr:uid="{3AE258DA-6B9E-4783-8E1D-F44D3D38D572}"/>
    <cellStyle name="Normal 12 5 6 2 3 6 2" xfId="48403" xr:uid="{835E33F7-8616-42D1-ACCD-920897759584}"/>
    <cellStyle name="Normal 12 5 6 2 3 7" xfId="48404" xr:uid="{E102C1F3-6DE7-4784-96D0-B7444E72E0CD}"/>
    <cellStyle name="Normal 12 5 6 2 3 7 2" xfId="48405" xr:uid="{EBDF2ADB-9E3F-4C92-9CAD-E5881F439DCA}"/>
    <cellStyle name="Normal 12 5 6 2 3 8" xfId="48406" xr:uid="{553E21C5-B24F-438A-B927-EF51D101C5E5}"/>
    <cellStyle name="Normal 12 5 6 2 3 8 2" xfId="48407" xr:uid="{5E9A4D11-12A7-4A5F-989A-DBC3D033D0C6}"/>
    <cellStyle name="Normal 12 5 6 2 3 9" xfId="48408" xr:uid="{AF7F6543-EAB3-4829-A4B6-022F8E29E932}"/>
    <cellStyle name="Normal 12 5 6 2 3_FY15" xfId="48409" xr:uid="{19E920AA-2747-47FF-8D27-3FE8BF100BE1}"/>
    <cellStyle name="Normal 12 5 6 2 4" xfId="48410" xr:uid="{37A49702-000D-4319-8627-3E21884D2AEF}"/>
    <cellStyle name="Normal 12 5 6 2 4 2" xfId="48411" xr:uid="{691F01A8-2FDB-4658-969C-757B117A3096}"/>
    <cellStyle name="Normal 12 5 6 2 4 2 2" xfId="48412" xr:uid="{37EB5E52-042B-4E13-BB2C-F7A59AFE990A}"/>
    <cellStyle name="Normal 12 5 6 2 4 3" xfId="48413" xr:uid="{20930240-ED7B-4523-9C2B-5D7E46DBA21A}"/>
    <cellStyle name="Normal 12 5 6 2 4 3 2" xfId="48414" xr:uid="{642FADF9-378F-4309-A493-774E696CB980}"/>
    <cellStyle name="Normal 12 5 6 2 4 4" xfId="48415" xr:uid="{327EC000-254D-4816-9EA3-2CC5E50A73E0}"/>
    <cellStyle name="Normal 12 5 6 2 4 4 2" xfId="48416" xr:uid="{57D4AC5C-BDC7-4F75-AC89-1AB3198E56C7}"/>
    <cellStyle name="Normal 12 5 6 2 4 5" xfId="48417" xr:uid="{BA835980-0DC3-46AE-BA4F-1FC29A2916BE}"/>
    <cellStyle name="Normal 12 5 6 2 4 5 2" xfId="48418" xr:uid="{6661DEE9-A7DA-4EBF-9215-762E6E1EE555}"/>
    <cellStyle name="Normal 12 5 6 2 4 6" xfId="48419" xr:uid="{8E2C9920-7184-4B11-AD40-F42A21B91AD0}"/>
    <cellStyle name="Normal 12 5 6 2 4 6 2" xfId="48420" xr:uid="{F3E692D7-CCCC-45B6-B09F-BBF598DEA562}"/>
    <cellStyle name="Normal 12 5 6 2 4 7" xfId="48421" xr:uid="{288BF288-F06A-4BDD-B693-3E3B734722E8}"/>
    <cellStyle name="Normal 12 5 6 2 4 7 2" xfId="48422" xr:uid="{DD4C503A-7E45-43C0-B971-F6109FA9FEB7}"/>
    <cellStyle name="Normal 12 5 6 2 4 8" xfId="48423" xr:uid="{8190B418-FA55-4146-B639-71EE4C7B06D8}"/>
    <cellStyle name="Normal 12 5 6 2 4_FY15" xfId="48424" xr:uid="{9F43B3ED-EFA1-4A73-A6D2-23DD5187FB21}"/>
    <cellStyle name="Normal 12 5 6 2 5" xfId="48425" xr:uid="{3565D48C-227C-4D62-B5D6-737998EAC6C5}"/>
    <cellStyle name="Normal 12 5 6 2 5 2" xfId="48426" xr:uid="{58DE9D0A-B12E-4511-AAF0-FABDCA98210B}"/>
    <cellStyle name="Normal 12 5 6 2 6" xfId="48427" xr:uid="{A1034C2C-C3BE-47F2-8126-60620B5E4BE0}"/>
    <cellStyle name="Normal 12 5 6 2 6 2" xfId="48428" xr:uid="{69E6E0EA-E8F8-433D-98FC-81314A269907}"/>
    <cellStyle name="Normal 12 5 6 2 7" xfId="48429" xr:uid="{A7AFA649-98C6-4168-8321-3CD6A27722A2}"/>
    <cellStyle name="Normal 12 5 6 2 7 2" xfId="48430" xr:uid="{F8A6AC1E-6E60-4931-A789-2F44B9D55173}"/>
    <cellStyle name="Normal 12 5 6 2 8" xfId="48431" xr:uid="{92C77278-F920-44B2-A332-50E1EC9F328A}"/>
    <cellStyle name="Normal 12 5 6 2 8 2" xfId="48432" xr:uid="{2FF145FA-3B53-4CAE-A475-82CF31FE13F7}"/>
    <cellStyle name="Normal 12 5 6 2 9" xfId="48433" xr:uid="{E5181021-C055-4C81-95CE-2189B9011E27}"/>
    <cellStyle name="Normal 12 5 6 2 9 2" xfId="48434" xr:uid="{2BE07780-470C-4DF6-BF9D-C53B017ABCBC}"/>
    <cellStyle name="Normal 12 5 6 2_AAUP CBI Calc" xfId="48435" xr:uid="{0D6CF1D8-0542-4231-8DD1-2981E2685D94}"/>
    <cellStyle name="Normal 12 5 6 3" xfId="48436" xr:uid="{3DE003A9-DBB7-4700-9EC4-D8C431FEE049}"/>
    <cellStyle name="Normal 12 5 6 3 10" xfId="48437" xr:uid="{C39D2247-38BB-42B4-8E8D-26ED2699FCF4}"/>
    <cellStyle name="Normal 12 5 6 3 2" xfId="48438" xr:uid="{95CD89E6-93FB-4B39-9822-CC0D054571D9}"/>
    <cellStyle name="Normal 12 5 6 3 2 2" xfId="48439" xr:uid="{3E7A6FDD-898B-4B16-9681-4DE772E4BCDF}"/>
    <cellStyle name="Normal 12 5 6 3 2 2 2" xfId="48440" xr:uid="{B71C8DAD-A76E-4F49-8A30-3B9A9B4F7AFF}"/>
    <cellStyle name="Normal 12 5 6 3 2 2 2 2" xfId="48441" xr:uid="{16F0F3FF-E02A-4494-BCAF-172ABD89ECD2}"/>
    <cellStyle name="Normal 12 5 6 3 2 2 3" xfId="48442" xr:uid="{B2E87B5E-5102-4496-AFDC-C844258CBADF}"/>
    <cellStyle name="Normal 12 5 6 3 2 2 3 2" xfId="48443" xr:uid="{0FD8447F-5BB2-48DE-8173-2366FCFB109C}"/>
    <cellStyle name="Normal 12 5 6 3 2 2 4" xfId="48444" xr:uid="{28409AE2-7739-4112-84CF-5FF39C3AA409}"/>
    <cellStyle name="Normal 12 5 6 3 2 2 4 2" xfId="48445" xr:uid="{BA63875C-98C0-45B6-AB2F-167C64C6FFD0}"/>
    <cellStyle name="Normal 12 5 6 3 2 2 5" xfId="48446" xr:uid="{8A95576E-D19B-44AA-A874-9FDDD74940CF}"/>
    <cellStyle name="Normal 12 5 6 3 2 2 5 2" xfId="48447" xr:uid="{0B403742-C27E-49A1-829B-E51492D75331}"/>
    <cellStyle name="Normal 12 5 6 3 2 2 6" xfId="48448" xr:uid="{E579EF03-5799-4EA4-BD15-8620E9DF458F}"/>
    <cellStyle name="Normal 12 5 6 3 2 2 6 2" xfId="48449" xr:uid="{0F14837B-52FD-40C2-8669-71D405D78C15}"/>
    <cellStyle name="Normal 12 5 6 3 2 2 7" xfId="48450" xr:uid="{E1B8F4D7-97C0-4C0D-BCD5-D179ACC162C2}"/>
    <cellStyle name="Normal 12 5 6 3 2 2 7 2" xfId="48451" xr:uid="{F9BFDEB0-4D75-4878-B575-AB6B3A28472B}"/>
    <cellStyle name="Normal 12 5 6 3 2 2 8" xfId="48452" xr:uid="{1597921F-7235-41B9-9421-29ADC0F3C96B}"/>
    <cellStyle name="Normal 12 5 6 3 2 2_FY15" xfId="48453" xr:uid="{0D42AEBE-B33F-49CA-8860-D34B32A994B8}"/>
    <cellStyle name="Normal 12 5 6 3 2 3" xfId="48454" xr:uid="{1D770B5A-80AF-44DD-BD43-A2CBF29FBAF2}"/>
    <cellStyle name="Normal 12 5 6 3 2 3 2" xfId="48455" xr:uid="{A341F697-EA1F-4651-9D52-C4CCB30E2120}"/>
    <cellStyle name="Normal 12 5 6 3 2 4" xfId="48456" xr:uid="{4712CF21-1AD5-4FBA-9634-58C791600E5D}"/>
    <cellStyle name="Normal 12 5 6 3 2 4 2" xfId="48457" xr:uid="{59A2614A-54EA-44DD-85A2-ABF7118D7446}"/>
    <cellStyle name="Normal 12 5 6 3 2 5" xfId="48458" xr:uid="{7FD333C8-6E9B-45F6-821B-63C1ED9BC108}"/>
    <cellStyle name="Normal 12 5 6 3 2 5 2" xfId="48459" xr:uid="{4ADEB0DA-D3E9-4B16-90C5-3EEB87BDCC77}"/>
    <cellStyle name="Normal 12 5 6 3 2 6" xfId="48460" xr:uid="{85F5FD63-5524-40B0-8E5A-1F56547C8AB8}"/>
    <cellStyle name="Normal 12 5 6 3 2 6 2" xfId="48461" xr:uid="{0F9E8017-D7FB-4025-8B08-74939D44B3A3}"/>
    <cellStyle name="Normal 12 5 6 3 2 7" xfId="48462" xr:uid="{4D55814F-B55F-444C-8528-2918270E4E32}"/>
    <cellStyle name="Normal 12 5 6 3 2 7 2" xfId="48463" xr:uid="{8BE86B2F-D2C0-408F-824E-0EF63E744CE5}"/>
    <cellStyle name="Normal 12 5 6 3 2 8" xfId="48464" xr:uid="{0ED18643-F3E3-4A3A-8C63-F0EF53C328C4}"/>
    <cellStyle name="Normal 12 5 6 3 2 8 2" xfId="48465" xr:uid="{D6F97C23-6112-432D-B2A6-BA04F50322C8}"/>
    <cellStyle name="Normal 12 5 6 3 2 9" xfId="48466" xr:uid="{9E33454B-C4D8-4BD3-8BFB-A5D9B5950DD0}"/>
    <cellStyle name="Normal 12 5 6 3 2_FY15" xfId="48467" xr:uid="{13748468-82D4-4ABA-BD92-4D319625DD03}"/>
    <cellStyle name="Normal 12 5 6 3 3" xfId="48468" xr:uid="{883B0F00-9F6E-4554-B999-3B07330C42BF}"/>
    <cellStyle name="Normal 12 5 6 3 3 2" xfId="48469" xr:uid="{B20FA453-D4AE-458C-BB78-E4961A74C8A0}"/>
    <cellStyle name="Normal 12 5 6 3 3 2 2" xfId="48470" xr:uid="{78369FA2-D790-4F12-8D82-38325136DB4D}"/>
    <cellStyle name="Normal 12 5 6 3 3 3" xfId="48471" xr:uid="{B6A580ED-3723-4BB4-8EFD-C4D78F895CE1}"/>
    <cellStyle name="Normal 12 5 6 3 3 3 2" xfId="48472" xr:uid="{DB8B57B1-4294-4745-8811-00A1301A304A}"/>
    <cellStyle name="Normal 12 5 6 3 3 4" xfId="48473" xr:uid="{84F3E444-111B-4A6D-912F-5FFFA7378B06}"/>
    <cellStyle name="Normal 12 5 6 3 3 4 2" xfId="48474" xr:uid="{9ECD5D4C-B623-4319-8A4B-8C5F346D971F}"/>
    <cellStyle name="Normal 12 5 6 3 3 5" xfId="48475" xr:uid="{B473E684-FBB1-4A72-9CF2-8BADD3DCF8B4}"/>
    <cellStyle name="Normal 12 5 6 3 3 5 2" xfId="48476" xr:uid="{4D82D5A0-5183-4A6B-9063-FD6197A40B10}"/>
    <cellStyle name="Normal 12 5 6 3 3 6" xfId="48477" xr:uid="{07DB73CD-973C-4F08-927B-096473909D62}"/>
    <cellStyle name="Normal 12 5 6 3 3 6 2" xfId="48478" xr:uid="{6A1B9481-6228-4CC8-BE2B-26CF3F66A9AE}"/>
    <cellStyle name="Normal 12 5 6 3 3 7" xfId="48479" xr:uid="{F0ABA560-89D3-4D4D-A3E4-A4CA0CAC1382}"/>
    <cellStyle name="Normal 12 5 6 3 3 7 2" xfId="48480" xr:uid="{2FC90332-8DE1-47FA-8639-D8B705A95E71}"/>
    <cellStyle name="Normal 12 5 6 3 3 8" xfId="48481" xr:uid="{22C40789-CE89-40DD-84E7-072D6AE33F50}"/>
    <cellStyle name="Normal 12 5 6 3 3_FY15" xfId="48482" xr:uid="{BC77A44E-DCB4-4148-AFD8-4EC5D4D3E808}"/>
    <cellStyle name="Normal 12 5 6 3 4" xfId="48483" xr:uid="{E0BEBB4A-D090-487E-81EF-257E85DD7197}"/>
    <cellStyle name="Normal 12 5 6 3 4 2" xfId="48484" xr:uid="{05B59028-1EDD-48B7-8FB0-A1AACA2A103D}"/>
    <cellStyle name="Normal 12 5 6 3 5" xfId="48485" xr:uid="{163349FC-1ABE-423C-BEF3-843D238007D3}"/>
    <cellStyle name="Normal 12 5 6 3 5 2" xfId="48486" xr:uid="{E576AFE2-D17C-491C-9162-CE89FE2A40F3}"/>
    <cellStyle name="Normal 12 5 6 3 6" xfId="48487" xr:uid="{4604B44A-71E8-439E-97CA-EAF5DD1E77A6}"/>
    <cellStyle name="Normal 12 5 6 3 6 2" xfId="48488" xr:uid="{42586838-CC98-4932-B098-2D10A15773F5}"/>
    <cellStyle name="Normal 12 5 6 3 7" xfId="48489" xr:uid="{953E30EC-B8A3-4572-84AE-B4777BC45031}"/>
    <cellStyle name="Normal 12 5 6 3 7 2" xfId="48490" xr:uid="{A7197DC4-3E51-407B-87F6-577C9754ABF3}"/>
    <cellStyle name="Normal 12 5 6 3 8" xfId="48491" xr:uid="{CB3592D0-5808-4399-B4F4-8F983ECBCE3F}"/>
    <cellStyle name="Normal 12 5 6 3 8 2" xfId="48492" xr:uid="{B7EDB7EE-3CF8-4399-B3FF-9965D041C60D}"/>
    <cellStyle name="Normal 12 5 6 3 9" xfId="48493" xr:uid="{BE0C3339-F927-4AD6-B5E1-435C2ACC38EB}"/>
    <cellStyle name="Normal 12 5 6 3 9 2" xfId="48494" xr:uid="{A261C6CE-F4BE-4EB6-994B-94B34BB019BE}"/>
    <cellStyle name="Normal 12 5 6 3_AAUP CBI Calc" xfId="48495" xr:uid="{1E516E07-AA6C-4282-881F-69517373B2DB}"/>
    <cellStyle name="Normal 12 5 6 4" xfId="48496" xr:uid="{93E65BFF-A221-466D-845E-AD619B6822CA}"/>
    <cellStyle name="Normal 12 5 6 4 10" xfId="48497" xr:uid="{8A804BE2-1A5B-43CF-8111-BF7424EBC533}"/>
    <cellStyle name="Normal 12 5 6 4 2" xfId="48498" xr:uid="{DDB092B0-1B3D-4390-B084-A9EAF897B7B9}"/>
    <cellStyle name="Normal 12 5 6 4 2 2" xfId="48499" xr:uid="{99D408AD-4416-4FC9-8E32-5D1C43C26E49}"/>
    <cellStyle name="Normal 12 5 6 4 2 2 2" xfId="48500" xr:uid="{06B9FBB2-06DA-47A5-A517-72EA7E26B3C3}"/>
    <cellStyle name="Normal 12 5 6 4 2 2 2 2" xfId="48501" xr:uid="{14A0286C-FF0D-4A9E-84F6-87D7572C58BD}"/>
    <cellStyle name="Normal 12 5 6 4 2 2 3" xfId="48502" xr:uid="{6F82E34F-5415-4CB7-9EEA-28FEC999ACBB}"/>
    <cellStyle name="Normal 12 5 6 4 2 2 3 2" xfId="48503" xr:uid="{4E6F2892-4EF7-4F31-820A-AA05B1C05F05}"/>
    <cellStyle name="Normal 12 5 6 4 2 2 4" xfId="48504" xr:uid="{538BCBDD-736B-4C25-868A-6B09D289B478}"/>
    <cellStyle name="Normal 12 5 6 4 2 2 4 2" xfId="48505" xr:uid="{A8082E28-BE7D-4142-8FBF-410995A29B30}"/>
    <cellStyle name="Normal 12 5 6 4 2 2 5" xfId="48506" xr:uid="{2865A27F-F0CB-43F5-9813-04F7B47B980F}"/>
    <cellStyle name="Normal 12 5 6 4 2 2 5 2" xfId="48507" xr:uid="{9146F97A-22A9-4E7E-B31E-CE658FB09F9F}"/>
    <cellStyle name="Normal 12 5 6 4 2 2 6" xfId="48508" xr:uid="{A3F1DEC6-8C3B-4137-A359-9E3D7EF13B26}"/>
    <cellStyle name="Normal 12 5 6 4 2 2 6 2" xfId="48509" xr:uid="{72EE468E-C84F-420B-81AE-CE1F06F60F21}"/>
    <cellStyle name="Normal 12 5 6 4 2 2 7" xfId="48510" xr:uid="{ECB2AF8F-2F49-4C57-A3A0-E201D964D7C4}"/>
    <cellStyle name="Normal 12 5 6 4 2 2 7 2" xfId="48511" xr:uid="{A4E5741C-E431-4007-A34C-2D61D74E3887}"/>
    <cellStyle name="Normal 12 5 6 4 2 2 8" xfId="48512" xr:uid="{801B6C07-AABE-4BB9-8E84-C1B9A69BA0C1}"/>
    <cellStyle name="Normal 12 5 6 4 2 2_FY15" xfId="48513" xr:uid="{426802EB-605B-4BB7-8A3B-A33D3F04E774}"/>
    <cellStyle name="Normal 12 5 6 4 2 3" xfId="48514" xr:uid="{34499165-62AD-4E41-A349-9908CBA207E6}"/>
    <cellStyle name="Normal 12 5 6 4 2 3 2" xfId="48515" xr:uid="{826885A8-E2ED-4286-969B-CD9895BF50A2}"/>
    <cellStyle name="Normal 12 5 6 4 2 4" xfId="48516" xr:uid="{DC0B1ED8-E1A8-4142-B701-166234BE7BA4}"/>
    <cellStyle name="Normal 12 5 6 4 2 4 2" xfId="48517" xr:uid="{73823DB1-E6DF-441C-AD9E-5F40628244AD}"/>
    <cellStyle name="Normal 12 5 6 4 2 5" xfId="48518" xr:uid="{B371929D-F331-4BE1-ADB9-057CD8F397B3}"/>
    <cellStyle name="Normal 12 5 6 4 2 5 2" xfId="48519" xr:uid="{EDD48B92-2B46-4BE9-BFC7-64BD35731554}"/>
    <cellStyle name="Normal 12 5 6 4 2 6" xfId="48520" xr:uid="{32F06FB8-D255-444A-BF27-619B07AE214B}"/>
    <cellStyle name="Normal 12 5 6 4 2 6 2" xfId="48521" xr:uid="{2E86F33B-0C3C-49BB-8730-7D2B70967F5A}"/>
    <cellStyle name="Normal 12 5 6 4 2 7" xfId="48522" xr:uid="{65215F0F-58EB-452A-8A05-93440CADE540}"/>
    <cellStyle name="Normal 12 5 6 4 2 7 2" xfId="48523" xr:uid="{957278DE-761D-4C0F-80BC-1F7C12F54A2B}"/>
    <cellStyle name="Normal 12 5 6 4 2 8" xfId="48524" xr:uid="{8C0F9C0D-DC04-4A59-BFBA-3963A6054A38}"/>
    <cellStyle name="Normal 12 5 6 4 2 8 2" xfId="48525" xr:uid="{EEBBEACF-295C-430F-A5D2-2F3A43A6C26E}"/>
    <cellStyle name="Normal 12 5 6 4 2 9" xfId="48526" xr:uid="{34B369F2-BDC6-4CE5-968C-D48112D42CBA}"/>
    <cellStyle name="Normal 12 5 6 4 2_FY15" xfId="48527" xr:uid="{0C44E736-4EF7-4FD8-A702-F3960FB3CB8C}"/>
    <cellStyle name="Normal 12 5 6 4 3" xfId="48528" xr:uid="{97FD859B-B907-4CF8-B6F7-BBC5A7C2906E}"/>
    <cellStyle name="Normal 12 5 6 4 3 2" xfId="48529" xr:uid="{8865C01B-C783-413E-AE61-8FDD6F7D98B0}"/>
    <cellStyle name="Normal 12 5 6 4 3 2 2" xfId="48530" xr:uid="{7CEF1A38-916A-4961-9D58-6B363A012972}"/>
    <cellStyle name="Normal 12 5 6 4 3 3" xfId="48531" xr:uid="{C934B11D-0EA5-4A0E-994A-CEC8549B0243}"/>
    <cellStyle name="Normal 12 5 6 4 3 3 2" xfId="48532" xr:uid="{4186EDF7-189B-4138-9E03-1F763775CAB8}"/>
    <cellStyle name="Normal 12 5 6 4 3 4" xfId="48533" xr:uid="{A154C5FA-2B5E-408F-8DE0-A06BF9163D51}"/>
    <cellStyle name="Normal 12 5 6 4 3 4 2" xfId="48534" xr:uid="{2AC434F8-F8AD-41F7-92B8-52E5CCD2A9E7}"/>
    <cellStyle name="Normal 12 5 6 4 3 5" xfId="48535" xr:uid="{4852E0D0-39E7-4F2F-A71E-CB6E21BA95DE}"/>
    <cellStyle name="Normal 12 5 6 4 3 5 2" xfId="48536" xr:uid="{9F35C0C2-2CF4-485C-96C6-6DDBFE55E532}"/>
    <cellStyle name="Normal 12 5 6 4 3 6" xfId="48537" xr:uid="{F7B7DDDF-7989-4447-83A3-0A1C088B0A17}"/>
    <cellStyle name="Normal 12 5 6 4 3 6 2" xfId="48538" xr:uid="{1C9176A2-170B-4B0B-A990-A6ADAF14E431}"/>
    <cellStyle name="Normal 12 5 6 4 3 7" xfId="48539" xr:uid="{E8AED707-6788-4467-8C7A-B2C1042AA0BD}"/>
    <cellStyle name="Normal 12 5 6 4 3 7 2" xfId="48540" xr:uid="{3308AB0C-3C3C-496D-943C-88DDF395DD5E}"/>
    <cellStyle name="Normal 12 5 6 4 3 8" xfId="48541" xr:uid="{3B297D19-6C95-4373-BD73-6B67BEFA214C}"/>
    <cellStyle name="Normal 12 5 6 4 3_FY15" xfId="48542" xr:uid="{F55C1AE1-4789-464C-8DF6-89ACE7090007}"/>
    <cellStyle name="Normal 12 5 6 4 4" xfId="48543" xr:uid="{18EC937D-365F-4A2B-8B2B-1B2B3A68BDBF}"/>
    <cellStyle name="Normal 12 5 6 4 4 2" xfId="48544" xr:uid="{9A034F6A-0ADE-4ED3-9E22-04C8FDC0451B}"/>
    <cellStyle name="Normal 12 5 6 4 5" xfId="48545" xr:uid="{2F7434E2-B690-4142-9645-378D8E5994ED}"/>
    <cellStyle name="Normal 12 5 6 4 5 2" xfId="48546" xr:uid="{7621A60A-9EA5-4AA2-814E-DE821F3FDF19}"/>
    <cellStyle name="Normal 12 5 6 4 6" xfId="48547" xr:uid="{6026DC6A-6071-4F73-85C9-373A2792D705}"/>
    <cellStyle name="Normal 12 5 6 4 6 2" xfId="48548" xr:uid="{E8B02983-AA99-42E4-AA48-2905D0E47AE2}"/>
    <cellStyle name="Normal 12 5 6 4 7" xfId="48549" xr:uid="{77DEDF00-F713-48A6-8D26-B27102774644}"/>
    <cellStyle name="Normal 12 5 6 4 7 2" xfId="48550" xr:uid="{96EE4C55-8EB4-45E6-B726-26F9C2D15C52}"/>
    <cellStyle name="Normal 12 5 6 4 8" xfId="48551" xr:uid="{24B0677D-A064-454B-B113-A85E709B852C}"/>
    <cellStyle name="Normal 12 5 6 4 8 2" xfId="48552" xr:uid="{DA2E9E72-7F77-406B-A775-84FF600D237A}"/>
    <cellStyle name="Normal 12 5 6 4 9" xfId="48553" xr:uid="{A75CC7D4-B386-45F5-878B-065715DAE276}"/>
    <cellStyle name="Normal 12 5 6 4 9 2" xfId="48554" xr:uid="{90B307F6-114A-4B32-B51C-57CD17A7B6BC}"/>
    <cellStyle name="Normal 12 5 6 4_AAUP CBI Calc" xfId="48555" xr:uid="{9AD81807-E43B-45AD-843B-F147271B4101}"/>
    <cellStyle name="Normal 12 5 6 5" xfId="48556" xr:uid="{BAE03557-8E30-417B-B369-F7994E95B03D}"/>
    <cellStyle name="Normal 12 5 6 5 10" xfId="48557" xr:uid="{F1B42801-86C2-4D5F-B08B-B65678A7ABD9}"/>
    <cellStyle name="Normal 12 5 6 5 2" xfId="48558" xr:uid="{1C55135A-9913-4F70-8970-165FF8793613}"/>
    <cellStyle name="Normal 12 5 6 5 2 2" xfId="48559" xr:uid="{245020AB-191B-470C-A712-22DD828E992C}"/>
    <cellStyle name="Normal 12 5 6 5 2 2 2" xfId="48560" xr:uid="{4EB3DEC8-AD88-4A74-8034-35C34EB65A7A}"/>
    <cellStyle name="Normal 12 5 6 5 2 2 2 2" xfId="48561" xr:uid="{6E5B14EE-0B3C-4A13-A16F-075BCCEDCDBC}"/>
    <cellStyle name="Normal 12 5 6 5 2 2 3" xfId="48562" xr:uid="{BA16AB9F-01C5-470E-84D3-A1E2886FEEC4}"/>
    <cellStyle name="Normal 12 5 6 5 2 2 3 2" xfId="48563" xr:uid="{3D41C199-E1CF-4480-A837-28462898502D}"/>
    <cellStyle name="Normal 12 5 6 5 2 2 4" xfId="48564" xr:uid="{453FCCDD-4C04-4D6F-8080-B5CFE3CCB863}"/>
    <cellStyle name="Normal 12 5 6 5 2 2 4 2" xfId="48565" xr:uid="{B28E86EC-DE79-4746-8DB7-2A55DA54A4E3}"/>
    <cellStyle name="Normal 12 5 6 5 2 2 5" xfId="48566" xr:uid="{FDEB75AB-3E82-4D78-BEEB-3F72A3D4349F}"/>
    <cellStyle name="Normal 12 5 6 5 2 2 5 2" xfId="48567" xr:uid="{83E05BCF-EE82-4E83-B1C2-ED0A16D04182}"/>
    <cellStyle name="Normal 12 5 6 5 2 2 6" xfId="48568" xr:uid="{79EC7CD9-0194-4B49-8327-5394B1FC9595}"/>
    <cellStyle name="Normal 12 5 6 5 2 2 6 2" xfId="48569" xr:uid="{29ECFADB-D512-4F96-9463-F213DA02290E}"/>
    <cellStyle name="Normal 12 5 6 5 2 2 7" xfId="48570" xr:uid="{CF54CFE6-B44E-4B12-AE6A-08CC2ECE227C}"/>
    <cellStyle name="Normal 12 5 6 5 2 2 7 2" xfId="48571" xr:uid="{813A68EA-E2A6-4C5A-BDD1-D060BBF0F534}"/>
    <cellStyle name="Normal 12 5 6 5 2 2 8" xfId="48572" xr:uid="{EACF14AB-34F4-49AF-93DC-3F30935036BB}"/>
    <cellStyle name="Normal 12 5 6 5 2 2_FY15" xfId="48573" xr:uid="{55FC2E63-C416-4098-A0BB-9EF7CD081B1A}"/>
    <cellStyle name="Normal 12 5 6 5 2 3" xfId="48574" xr:uid="{BAA78E45-F5F4-48D1-9D25-CAC00BD74FAF}"/>
    <cellStyle name="Normal 12 5 6 5 2 3 2" xfId="48575" xr:uid="{7C31AD11-08BC-4274-BA1B-5B19AB22C710}"/>
    <cellStyle name="Normal 12 5 6 5 2 4" xfId="48576" xr:uid="{62DECCF2-2EDF-4ECF-960F-CE0FF1722E52}"/>
    <cellStyle name="Normal 12 5 6 5 2 4 2" xfId="48577" xr:uid="{54179D74-F80A-478E-9E67-26BC5486B567}"/>
    <cellStyle name="Normal 12 5 6 5 2 5" xfId="48578" xr:uid="{3338C3FD-5AE0-4CFA-A870-E5A2A08A6A63}"/>
    <cellStyle name="Normal 12 5 6 5 2 5 2" xfId="48579" xr:uid="{F27916CB-B70D-418C-AAF1-A55747854917}"/>
    <cellStyle name="Normal 12 5 6 5 2 6" xfId="48580" xr:uid="{CA0891B9-5740-4DB7-97BA-CCAE18457D56}"/>
    <cellStyle name="Normal 12 5 6 5 2 6 2" xfId="48581" xr:uid="{1350BB0B-63AF-470F-990B-98A09936C8F5}"/>
    <cellStyle name="Normal 12 5 6 5 2 7" xfId="48582" xr:uid="{23F9728C-1933-4A4E-8AAE-DCBB21FC3562}"/>
    <cellStyle name="Normal 12 5 6 5 2 7 2" xfId="48583" xr:uid="{85ED57D0-64A5-40FD-93BF-CD56A2D91282}"/>
    <cellStyle name="Normal 12 5 6 5 2 8" xfId="48584" xr:uid="{BEEE39DB-B1CD-4D3F-A27D-501518F7D7B5}"/>
    <cellStyle name="Normal 12 5 6 5 2 8 2" xfId="48585" xr:uid="{8E0DB037-0D93-4EA1-920A-36F2A3A89C3B}"/>
    <cellStyle name="Normal 12 5 6 5 2 9" xfId="48586" xr:uid="{F4427842-78B2-4D0C-BF5E-C2CAA3BA8DED}"/>
    <cellStyle name="Normal 12 5 6 5 2_FY15" xfId="48587" xr:uid="{76E8C565-6033-48D4-912A-5D1B31AEA789}"/>
    <cellStyle name="Normal 12 5 6 5 3" xfId="48588" xr:uid="{9BD04BC0-7F00-4AF0-929A-913B636BAFB2}"/>
    <cellStyle name="Normal 12 5 6 5 3 2" xfId="48589" xr:uid="{BC411D50-B071-4F83-8BC6-A360F3138CB5}"/>
    <cellStyle name="Normal 12 5 6 5 3 2 2" xfId="48590" xr:uid="{93961E5C-2252-4A03-B6F0-AE4FDAD4E384}"/>
    <cellStyle name="Normal 12 5 6 5 3 3" xfId="48591" xr:uid="{4569814A-E323-4BEC-AF7B-BA825E236E3C}"/>
    <cellStyle name="Normal 12 5 6 5 3 3 2" xfId="48592" xr:uid="{BE3A832B-280B-4B85-9CDE-D3621375C7FA}"/>
    <cellStyle name="Normal 12 5 6 5 3 4" xfId="48593" xr:uid="{E91C175E-49C1-4DA8-A250-6EE600281784}"/>
    <cellStyle name="Normal 12 5 6 5 3 4 2" xfId="48594" xr:uid="{135DA24A-A155-4DDA-AA43-7F4891430050}"/>
    <cellStyle name="Normal 12 5 6 5 3 5" xfId="48595" xr:uid="{42633371-81AD-4644-A49A-027B8C9BA6D6}"/>
    <cellStyle name="Normal 12 5 6 5 3 5 2" xfId="48596" xr:uid="{B433C540-98D2-401F-8480-211AD1499853}"/>
    <cellStyle name="Normal 12 5 6 5 3 6" xfId="48597" xr:uid="{99432F8B-00F7-444D-ADC5-0823343AD5E8}"/>
    <cellStyle name="Normal 12 5 6 5 3 6 2" xfId="48598" xr:uid="{B382C552-3D2C-4598-A3D7-0D44630D4F94}"/>
    <cellStyle name="Normal 12 5 6 5 3 7" xfId="48599" xr:uid="{3B43348B-0487-4C88-BA8F-E274F5B86D11}"/>
    <cellStyle name="Normal 12 5 6 5 3 7 2" xfId="48600" xr:uid="{5A2DE6B8-1CEE-4E7F-AD10-249005E39140}"/>
    <cellStyle name="Normal 12 5 6 5 3 8" xfId="48601" xr:uid="{278FCA9A-A80C-443C-AA96-3B02AA76E95F}"/>
    <cellStyle name="Normal 12 5 6 5 3_FY15" xfId="48602" xr:uid="{A2D4F95B-42C6-49C0-9D02-9A4538B99989}"/>
    <cellStyle name="Normal 12 5 6 5 4" xfId="48603" xr:uid="{B0C83C38-275D-4074-9ECF-A6DB8240E06C}"/>
    <cellStyle name="Normal 12 5 6 5 4 2" xfId="48604" xr:uid="{7FA6B67F-2DF5-4132-921F-230CB9948F09}"/>
    <cellStyle name="Normal 12 5 6 5 5" xfId="48605" xr:uid="{1DA65BDC-29B7-4B6A-A7C9-AC0BC133868A}"/>
    <cellStyle name="Normal 12 5 6 5 5 2" xfId="48606" xr:uid="{7284AF85-3F63-4B99-BE29-FA4154FEACA4}"/>
    <cellStyle name="Normal 12 5 6 5 6" xfId="48607" xr:uid="{E2AED7DE-A821-4E83-BFE4-1771C80C2DB0}"/>
    <cellStyle name="Normal 12 5 6 5 6 2" xfId="48608" xr:uid="{DAA1A6D8-8892-4438-8275-9D368CD8C8A7}"/>
    <cellStyle name="Normal 12 5 6 5 7" xfId="48609" xr:uid="{F5D6234B-851D-4668-B54F-E949D243E780}"/>
    <cellStyle name="Normal 12 5 6 5 7 2" xfId="48610" xr:uid="{205DA253-18DE-4105-A2F1-277AC784C070}"/>
    <cellStyle name="Normal 12 5 6 5 8" xfId="48611" xr:uid="{33544D60-346C-4FC9-ADA1-6A0306273BF1}"/>
    <cellStyle name="Normal 12 5 6 5 8 2" xfId="48612" xr:uid="{99DEAE18-9F1A-46F9-A96A-CDA2FE0F9899}"/>
    <cellStyle name="Normal 12 5 6 5 9" xfId="48613" xr:uid="{2D1401A6-4530-4A33-8ADB-821B90CA1A75}"/>
    <cellStyle name="Normal 12 5 6 5 9 2" xfId="48614" xr:uid="{50D94808-4F07-42EA-824A-ECF7F721E2B9}"/>
    <cellStyle name="Normal 12 5 6 5_AAUP CBI Calc" xfId="48615" xr:uid="{F2E961F8-693A-4356-ADE7-D870A7B3185A}"/>
    <cellStyle name="Normal 12 5 6 6" xfId="48616" xr:uid="{48D09120-0BB5-4227-A935-84225EAF439E}"/>
    <cellStyle name="Normal 12 5 6 6 2" xfId="48617" xr:uid="{D2DCC7DD-098A-4AE7-B14B-5D8605EF84DF}"/>
    <cellStyle name="Normal 12 5 6 6 2 2" xfId="48618" xr:uid="{3D14A9C8-1F36-4C8E-A511-8E20642DB4A9}"/>
    <cellStyle name="Normal 12 5 6 6 2 2 2" xfId="48619" xr:uid="{55E25649-E4A3-4960-847A-C5E60FEB7904}"/>
    <cellStyle name="Normal 12 5 6 6 2 3" xfId="48620" xr:uid="{56D3E6AE-40DB-4F91-9885-989104FF4F6A}"/>
    <cellStyle name="Normal 12 5 6 6 2 3 2" xfId="48621" xr:uid="{17A3AF97-E499-46A5-865C-6F510CF82F71}"/>
    <cellStyle name="Normal 12 5 6 6 2 4" xfId="48622" xr:uid="{4EB6E8D7-15BE-4216-A19E-D4A67ED311E6}"/>
    <cellStyle name="Normal 12 5 6 6 2 4 2" xfId="48623" xr:uid="{0D379A84-63D0-43DD-A57D-7DF58EA2C20E}"/>
    <cellStyle name="Normal 12 5 6 6 2 5" xfId="48624" xr:uid="{7EAE0728-E4D8-408C-99AD-FED7F008C28E}"/>
    <cellStyle name="Normal 12 5 6 6 2 5 2" xfId="48625" xr:uid="{1B5BC18B-DEAD-44F8-B389-2F1B811B4189}"/>
    <cellStyle name="Normal 12 5 6 6 2 6" xfId="48626" xr:uid="{FD704D88-0F26-4F77-9076-3D4DC2C4C531}"/>
    <cellStyle name="Normal 12 5 6 6 2 6 2" xfId="48627" xr:uid="{DD172299-2077-4714-8273-C4C1488FE951}"/>
    <cellStyle name="Normal 12 5 6 6 2 7" xfId="48628" xr:uid="{D8BC5C73-814B-4829-B405-D83A490594F7}"/>
    <cellStyle name="Normal 12 5 6 6 2 7 2" xfId="48629" xr:uid="{9576E29A-1DBC-431C-9D2B-0900443C5AE1}"/>
    <cellStyle name="Normal 12 5 6 6 2 8" xfId="48630" xr:uid="{EEC51F3F-CB4D-4699-87B2-8A6B216CC436}"/>
    <cellStyle name="Normal 12 5 6 6 2_FY15" xfId="48631" xr:uid="{D070F53F-107D-4E02-A9C4-10DD18E3A769}"/>
    <cellStyle name="Normal 12 5 6 6 3" xfId="48632" xr:uid="{F6771B07-8275-4A85-BCC4-5AE1BA58FC0A}"/>
    <cellStyle name="Normal 12 5 6 6 3 2" xfId="48633" xr:uid="{F909A6B3-D877-44EB-8593-439053AB2846}"/>
    <cellStyle name="Normal 12 5 6 6 4" xfId="48634" xr:uid="{1BB5E0DB-32F2-4C89-A475-E14859A11B4C}"/>
    <cellStyle name="Normal 12 5 6 6 4 2" xfId="48635" xr:uid="{F81F39E3-AD93-4718-901E-24CA659A2B52}"/>
    <cellStyle name="Normal 12 5 6 6 5" xfId="48636" xr:uid="{9D2CEAF7-EA72-416B-8458-94636BC11A80}"/>
    <cellStyle name="Normal 12 5 6 6 5 2" xfId="48637" xr:uid="{322AB294-51FE-4A0A-83CE-1C68B891451E}"/>
    <cellStyle name="Normal 12 5 6 6 6" xfId="48638" xr:uid="{5B1A7C83-14E9-4317-BCAB-507931C4E61A}"/>
    <cellStyle name="Normal 12 5 6 6 6 2" xfId="48639" xr:uid="{6F35274D-4EED-4CCF-89FD-62D2E740D526}"/>
    <cellStyle name="Normal 12 5 6 6 7" xfId="48640" xr:uid="{92E5B7B9-DF5F-4D57-A5B9-BA7BDAA6512C}"/>
    <cellStyle name="Normal 12 5 6 6 7 2" xfId="48641" xr:uid="{D618C410-BA13-44CD-87E4-6E051ED4421C}"/>
    <cellStyle name="Normal 12 5 6 6 8" xfId="48642" xr:uid="{789402DE-D1E9-42E8-BD08-87B408973DFA}"/>
    <cellStyle name="Normal 12 5 6 6 8 2" xfId="48643" xr:uid="{900B6152-CC55-421A-B6FB-EC67AB83BE34}"/>
    <cellStyle name="Normal 12 5 6 6 9" xfId="48644" xr:uid="{B68F7F27-6BAD-4910-B4CE-73C9B88B1E87}"/>
    <cellStyle name="Normal 12 5 6 6_FY15" xfId="48645" xr:uid="{F2BC6357-416D-46A5-9231-CA5E571A0C4A}"/>
    <cellStyle name="Normal 12 5 6 7" xfId="48646" xr:uid="{0525901B-3991-4208-9F77-DAAA6B8B0F6E}"/>
    <cellStyle name="Normal 12 5 6 7 2" xfId="48647" xr:uid="{534D67E5-42A6-41F4-8563-CF85DBB12E98}"/>
    <cellStyle name="Normal 12 5 6 7 2 2" xfId="48648" xr:uid="{3123968D-7E1F-4F50-AF3C-74685ECF4298}"/>
    <cellStyle name="Normal 12 5 6 7 2 2 2" xfId="48649" xr:uid="{068F1B59-BC2E-4C2D-85D2-BBED2BC96DB8}"/>
    <cellStyle name="Normal 12 5 6 7 2 3" xfId="48650" xr:uid="{80157FD6-3213-42DF-84FA-19135C76F23D}"/>
    <cellStyle name="Normal 12 5 6 7 2 3 2" xfId="48651" xr:uid="{314321CB-C593-4E6C-9964-1E748A0E8027}"/>
    <cellStyle name="Normal 12 5 6 7 2 4" xfId="48652" xr:uid="{563DFE7F-5102-4682-AEEA-CA4BB28F8AC0}"/>
    <cellStyle name="Normal 12 5 6 7 2 4 2" xfId="48653" xr:uid="{F8DC5A7B-5F9C-4484-8FBC-C2129F4A066F}"/>
    <cellStyle name="Normal 12 5 6 7 2 5" xfId="48654" xr:uid="{E5A747BF-C6AA-4D7B-9B8F-57CD337B5764}"/>
    <cellStyle name="Normal 12 5 6 7 2 5 2" xfId="48655" xr:uid="{38F1E791-2110-4745-9FF3-AC8F2166D073}"/>
    <cellStyle name="Normal 12 5 6 7 2 6" xfId="48656" xr:uid="{4AA61902-2D3B-4901-BB8B-1818F7124269}"/>
    <cellStyle name="Normal 12 5 6 7 2 6 2" xfId="48657" xr:uid="{CDC9D834-100F-4BEF-90EC-C49C8613E75A}"/>
    <cellStyle name="Normal 12 5 6 7 2 7" xfId="48658" xr:uid="{3F6E9D72-7E65-44EB-8A8F-5F5FE68B7A3C}"/>
    <cellStyle name="Normal 12 5 6 7 2 7 2" xfId="48659" xr:uid="{D92BBD66-0171-4203-A13A-03227CC9680A}"/>
    <cellStyle name="Normal 12 5 6 7 2 8" xfId="48660" xr:uid="{350AE315-AE6F-4212-9EEE-29CD1EB489EB}"/>
    <cellStyle name="Normal 12 5 6 7 2_FY15" xfId="48661" xr:uid="{B4115FF1-F16D-4A0E-AEF1-A5D2F156E5BE}"/>
    <cellStyle name="Normal 12 5 6 7 3" xfId="48662" xr:uid="{A28D1860-0AFC-457A-B7AF-3D215C2E5135}"/>
    <cellStyle name="Normal 12 5 6 7 3 2" xfId="48663" xr:uid="{C1272715-66F5-4F6A-BCFA-71BF5C49AFA0}"/>
    <cellStyle name="Normal 12 5 6 7 4" xfId="48664" xr:uid="{0BDE7517-AE70-440E-A875-7DF8C65F899B}"/>
    <cellStyle name="Normal 12 5 6 7 4 2" xfId="48665" xr:uid="{B477A0D5-0558-4BAF-9993-6BCCA86FD71E}"/>
    <cellStyle name="Normal 12 5 6 7 5" xfId="48666" xr:uid="{75317CA6-BC60-4292-A507-B044EE87244E}"/>
    <cellStyle name="Normal 12 5 6 7 5 2" xfId="48667" xr:uid="{4B3E31D8-6E52-42CE-9C07-98830CE3DF4B}"/>
    <cellStyle name="Normal 12 5 6 7 6" xfId="48668" xr:uid="{4B431DB9-2A1E-4499-A49F-07B25AFE4D76}"/>
    <cellStyle name="Normal 12 5 6 7 6 2" xfId="48669" xr:uid="{229050AC-8D1B-4461-8169-1F9DF3D77E13}"/>
    <cellStyle name="Normal 12 5 6 7 7" xfId="48670" xr:uid="{EAB469EC-CECC-4BEB-85CD-8BB71066CDA4}"/>
    <cellStyle name="Normal 12 5 6 7 7 2" xfId="48671" xr:uid="{6850898B-F000-4F56-9A2A-94162E57ACEB}"/>
    <cellStyle name="Normal 12 5 6 7 8" xfId="48672" xr:uid="{07BEC121-9377-424E-AF50-7CC0E5C4A03C}"/>
    <cellStyle name="Normal 12 5 6 7 8 2" xfId="48673" xr:uid="{2F1AB472-6E5F-4E26-A40E-731575B04D50}"/>
    <cellStyle name="Normal 12 5 6 7 9" xfId="48674" xr:uid="{9D45F50B-47EF-4910-BF16-4972A6BE907B}"/>
    <cellStyle name="Normal 12 5 6 7_FY15" xfId="48675" xr:uid="{E14CEC32-98C3-4BD8-A901-A992C49A0F4E}"/>
    <cellStyle name="Normal 12 5 6 8" xfId="48676" xr:uid="{B070A27D-35D4-4A33-8DBA-6F831D0870CA}"/>
    <cellStyle name="Normal 12 5 6 8 2" xfId="48677" xr:uid="{B53D95E9-7148-442A-870E-508FBAD3438E}"/>
    <cellStyle name="Normal 12 5 6 8 2 2" xfId="48678" xr:uid="{E453821C-4A5C-4DDB-8C6B-5868D324B5E9}"/>
    <cellStyle name="Normal 12 5 6 8 3" xfId="48679" xr:uid="{2CC72027-E741-4EC5-93A3-B3E871D155A2}"/>
    <cellStyle name="Normal 12 5 6 8 3 2" xfId="48680" xr:uid="{8A31500E-37C2-4A38-8DF3-A0DBAA0AF011}"/>
    <cellStyle name="Normal 12 5 6 8 4" xfId="48681" xr:uid="{72885EC3-0887-4636-9B2B-32DB2090B908}"/>
    <cellStyle name="Normal 12 5 6 8 4 2" xfId="48682" xr:uid="{3FEE8CEA-20BB-476B-BDFC-0CC50D6C41BD}"/>
    <cellStyle name="Normal 12 5 6 8 5" xfId="48683" xr:uid="{20EF61FE-FAED-4CCD-9724-93D7BD2EBF80}"/>
    <cellStyle name="Normal 12 5 6 8 5 2" xfId="48684" xr:uid="{7784F05F-17B0-4AA2-9B0D-4551C074829F}"/>
    <cellStyle name="Normal 12 5 6 8 6" xfId="48685" xr:uid="{205D11A4-0C47-4DAB-B084-6840A4D1ED48}"/>
    <cellStyle name="Normal 12 5 6 8 6 2" xfId="48686" xr:uid="{7B3EDA51-8145-4DD7-9A8C-EE3A0C84780F}"/>
    <cellStyle name="Normal 12 5 6 8 7" xfId="48687" xr:uid="{CFB190DB-74D9-48EC-BB32-89F7EE8F98BC}"/>
    <cellStyle name="Normal 12 5 6 8 7 2" xfId="48688" xr:uid="{F18F3202-37F9-4B09-8BE6-E79F791F2329}"/>
    <cellStyle name="Normal 12 5 6 8 8" xfId="48689" xr:uid="{EE2DC88D-D6C5-40F2-AC10-B0C5ADE085D1}"/>
    <cellStyle name="Normal 12 5 6 8_FY15" xfId="48690" xr:uid="{DB5D21B1-5432-4D77-8B7A-F79B19F85D06}"/>
    <cellStyle name="Normal 12 5 6 9" xfId="48691" xr:uid="{981B295F-D004-4878-A21F-6816E75D81A0}"/>
    <cellStyle name="Normal 12 5 6 9 2" xfId="48692" xr:uid="{D2F0D18C-7501-4279-9891-40C85C005AB8}"/>
    <cellStyle name="Normal 12 5 6_AAUP CBI Calc" xfId="48693" xr:uid="{8D049772-531D-4563-A3EC-4DA8560A35BE}"/>
    <cellStyle name="Normal 12 5 7" xfId="48694" xr:uid="{37B2CED1-742F-4ED6-BCB7-9EF59D20DAE6}"/>
    <cellStyle name="Normal 12 5 7 10" xfId="48695" xr:uid="{3D57D239-51AF-4C0D-A48C-ABDC8EA365B1}"/>
    <cellStyle name="Normal 12 5 7 10 2" xfId="48696" xr:uid="{7A094B52-48CE-4F67-891C-D50B705D17FF}"/>
    <cellStyle name="Normal 12 5 7 11" xfId="48697" xr:uid="{813EC7FE-62A3-4F23-83F4-F172ECF2565A}"/>
    <cellStyle name="Normal 12 5 7 11 2" xfId="48698" xr:uid="{D4E0E259-3D4C-49FD-ACBF-6B2D1241BD73}"/>
    <cellStyle name="Normal 12 5 7 12" xfId="48699" xr:uid="{6D3685B6-8194-4A05-A484-E9D395271DAA}"/>
    <cellStyle name="Normal 12 5 7 2" xfId="48700" xr:uid="{460F8F35-1D43-494B-B271-6183A3139FD2}"/>
    <cellStyle name="Normal 12 5 7 2 10" xfId="48701" xr:uid="{E65228AC-425A-491C-9388-91E44DFDB3D8}"/>
    <cellStyle name="Normal 12 5 7 2 10 2" xfId="48702" xr:uid="{EA2ECBFA-6855-4B85-84E2-CD2BD03BA93F}"/>
    <cellStyle name="Normal 12 5 7 2 11" xfId="48703" xr:uid="{E53C7A47-130B-40E7-8DBE-8540F3011E51}"/>
    <cellStyle name="Normal 12 5 7 2 2" xfId="48704" xr:uid="{BAE66751-72E8-459B-96B9-2195ED86BFE3}"/>
    <cellStyle name="Normal 12 5 7 2 2 2" xfId="48705" xr:uid="{3A3BB0F6-3ACD-4889-BC22-36A9AF6618E3}"/>
    <cellStyle name="Normal 12 5 7 2 2 2 2" xfId="48706" xr:uid="{7EBB44CA-F8A8-4680-B4CB-8B63CAE74F87}"/>
    <cellStyle name="Normal 12 5 7 2 2 2 2 2" xfId="48707" xr:uid="{9B25B6AA-2C17-4118-B6D7-66580586F61C}"/>
    <cellStyle name="Normal 12 5 7 2 2 2 3" xfId="48708" xr:uid="{FB0D4B4A-A316-4BD8-91D5-EC133F71B9AA}"/>
    <cellStyle name="Normal 12 5 7 2 2 2 3 2" xfId="48709" xr:uid="{C6B48FBB-C408-42C2-8F60-0B63CF94CB7C}"/>
    <cellStyle name="Normal 12 5 7 2 2 2 4" xfId="48710" xr:uid="{721C78B0-D000-46A1-8535-3E645EDE5140}"/>
    <cellStyle name="Normal 12 5 7 2 2 2 4 2" xfId="48711" xr:uid="{D4EF46F1-B571-447F-BC16-F286D5959A95}"/>
    <cellStyle name="Normal 12 5 7 2 2 2 5" xfId="48712" xr:uid="{7DCB16BA-91E7-40B5-AFAD-3B222242D9B1}"/>
    <cellStyle name="Normal 12 5 7 2 2 2 5 2" xfId="48713" xr:uid="{0AD4919C-7785-494F-8B77-94FB477C6AAC}"/>
    <cellStyle name="Normal 12 5 7 2 2 2 6" xfId="48714" xr:uid="{EC9E8FC5-DC7B-445F-BA7E-6B0E1298D755}"/>
    <cellStyle name="Normal 12 5 7 2 2 2 6 2" xfId="48715" xr:uid="{6D8A933A-2FA8-43CD-95DC-A1F9B6B060A1}"/>
    <cellStyle name="Normal 12 5 7 2 2 2 7" xfId="48716" xr:uid="{5B1870DB-FE39-4A6D-8782-69A7E43A34AD}"/>
    <cellStyle name="Normal 12 5 7 2 2 2 7 2" xfId="48717" xr:uid="{CE9D8047-BF6D-47F5-956C-E131C8A1C2B4}"/>
    <cellStyle name="Normal 12 5 7 2 2 2 8" xfId="48718" xr:uid="{4C9AF75B-7D51-432D-8813-3C6BE39719C8}"/>
    <cellStyle name="Normal 12 5 7 2 2 2_FY15" xfId="48719" xr:uid="{5EC51432-5BA8-4BC7-B2B9-440DC0E16D3D}"/>
    <cellStyle name="Normal 12 5 7 2 2 3" xfId="48720" xr:uid="{F723A4A6-3AD4-4C31-A635-3B88A2D16EC9}"/>
    <cellStyle name="Normal 12 5 7 2 2 3 2" xfId="48721" xr:uid="{CDA2F294-8482-4E79-B730-3DC4C4EEA140}"/>
    <cellStyle name="Normal 12 5 7 2 2 4" xfId="48722" xr:uid="{42102FBF-163C-4381-A705-94C060D9045E}"/>
    <cellStyle name="Normal 12 5 7 2 2 4 2" xfId="48723" xr:uid="{27D479AC-CB82-4E7A-8160-0731EE992CB2}"/>
    <cellStyle name="Normal 12 5 7 2 2 5" xfId="48724" xr:uid="{BC271101-DE95-428B-9F07-DA2095526560}"/>
    <cellStyle name="Normal 12 5 7 2 2 5 2" xfId="48725" xr:uid="{DE654F25-3AD9-4FB6-8399-E3F9E28B6C8B}"/>
    <cellStyle name="Normal 12 5 7 2 2 6" xfId="48726" xr:uid="{D22FCFC5-852D-4770-85BB-9A2E8DEBF947}"/>
    <cellStyle name="Normal 12 5 7 2 2 6 2" xfId="48727" xr:uid="{C36E7FA0-2EB5-490A-B389-B607C138E83F}"/>
    <cellStyle name="Normal 12 5 7 2 2 7" xfId="48728" xr:uid="{F21ED245-7DB4-4D96-A05F-B4CE8B0A15CE}"/>
    <cellStyle name="Normal 12 5 7 2 2 7 2" xfId="48729" xr:uid="{9426CEC3-9CDB-4958-98EA-536321A8605B}"/>
    <cellStyle name="Normal 12 5 7 2 2 8" xfId="48730" xr:uid="{1B33E85E-A3EC-401D-838D-023D23FEF6CB}"/>
    <cellStyle name="Normal 12 5 7 2 2 8 2" xfId="48731" xr:uid="{24BFE3DA-6D4B-4378-9D29-55E440645757}"/>
    <cellStyle name="Normal 12 5 7 2 2 9" xfId="48732" xr:uid="{7930CE0F-DD58-493A-93AC-CB5F16F5CD10}"/>
    <cellStyle name="Normal 12 5 7 2 2_FY15" xfId="48733" xr:uid="{BFCC622D-C53B-48B9-8B7B-B6CEF58EAA3D}"/>
    <cellStyle name="Normal 12 5 7 2 3" xfId="48734" xr:uid="{302BB686-E2B8-4A6E-A20E-A0B91F54200D}"/>
    <cellStyle name="Normal 12 5 7 2 3 2" xfId="48735" xr:uid="{D7E146C6-62F7-42A2-BA1B-E961710B08FA}"/>
    <cellStyle name="Normal 12 5 7 2 3 2 2" xfId="48736" xr:uid="{87F0EB28-3E4E-469B-B17C-89D5D14F9E73}"/>
    <cellStyle name="Normal 12 5 7 2 3 2 2 2" xfId="48737" xr:uid="{71CF729A-E852-4727-A742-7FE5A9157A59}"/>
    <cellStyle name="Normal 12 5 7 2 3 2 3" xfId="48738" xr:uid="{D8CD0E9A-683F-4C5A-B5E7-FB8C2DC8361B}"/>
    <cellStyle name="Normal 12 5 7 2 3 2 3 2" xfId="48739" xr:uid="{DE00CC03-9AE6-4E07-96E1-473AB0EFD034}"/>
    <cellStyle name="Normal 12 5 7 2 3 2 4" xfId="48740" xr:uid="{A0E14FB3-1547-4937-AE8A-CC8D2B9009A8}"/>
    <cellStyle name="Normal 12 5 7 2 3 2 4 2" xfId="48741" xr:uid="{C76B3051-E4A9-4B49-B282-10BF59331A89}"/>
    <cellStyle name="Normal 12 5 7 2 3 2 5" xfId="48742" xr:uid="{918112D5-9CBF-4E5D-9221-861CDD267893}"/>
    <cellStyle name="Normal 12 5 7 2 3 2 5 2" xfId="48743" xr:uid="{886303D4-4AE2-489C-973C-275EC1723CC6}"/>
    <cellStyle name="Normal 12 5 7 2 3 2 6" xfId="48744" xr:uid="{DE4A85E1-4837-44CC-9A75-179F591A96AF}"/>
    <cellStyle name="Normal 12 5 7 2 3 2 6 2" xfId="48745" xr:uid="{1792F1C5-23C3-4443-931F-B419ECC975FE}"/>
    <cellStyle name="Normal 12 5 7 2 3 2 7" xfId="48746" xr:uid="{56E568A6-DE18-4AC9-BA48-5272C94D7119}"/>
    <cellStyle name="Normal 12 5 7 2 3 2 7 2" xfId="48747" xr:uid="{A22AA58B-3A1B-4DA9-8C67-E019C2339969}"/>
    <cellStyle name="Normal 12 5 7 2 3 2 8" xfId="48748" xr:uid="{7C1CA3C1-BDFB-4A6E-B828-C557DB859C5C}"/>
    <cellStyle name="Normal 12 5 7 2 3 2_FY15" xfId="48749" xr:uid="{C32405CE-0A17-4207-AB45-5B25074068D1}"/>
    <cellStyle name="Normal 12 5 7 2 3 3" xfId="48750" xr:uid="{0D9958CD-B0A8-4735-8BDC-6ADBC8D21DB8}"/>
    <cellStyle name="Normal 12 5 7 2 3 3 2" xfId="48751" xr:uid="{5AA140B2-7DD9-413C-917D-CC82B0558CC1}"/>
    <cellStyle name="Normal 12 5 7 2 3 4" xfId="48752" xr:uid="{7FCF7EF5-D094-4334-BDA7-1248B87A2459}"/>
    <cellStyle name="Normal 12 5 7 2 3 4 2" xfId="48753" xr:uid="{37E8D7EA-9C0B-4F8E-9614-09166BDEC644}"/>
    <cellStyle name="Normal 12 5 7 2 3 5" xfId="48754" xr:uid="{60F46397-38D2-4791-86BB-3F7D1F87D3CA}"/>
    <cellStyle name="Normal 12 5 7 2 3 5 2" xfId="48755" xr:uid="{8CEEA741-1C4A-4FB7-894E-E122EB78CFD4}"/>
    <cellStyle name="Normal 12 5 7 2 3 6" xfId="48756" xr:uid="{EEF7983E-152C-4AF0-B63B-9ED8240F06AB}"/>
    <cellStyle name="Normal 12 5 7 2 3 6 2" xfId="48757" xr:uid="{7D13B08B-BE0A-4D01-9E17-4644B9750088}"/>
    <cellStyle name="Normal 12 5 7 2 3 7" xfId="48758" xr:uid="{2BAE9FF4-C1D7-4158-8019-994174D14D42}"/>
    <cellStyle name="Normal 12 5 7 2 3 7 2" xfId="48759" xr:uid="{B1B1FFA9-9F0C-4055-B995-40A1A3A12A3D}"/>
    <cellStyle name="Normal 12 5 7 2 3 8" xfId="48760" xr:uid="{473FC8EC-26D0-41EC-961A-D2217D894F7A}"/>
    <cellStyle name="Normal 12 5 7 2 3 8 2" xfId="48761" xr:uid="{2AB57F6D-D424-411B-8919-6076D5688C75}"/>
    <cellStyle name="Normal 12 5 7 2 3 9" xfId="48762" xr:uid="{6C3DA0F2-717E-4DB2-B8E2-FDCE8BB11829}"/>
    <cellStyle name="Normal 12 5 7 2 3_FY15" xfId="48763" xr:uid="{A7CE0E46-BCE8-4CFB-90F1-1F65D51D3EAD}"/>
    <cellStyle name="Normal 12 5 7 2 4" xfId="48764" xr:uid="{F4B1270C-38A2-4E12-B461-7FE6693EBD29}"/>
    <cellStyle name="Normal 12 5 7 2 4 2" xfId="48765" xr:uid="{3D5CC813-86E4-45BF-BC4E-A24729B3664D}"/>
    <cellStyle name="Normal 12 5 7 2 4 2 2" xfId="48766" xr:uid="{28A521D1-2B1A-47B6-B6B0-93DD8475370F}"/>
    <cellStyle name="Normal 12 5 7 2 4 3" xfId="48767" xr:uid="{96C8E7FE-5BEC-47B4-8691-771D2ACC5F67}"/>
    <cellStyle name="Normal 12 5 7 2 4 3 2" xfId="48768" xr:uid="{81E33F7E-FC64-479D-B684-17E168A02A36}"/>
    <cellStyle name="Normal 12 5 7 2 4 4" xfId="48769" xr:uid="{B5E6AA9F-8DFB-4554-A268-F2FDA894CD92}"/>
    <cellStyle name="Normal 12 5 7 2 4 4 2" xfId="48770" xr:uid="{263D01C7-EAF4-4073-9D1F-F2D183C6A7F9}"/>
    <cellStyle name="Normal 12 5 7 2 4 5" xfId="48771" xr:uid="{AB094446-17F0-4B8C-9866-996E71E1AB2C}"/>
    <cellStyle name="Normal 12 5 7 2 4 5 2" xfId="48772" xr:uid="{28355360-7E80-4D0F-9712-C97605F1D96D}"/>
    <cellStyle name="Normal 12 5 7 2 4 6" xfId="48773" xr:uid="{74431114-D22C-4A99-A3F6-645444D2C4E3}"/>
    <cellStyle name="Normal 12 5 7 2 4 6 2" xfId="48774" xr:uid="{0274B295-D3C9-4231-9EE1-1C45EFC047C9}"/>
    <cellStyle name="Normal 12 5 7 2 4 7" xfId="48775" xr:uid="{22DBF38A-C12F-4EC0-9B23-318A7C628D55}"/>
    <cellStyle name="Normal 12 5 7 2 4 7 2" xfId="48776" xr:uid="{8A49BFB9-40B4-4A2A-A338-55CFC1AF4449}"/>
    <cellStyle name="Normal 12 5 7 2 4 8" xfId="48777" xr:uid="{0DC742D0-D3A5-44E1-9C80-9C2459902534}"/>
    <cellStyle name="Normal 12 5 7 2 4_FY15" xfId="48778" xr:uid="{684A003B-9BBA-40C5-BCC1-8B5F60D95EEE}"/>
    <cellStyle name="Normal 12 5 7 2 5" xfId="48779" xr:uid="{1BAF072D-1D33-44D0-BF7F-B76B55BF95FA}"/>
    <cellStyle name="Normal 12 5 7 2 5 2" xfId="48780" xr:uid="{9251BD3E-41C2-4DA3-9BF7-C96F6CB0D2B8}"/>
    <cellStyle name="Normal 12 5 7 2 6" xfId="48781" xr:uid="{D8D1276E-9435-4419-9B1F-6920F7AAFAA6}"/>
    <cellStyle name="Normal 12 5 7 2 6 2" xfId="48782" xr:uid="{5DF2DD64-216A-4AB0-83A2-A3308535430D}"/>
    <cellStyle name="Normal 12 5 7 2 7" xfId="48783" xr:uid="{C9B2E575-EF3F-4D59-8753-1E346A055D57}"/>
    <cellStyle name="Normal 12 5 7 2 7 2" xfId="48784" xr:uid="{28C368BF-A4C0-4C23-A409-E856DC8C34DB}"/>
    <cellStyle name="Normal 12 5 7 2 8" xfId="48785" xr:uid="{6000EEB1-25E5-4641-A2BF-2AA30D773888}"/>
    <cellStyle name="Normal 12 5 7 2 8 2" xfId="48786" xr:uid="{2AD85207-C679-4F27-BDA0-54C987269796}"/>
    <cellStyle name="Normal 12 5 7 2 9" xfId="48787" xr:uid="{E5770C3D-0B1D-4A96-B6BA-E71E85AD3BD8}"/>
    <cellStyle name="Normal 12 5 7 2 9 2" xfId="48788" xr:uid="{271C3151-9679-4D5E-93B2-2A056AD48534}"/>
    <cellStyle name="Normal 12 5 7 2_AAUP CBI Calc" xfId="48789" xr:uid="{9E18947D-C601-47AF-ADFF-8043CE421A19}"/>
    <cellStyle name="Normal 12 5 7 3" xfId="48790" xr:uid="{5F5AE8E0-55EB-4E34-ABB2-398DEC629F26}"/>
    <cellStyle name="Normal 12 5 7 3 2" xfId="48791" xr:uid="{0E7EAFEC-8153-4642-9BE0-F8C1A7C894C5}"/>
    <cellStyle name="Normal 12 5 7 3 2 2" xfId="48792" xr:uid="{2D0CA4C4-7D60-4544-8D39-B591513C423B}"/>
    <cellStyle name="Normal 12 5 7 3 2 2 2" xfId="48793" xr:uid="{E1CB2E5F-3F5F-436D-96B3-5036D7EF9EFE}"/>
    <cellStyle name="Normal 12 5 7 3 2 3" xfId="48794" xr:uid="{2A53AE19-5DCA-4854-BB17-6BCE2814D68D}"/>
    <cellStyle name="Normal 12 5 7 3 2 3 2" xfId="48795" xr:uid="{AD4E95A5-5899-4B8A-9111-B4BC46B747FA}"/>
    <cellStyle name="Normal 12 5 7 3 2 4" xfId="48796" xr:uid="{123E1148-2A8B-466B-A5A5-B0EC7E93E050}"/>
    <cellStyle name="Normal 12 5 7 3 2 4 2" xfId="48797" xr:uid="{76B6AD24-155A-4A63-80EB-045922E6BA74}"/>
    <cellStyle name="Normal 12 5 7 3 2 5" xfId="48798" xr:uid="{7B323D90-B679-4B9A-B8B6-C1C77EFC37F4}"/>
    <cellStyle name="Normal 12 5 7 3 2 5 2" xfId="48799" xr:uid="{8EB671C6-3B9F-496F-A6F3-452DB5AD12FD}"/>
    <cellStyle name="Normal 12 5 7 3 2 6" xfId="48800" xr:uid="{A930EB4E-41ED-4CE1-8EF5-83F06F21BF1B}"/>
    <cellStyle name="Normal 12 5 7 3 2 6 2" xfId="48801" xr:uid="{2D25E001-A60A-4690-A592-11B90848389F}"/>
    <cellStyle name="Normal 12 5 7 3 2 7" xfId="48802" xr:uid="{E80F759C-A265-41B8-B999-546F2986B74A}"/>
    <cellStyle name="Normal 12 5 7 3 2 7 2" xfId="48803" xr:uid="{D3C02A7C-A0D4-4537-9274-FB5FC490BCCF}"/>
    <cellStyle name="Normal 12 5 7 3 2 8" xfId="48804" xr:uid="{9782C557-2A89-4E98-980C-FB469947F6F6}"/>
    <cellStyle name="Normal 12 5 7 3 2_FY15" xfId="48805" xr:uid="{A0164731-F3F2-4F05-8AAA-BFF5A4139682}"/>
    <cellStyle name="Normal 12 5 7 3 3" xfId="48806" xr:uid="{9940646A-98CF-4E14-BB15-E94144855B96}"/>
    <cellStyle name="Normal 12 5 7 3 3 2" xfId="48807" xr:uid="{EDCF5A23-8970-47BA-95D9-AE67734380BA}"/>
    <cellStyle name="Normal 12 5 7 3 4" xfId="48808" xr:uid="{628AF370-8943-45FF-B269-46B54FF529EA}"/>
    <cellStyle name="Normal 12 5 7 3 4 2" xfId="48809" xr:uid="{F8C5C363-1C17-4C4D-9811-5BACDE295544}"/>
    <cellStyle name="Normal 12 5 7 3 5" xfId="48810" xr:uid="{D01EAB8C-91A7-403C-B47D-DB14CF2F2A7E}"/>
    <cellStyle name="Normal 12 5 7 3 5 2" xfId="48811" xr:uid="{DC3BBFFB-2490-4F66-B4D1-4C8F4959987D}"/>
    <cellStyle name="Normal 12 5 7 3 6" xfId="48812" xr:uid="{ABA4739D-C249-4D6C-B2CB-BF35D3155E70}"/>
    <cellStyle name="Normal 12 5 7 3 6 2" xfId="48813" xr:uid="{8E4BB23E-031A-4164-9DAC-90709D95B509}"/>
    <cellStyle name="Normal 12 5 7 3 7" xfId="48814" xr:uid="{41E17148-A6B1-4BF2-B485-B5852CBC70C8}"/>
    <cellStyle name="Normal 12 5 7 3 7 2" xfId="48815" xr:uid="{D1C2A5FE-3D69-4A0F-87B7-6FC4003698B8}"/>
    <cellStyle name="Normal 12 5 7 3 8" xfId="48816" xr:uid="{6EBD4108-B797-4C8F-8217-B0CE70A478EB}"/>
    <cellStyle name="Normal 12 5 7 3 8 2" xfId="48817" xr:uid="{0095D805-8735-4027-90D8-747E0179BBBD}"/>
    <cellStyle name="Normal 12 5 7 3 9" xfId="48818" xr:uid="{7891F5F0-9969-4D5A-A152-73FAFF534E8E}"/>
    <cellStyle name="Normal 12 5 7 3_FY15" xfId="48819" xr:uid="{DC25C7A1-FA34-412E-8210-DED67B11F415}"/>
    <cellStyle name="Normal 12 5 7 4" xfId="48820" xr:uid="{98B18181-D289-4771-BF44-A3CB20AF2973}"/>
    <cellStyle name="Normal 12 5 7 4 2" xfId="48821" xr:uid="{53274A65-5B18-44BA-989E-74F2FAC7D942}"/>
    <cellStyle name="Normal 12 5 7 4 2 2" xfId="48822" xr:uid="{E54A71EB-C7C5-4E9E-8CA4-30ABA854B855}"/>
    <cellStyle name="Normal 12 5 7 4 2 2 2" xfId="48823" xr:uid="{F83C0AED-E527-4218-8581-4F38F5358496}"/>
    <cellStyle name="Normal 12 5 7 4 2 3" xfId="48824" xr:uid="{F41DE22F-8F97-407F-990C-32DBEBB4CD55}"/>
    <cellStyle name="Normal 12 5 7 4 2 3 2" xfId="48825" xr:uid="{66C67235-41BF-4D01-B653-FA2173E29715}"/>
    <cellStyle name="Normal 12 5 7 4 2 4" xfId="48826" xr:uid="{F21709C0-8E7D-486E-84A6-501244232366}"/>
    <cellStyle name="Normal 12 5 7 4 2 4 2" xfId="48827" xr:uid="{DE7EAB5E-1B60-49C2-A599-554CD42D106A}"/>
    <cellStyle name="Normal 12 5 7 4 2 5" xfId="48828" xr:uid="{D1489739-CA31-4082-81AD-A320F93EB494}"/>
    <cellStyle name="Normal 12 5 7 4 2 5 2" xfId="48829" xr:uid="{667E8613-A68F-4F42-AAAB-AF3A954E2936}"/>
    <cellStyle name="Normal 12 5 7 4 2 6" xfId="48830" xr:uid="{85790F9B-CF21-4F69-AF81-4D530F77324F}"/>
    <cellStyle name="Normal 12 5 7 4 2 6 2" xfId="48831" xr:uid="{BA12AE02-AB3F-4C35-8597-E6741220CFC6}"/>
    <cellStyle name="Normal 12 5 7 4 2 7" xfId="48832" xr:uid="{1F717937-298F-40F1-A1FB-DD29537B642A}"/>
    <cellStyle name="Normal 12 5 7 4 2 7 2" xfId="48833" xr:uid="{8FE9EF66-8E7C-4572-9BD6-F56BA157E072}"/>
    <cellStyle name="Normal 12 5 7 4 2 8" xfId="48834" xr:uid="{E91845BD-6656-412F-BDE2-1916A55CD012}"/>
    <cellStyle name="Normal 12 5 7 4 2_FY15" xfId="48835" xr:uid="{426D3383-DB2C-4569-AEA0-6E966DB7739B}"/>
    <cellStyle name="Normal 12 5 7 4 3" xfId="48836" xr:uid="{99D26EEC-28F4-481B-878F-2CB5D87B9CC2}"/>
    <cellStyle name="Normal 12 5 7 4 3 2" xfId="48837" xr:uid="{EDF47386-C0FC-4633-9AB7-C1C95BFEF6C7}"/>
    <cellStyle name="Normal 12 5 7 4 4" xfId="48838" xr:uid="{585F7007-CF3D-4847-B9C0-62FEB3CEA412}"/>
    <cellStyle name="Normal 12 5 7 4 4 2" xfId="48839" xr:uid="{34C71603-D527-46B2-BFD3-6E7C26485C7B}"/>
    <cellStyle name="Normal 12 5 7 4 5" xfId="48840" xr:uid="{FCA082DB-624F-4EDC-8BC4-97026AA11609}"/>
    <cellStyle name="Normal 12 5 7 4 5 2" xfId="48841" xr:uid="{C4C39E99-DBD3-4AB6-880A-8D031C9D0D61}"/>
    <cellStyle name="Normal 12 5 7 4 6" xfId="48842" xr:uid="{04C3AD6C-39B7-498F-9307-06E91C688FF8}"/>
    <cellStyle name="Normal 12 5 7 4 6 2" xfId="48843" xr:uid="{45FA4009-8870-4B45-BF08-30B3F52BCC87}"/>
    <cellStyle name="Normal 12 5 7 4 7" xfId="48844" xr:uid="{FB45E68E-CF22-47B1-8189-78F8745230CB}"/>
    <cellStyle name="Normal 12 5 7 4 7 2" xfId="48845" xr:uid="{31CBB311-5001-409D-9620-E4CA102CB67C}"/>
    <cellStyle name="Normal 12 5 7 4 8" xfId="48846" xr:uid="{BD68A5AB-82CC-489E-A2AA-0DA607B94CD0}"/>
    <cellStyle name="Normal 12 5 7 4 8 2" xfId="48847" xr:uid="{E2490E03-43C2-4175-807E-883D73C62B70}"/>
    <cellStyle name="Normal 12 5 7 4 9" xfId="48848" xr:uid="{F28171FA-C850-4FA7-85BF-61FDA100460E}"/>
    <cellStyle name="Normal 12 5 7 4_FY15" xfId="48849" xr:uid="{8CF0DA1A-8DF2-480B-87E9-3413C9D1DC8D}"/>
    <cellStyle name="Normal 12 5 7 5" xfId="48850" xr:uid="{83E26D6B-27C0-4CDC-BE0E-F4D7EAF5DE00}"/>
    <cellStyle name="Normal 12 5 7 5 2" xfId="48851" xr:uid="{B004413B-AAC1-4C0E-A97F-300697B917A2}"/>
    <cellStyle name="Normal 12 5 7 5 2 2" xfId="48852" xr:uid="{F3742978-B6B2-4C8A-A5BA-82B5E5F3F767}"/>
    <cellStyle name="Normal 12 5 7 5 3" xfId="48853" xr:uid="{786CD7E6-E6B6-4BF6-B694-0C1EC1315C99}"/>
    <cellStyle name="Normal 12 5 7 5 3 2" xfId="48854" xr:uid="{65BBE1D7-3283-4E0D-A38F-4FF9ED17AE51}"/>
    <cellStyle name="Normal 12 5 7 5 4" xfId="48855" xr:uid="{0AC4F9A9-69C3-4056-9035-97AE80379290}"/>
    <cellStyle name="Normal 12 5 7 5 4 2" xfId="48856" xr:uid="{3E35CAE5-3102-4867-8F87-6BA7C0D8F5E7}"/>
    <cellStyle name="Normal 12 5 7 5 5" xfId="48857" xr:uid="{7DBA2397-0E5B-4DAF-8E17-CF2E0324D0AD}"/>
    <cellStyle name="Normal 12 5 7 5 5 2" xfId="48858" xr:uid="{F9FC5853-3181-417D-A814-0AC5BFB5ED8E}"/>
    <cellStyle name="Normal 12 5 7 5 6" xfId="48859" xr:uid="{11EC3119-C985-4A5A-9783-7C6E6136A65F}"/>
    <cellStyle name="Normal 12 5 7 5 6 2" xfId="48860" xr:uid="{2BB73903-E855-46C0-9440-A8954FA7F59C}"/>
    <cellStyle name="Normal 12 5 7 5 7" xfId="48861" xr:uid="{C414A20C-BBEB-4D4E-B0E6-EB077A099740}"/>
    <cellStyle name="Normal 12 5 7 5 7 2" xfId="48862" xr:uid="{F69CB961-F283-453F-A2E8-4822710A49A1}"/>
    <cellStyle name="Normal 12 5 7 5 8" xfId="48863" xr:uid="{BD3B6C41-40F2-443D-80DF-DD942D9F8FEE}"/>
    <cellStyle name="Normal 12 5 7 5_FY15" xfId="48864" xr:uid="{9AABFABE-215B-439B-AA0D-1A6FEBE5C674}"/>
    <cellStyle name="Normal 12 5 7 6" xfId="48865" xr:uid="{E9720D98-021B-4C02-86BC-35EBC168EA7F}"/>
    <cellStyle name="Normal 12 5 7 6 2" xfId="48866" xr:uid="{8FB5DC19-5EE6-41F6-BACD-9A8C608B738C}"/>
    <cellStyle name="Normal 12 5 7 7" xfId="48867" xr:uid="{19D34871-471C-4ED5-A02B-A2E219FABCFB}"/>
    <cellStyle name="Normal 12 5 7 7 2" xfId="48868" xr:uid="{DE12B370-55B6-450B-94E0-B98163CD79D5}"/>
    <cellStyle name="Normal 12 5 7 8" xfId="48869" xr:uid="{99B2712D-7D50-416B-A336-E46771A25A2B}"/>
    <cellStyle name="Normal 12 5 7 8 2" xfId="48870" xr:uid="{6A97DC57-0C20-4F3C-94DA-9EA3C3DDA43F}"/>
    <cellStyle name="Normal 12 5 7 9" xfId="48871" xr:uid="{F83ED3F5-D75E-4A63-B0FF-8F83B84A1916}"/>
    <cellStyle name="Normal 12 5 7 9 2" xfId="48872" xr:uid="{2A6390CB-DB4C-4339-BA9F-877ED41233B5}"/>
    <cellStyle name="Normal 12 5 7_AAUP CBI Calc" xfId="48873" xr:uid="{56C713AF-8AE4-4392-A9BE-82FABB49C132}"/>
    <cellStyle name="Normal 12 5 8" xfId="48874" xr:uid="{BBD9CC7F-C388-488C-A8A0-076D07B129A8}"/>
    <cellStyle name="Normal 12 5 8 10" xfId="48875" xr:uid="{1F8AB005-3B30-40D5-AF89-5A0864ADEF47}"/>
    <cellStyle name="Normal 12 5 8 10 2" xfId="48876" xr:uid="{DDB4CDAF-80C8-4F74-BD73-9A18B6C7C2BE}"/>
    <cellStyle name="Normal 12 5 8 11" xfId="48877" xr:uid="{2C3C3DB9-4FB7-42B2-ABE4-34297836EE4A}"/>
    <cellStyle name="Normal 12 5 8 2" xfId="48878" xr:uid="{B39E71C5-832B-4B89-93F4-1745714A96CC}"/>
    <cellStyle name="Normal 12 5 8 2 10" xfId="48879" xr:uid="{BC18BF9B-6D48-4EA2-8E14-09EC76EB8724}"/>
    <cellStyle name="Normal 12 5 8 2 2" xfId="48880" xr:uid="{6645A336-E1C2-4C7E-86A6-3E3AC335CDB3}"/>
    <cellStyle name="Normal 12 5 8 2 2 2" xfId="48881" xr:uid="{DFBC1BED-B08D-456E-A415-1688BD842FC0}"/>
    <cellStyle name="Normal 12 5 8 2 2 2 2" xfId="48882" xr:uid="{F0F982E0-DEC8-4971-9119-40588B43325D}"/>
    <cellStyle name="Normal 12 5 8 2 2 2 2 2" xfId="48883" xr:uid="{7483836B-173E-455A-B874-E71DDAB8C0A8}"/>
    <cellStyle name="Normal 12 5 8 2 2 2 3" xfId="48884" xr:uid="{E0C34DA6-B60A-4CC1-AAF0-00720AC75C53}"/>
    <cellStyle name="Normal 12 5 8 2 2 2 3 2" xfId="48885" xr:uid="{7065406C-4228-4EA2-9E55-497CD01B2465}"/>
    <cellStyle name="Normal 12 5 8 2 2 2 4" xfId="48886" xr:uid="{19ADEB91-34E5-40A3-9C10-E029069BC202}"/>
    <cellStyle name="Normal 12 5 8 2 2 2 4 2" xfId="48887" xr:uid="{C4273667-C2CC-46FE-B901-4FDCB7FCCE3E}"/>
    <cellStyle name="Normal 12 5 8 2 2 2 5" xfId="48888" xr:uid="{C65853E8-CAD6-481F-896C-D94D282D654B}"/>
    <cellStyle name="Normal 12 5 8 2 2 2 5 2" xfId="48889" xr:uid="{666F89F7-DEEE-42E3-900D-58D880E3E4A1}"/>
    <cellStyle name="Normal 12 5 8 2 2 2 6" xfId="48890" xr:uid="{51964420-6E8A-4ACA-97C4-2DE42B059920}"/>
    <cellStyle name="Normal 12 5 8 2 2 2 6 2" xfId="48891" xr:uid="{16218654-357A-4B92-8E0B-4382A0F1817D}"/>
    <cellStyle name="Normal 12 5 8 2 2 2 7" xfId="48892" xr:uid="{4EDCB412-2AF9-4AEF-8FEE-6A29E9F2A640}"/>
    <cellStyle name="Normal 12 5 8 2 2 2 7 2" xfId="48893" xr:uid="{09DA5F83-8495-4B1F-B954-A769D22A7E18}"/>
    <cellStyle name="Normal 12 5 8 2 2 2 8" xfId="48894" xr:uid="{9A6241D8-C10F-40B4-8C57-7A2D5B784FF0}"/>
    <cellStyle name="Normal 12 5 8 2 2 2_FY15" xfId="48895" xr:uid="{3D31F4B8-EC60-40EB-A131-6BB6C4609B5C}"/>
    <cellStyle name="Normal 12 5 8 2 2 3" xfId="48896" xr:uid="{8C2C326C-AC80-4979-A97C-A0424C134124}"/>
    <cellStyle name="Normal 12 5 8 2 2 3 2" xfId="48897" xr:uid="{94001BC2-9E02-4EC7-8B32-122C3045612D}"/>
    <cellStyle name="Normal 12 5 8 2 2 4" xfId="48898" xr:uid="{1CBA984F-F68D-427C-A4BE-C7923FA7EE31}"/>
    <cellStyle name="Normal 12 5 8 2 2 4 2" xfId="48899" xr:uid="{4CD8A8D9-FA7B-4ED6-B0FD-743EBCAA291B}"/>
    <cellStyle name="Normal 12 5 8 2 2 5" xfId="48900" xr:uid="{DB3BBAD9-4D87-481F-8FB0-EBA93E32CB86}"/>
    <cellStyle name="Normal 12 5 8 2 2 5 2" xfId="48901" xr:uid="{6D1044F1-B2CA-4CF4-8D48-CBA64508E261}"/>
    <cellStyle name="Normal 12 5 8 2 2 6" xfId="48902" xr:uid="{6AE6807D-C453-4E96-9B6E-EC8DF38D46B3}"/>
    <cellStyle name="Normal 12 5 8 2 2 6 2" xfId="48903" xr:uid="{0561B3C5-9D0B-4EF9-A2D6-80CE19AC8A6B}"/>
    <cellStyle name="Normal 12 5 8 2 2 7" xfId="48904" xr:uid="{4C642E10-5993-42C3-878C-C26204910D58}"/>
    <cellStyle name="Normal 12 5 8 2 2 7 2" xfId="48905" xr:uid="{5C4B2A6A-7F12-4EE4-B9D0-8AB895AF7412}"/>
    <cellStyle name="Normal 12 5 8 2 2 8" xfId="48906" xr:uid="{61664A04-5C24-4B1F-BDA5-195A2F542205}"/>
    <cellStyle name="Normal 12 5 8 2 2 8 2" xfId="48907" xr:uid="{33C5FAA0-817F-44F4-A6C4-3AACE41503E1}"/>
    <cellStyle name="Normal 12 5 8 2 2 9" xfId="48908" xr:uid="{B0BA6DD2-41B0-49A7-9021-7390459BE5E0}"/>
    <cellStyle name="Normal 12 5 8 2 2_FY15" xfId="48909" xr:uid="{2BDF70D7-AF10-43FC-ADC2-6E2C7128768A}"/>
    <cellStyle name="Normal 12 5 8 2 3" xfId="48910" xr:uid="{22A2900D-FD3B-457E-ACE1-E9144E0611A3}"/>
    <cellStyle name="Normal 12 5 8 2 3 2" xfId="48911" xr:uid="{EC6019A4-1951-455D-8627-07ADDABFBA6C}"/>
    <cellStyle name="Normal 12 5 8 2 3 2 2" xfId="48912" xr:uid="{2122B5BB-7D1F-4C9C-88F2-5F1AE7E1494E}"/>
    <cellStyle name="Normal 12 5 8 2 3 3" xfId="48913" xr:uid="{E18CC98A-ADD7-489C-8D6D-5C805872EF0D}"/>
    <cellStyle name="Normal 12 5 8 2 3 3 2" xfId="48914" xr:uid="{E4606DBD-E029-48D5-AB3C-6EEE379EED42}"/>
    <cellStyle name="Normal 12 5 8 2 3 4" xfId="48915" xr:uid="{E88968C9-C906-40FD-8A79-658FCCF02A91}"/>
    <cellStyle name="Normal 12 5 8 2 3 4 2" xfId="48916" xr:uid="{6661C0DB-DE40-4521-832D-920E3E89DA1A}"/>
    <cellStyle name="Normal 12 5 8 2 3 5" xfId="48917" xr:uid="{0362CEB1-F4A9-432C-B58E-60B292FF7AC1}"/>
    <cellStyle name="Normal 12 5 8 2 3 5 2" xfId="48918" xr:uid="{036072D0-03AF-4911-838A-F74584CB9AD5}"/>
    <cellStyle name="Normal 12 5 8 2 3 6" xfId="48919" xr:uid="{92C500CD-8B1C-4099-A530-779AFD2CC850}"/>
    <cellStyle name="Normal 12 5 8 2 3 6 2" xfId="48920" xr:uid="{410D689E-FD81-4176-BBC9-983BE3793FA2}"/>
    <cellStyle name="Normal 12 5 8 2 3 7" xfId="48921" xr:uid="{FD84CBA2-56AC-4563-9133-3EE4AE7ADD37}"/>
    <cellStyle name="Normal 12 5 8 2 3 7 2" xfId="48922" xr:uid="{73E33B91-7EEE-422C-B889-09BC90F4DFEF}"/>
    <cellStyle name="Normal 12 5 8 2 3 8" xfId="48923" xr:uid="{5A45822C-A349-4A0A-8457-BD319EA40979}"/>
    <cellStyle name="Normal 12 5 8 2 3_FY15" xfId="48924" xr:uid="{2DA2061D-37E3-4CF3-8CB4-9C00296DB56B}"/>
    <cellStyle name="Normal 12 5 8 2 4" xfId="48925" xr:uid="{31B24985-EB7E-4397-B00A-4E05E4C7745A}"/>
    <cellStyle name="Normal 12 5 8 2 4 2" xfId="48926" xr:uid="{78886DEC-258A-4157-A696-CB2900411401}"/>
    <cellStyle name="Normal 12 5 8 2 5" xfId="48927" xr:uid="{8940C42C-8F6B-4648-8393-B6AAAE56253B}"/>
    <cellStyle name="Normal 12 5 8 2 5 2" xfId="48928" xr:uid="{47E0C4F8-A4F6-42D5-9728-7DFDBF90604A}"/>
    <cellStyle name="Normal 12 5 8 2 6" xfId="48929" xr:uid="{D3785DC8-A8AA-4E20-978D-EA99542BCF23}"/>
    <cellStyle name="Normal 12 5 8 2 6 2" xfId="48930" xr:uid="{40F0E0E6-7007-4C2F-AA5F-DAA4F6AEFE39}"/>
    <cellStyle name="Normal 12 5 8 2 7" xfId="48931" xr:uid="{63DED505-8C04-4275-89D0-AC8CC242391C}"/>
    <cellStyle name="Normal 12 5 8 2 7 2" xfId="48932" xr:uid="{AF431B95-D1AE-4E19-8604-0D8626DD6429}"/>
    <cellStyle name="Normal 12 5 8 2 8" xfId="48933" xr:uid="{60C4DFEA-917E-48B1-95EB-435ECC6F64A4}"/>
    <cellStyle name="Normal 12 5 8 2 8 2" xfId="48934" xr:uid="{F6B23D59-1A1A-4A09-BC07-EABE1B69E1FF}"/>
    <cellStyle name="Normal 12 5 8 2 9" xfId="48935" xr:uid="{EC4682D7-AFEC-4380-A4F8-87B5922C960D}"/>
    <cellStyle name="Normal 12 5 8 2 9 2" xfId="48936" xr:uid="{6373F803-9D6C-4136-8D5D-96517DE890C0}"/>
    <cellStyle name="Normal 12 5 8 2_FY15" xfId="48937" xr:uid="{A2A3D48D-6512-4BDE-8462-B7AA3F331334}"/>
    <cellStyle name="Normal 12 5 8 3" xfId="48938" xr:uid="{6F18132A-75CE-4753-AEDD-F369E1061D58}"/>
    <cellStyle name="Normal 12 5 8 3 2" xfId="48939" xr:uid="{0C758FB9-9D01-4E69-AADD-78B6B38494F1}"/>
    <cellStyle name="Normal 12 5 8 3 2 2" xfId="48940" xr:uid="{41AC6B11-FC21-4424-B264-95A6F43C8B07}"/>
    <cellStyle name="Normal 12 5 8 3 2 2 2" xfId="48941" xr:uid="{0E15154E-475A-48BC-8D46-DD4E367C816A}"/>
    <cellStyle name="Normal 12 5 8 3 2 3" xfId="48942" xr:uid="{ADDDCB4F-5475-4393-BA02-AD59FA101BCA}"/>
    <cellStyle name="Normal 12 5 8 3 2 3 2" xfId="48943" xr:uid="{7AC6DE06-8F90-403A-9969-A619B03B5AA1}"/>
    <cellStyle name="Normal 12 5 8 3 2 4" xfId="48944" xr:uid="{334B941D-727E-44E2-BF4F-8F19439A8867}"/>
    <cellStyle name="Normal 12 5 8 3 2 4 2" xfId="48945" xr:uid="{B89E26AD-49B0-4121-B3E5-7BAD09085A59}"/>
    <cellStyle name="Normal 12 5 8 3 2 5" xfId="48946" xr:uid="{7566EE85-3742-4A01-BFBC-0B539270F1E8}"/>
    <cellStyle name="Normal 12 5 8 3 2 5 2" xfId="48947" xr:uid="{64193689-1E07-470A-B468-601443BEA3D6}"/>
    <cellStyle name="Normal 12 5 8 3 2 6" xfId="48948" xr:uid="{B3AD6D77-0D65-477A-A652-AD72A3E3E7A7}"/>
    <cellStyle name="Normal 12 5 8 3 2 6 2" xfId="48949" xr:uid="{16BB8AA5-CCB6-4788-9180-ACB1A23FD7B1}"/>
    <cellStyle name="Normal 12 5 8 3 2 7" xfId="48950" xr:uid="{2E300A91-6036-4D77-BAE8-A0272D250DE5}"/>
    <cellStyle name="Normal 12 5 8 3 2 7 2" xfId="48951" xr:uid="{D33BAA56-C226-4C2C-8D8B-F24CED269AF8}"/>
    <cellStyle name="Normal 12 5 8 3 2 8" xfId="48952" xr:uid="{82C81771-3890-41B9-9390-0F729A3E6B8E}"/>
    <cellStyle name="Normal 12 5 8 3 2_FY15" xfId="48953" xr:uid="{7A26F71F-9021-4FBE-8C31-4EE93BDD9827}"/>
    <cellStyle name="Normal 12 5 8 3 3" xfId="48954" xr:uid="{CD0B0509-7666-49D9-8EDA-4F7F2859DF68}"/>
    <cellStyle name="Normal 12 5 8 3 3 2" xfId="48955" xr:uid="{03D02757-679C-4DB3-815C-303437CBF235}"/>
    <cellStyle name="Normal 12 5 8 3 4" xfId="48956" xr:uid="{18C3DD82-3CE3-49CC-86A9-9CDD1B1E2839}"/>
    <cellStyle name="Normal 12 5 8 3 4 2" xfId="48957" xr:uid="{1BB1B3C9-6405-42EC-BE4E-E8AD0A99805E}"/>
    <cellStyle name="Normal 12 5 8 3 5" xfId="48958" xr:uid="{ACB15D02-B5DC-48A0-896A-7744CD218C6C}"/>
    <cellStyle name="Normal 12 5 8 3 5 2" xfId="48959" xr:uid="{B7C88DFB-3BAF-4F33-BAED-F74C7AAEBBAC}"/>
    <cellStyle name="Normal 12 5 8 3 6" xfId="48960" xr:uid="{2D5BCA66-D744-468B-A6A8-364FD432498D}"/>
    <cellStyle name="Normal 12 5 8 3 6 2" xfId="48961" xr:uid="{78CC5746-1DE7-46A7-9486-CF5C40D30FF3}"/>
    <cellStyle name="Normal 12 5 8 3 7" xfId="48962" xr:uid="{86C6F14B-DE56-4C78-977D-E947F0A8D1CA}"/>
    <cellStyle name="Normal 12 5 8 3 7 2" xfId="48963" xr:uid="{000CEEC6-1361-4389-B5D2-E329E806720B}"/>
    <cellStyle name="Normal 12 5 8 3 8" xfId="48964" xr:uid="{5D67B6A9-6019-4E21-9059-7FB261C78940}"/>
    <cellStyle name="Normal 12 5 8 3 8 2" xfId="48965" xr:uid="{87010D56-F910-4B19-8E14-4F77B185B4E3}"/>
    <cellStyle name="Normal 12 5 8 3 9" xfId="48966" xr:uid="{4BA662A0-0DA3-43E8-998E-7DD620502309}"/>
    <cellStyle name="Normal 12 5 8 3_FY15" xfId="48967" xr:uid="{12AA1C64-9134-4193-BCB0-5BB58E204CEB}"/>
    <cellStyle name="Normal 12 5 8 4" xfId="48968" xr:uid="{3A29BC01-E08F-495F-88AB-1E809DFA84BE}"/>
    <cellStyle name="Normal 12 5 8 4 2" xfId="48969" xr:uid="{1C3181DC-150E-4839-851C-2FE854009397}"/>
    <cellStyle name="Normal 12 5 8 4 2 2" xfId="48970" xr:uid="{9C717F40-7A82-4010-AD3D-49342DB38DB9}"/>
    <cellStyle name="Normal 12 5 8 4 3" xfId="48971" xr:uid="{7537DBD6-566B-4962-806C-626E238EBB2A}"/>
    <cellStyle name="Normal 12 5 8 4 3 2" xfId="48972" xr:uid="{E1FFD06C-43D7-4178-9828-2F3859D35045}"/>
    <cellStyle name="Normal 12 5 8 4 4" xfId="48973" xr:uid="{5F1C4F44-B072-4997-BC15-D41BD3FE1600}"/>
    <cellStyle name="Normal 12 5 8 4 4 2" xfId="48974" xr:uid="{34998D8E-C3C6-499A-8CBA-B3AC71006B52}"/>
    <cellStyle name="Normal 12 5 8 4 5" xfId="48975" xr:uid="{808CB065-38C3-42D5-906F-E3F83058B96C}"/>
    <cellStyle name="Normal 12 5 8 4 5 2" xfId="48976" xr:uid="{756D1FEC-E95F-4476-BD69-D1466E3F2FF8}"/>
    <cellStyle name="Normal 12 5 8 4 6" xfId="48977" xr:uid="{3A2FD445-349A-4474-9341-D39E95002F52}"/>
    <cellStyle name="Normal 12 5 8 4 6 2" xfId="48978" xr:uid="{54BD6BE0-CCC3-4A94-89BD-B04F071B9814}"/>
    <cellStyle name="Normal 12 5 8 4 7" xfId="48979" xr:uid="{8902EBC2-59B2-4DDE-9D48-7B58AE2BF2C9}"/>
    <cellStyle name="Normal 12 5 8 4 7 2" xfId="48980" xr:uid="{B768C029-FF58-4716-8AE5-FF9E91304180}"/>
    <cellStyle name="Normal 12 5 8 4 8" xfId="48981" xr:uid="{A5730E54-F54D-4945-8456-5BD696381B7C}"/>
    <cellStyle name="Normal 12 5 8 4_FY15" xfId="48982" xr:uid="{AB18F8B2-B908-40BE-9D44-AD41079819C1}"/>
    <cellStyle name="Normal 12 5 8 5" xfId="48983" xr:uid="{C2AEBE71-5745-4CB5-9DDB-97F9041FF201}"/>
    <cellStyle name="Normal 12 5 8 5 2" xfId="48984" xr:uid="{074EDB67-64DC-408A-8264-7B997BBB0F72}"/>
    <cellStyle name="Normal 12 5 8 6" xfId="48985" xr:uid="{9A9AF780-6E35-4997-9960-1C58CC42D553}"/>
    <cellStyle name="Normal 12 5 8 6 2" xfId="48986" xr:uid="{BB3F0754-6F42-48F5-9356-35B5D38BB805}"/>
    <cellStyle name="Normal 12 5 8 7" xfId="48987" xr:uid="{A47A0338-FAD0-42B8-934A-38CC2AE4EE48}"/>
    <cellStyle name="Normal 12 5 8 7 2" xfId="48988" xr:uid="{C3667F11-3683-4D79-AA1F-F8B478F4E2C0}"/>
    <cellStyle name="Normal 12 5 8 8" xfId="48989" xr:uid="{91D22118-14CF-48DA-BA17-375A3283DA37}"/>
    <cellStyle name="Normal 12 5 8 8 2" xfId="48990" xr:uid="{D8120741-A26F-4AE7-8222-C3353D4CF068}"/>
    <cellStyle name="Normal 12 5 8 9" xfId="48991" xr:uid="{3B68DDD7-452A-42A9-97E7-9F9B33255964}"/>
    <cellStyle name="Normal 12 5 8 9 2" xfId="48992" xr:uid="{100BF9F7-CF9F-46E1-A89A-328357A58496}"/>
    <cellStyle name="Normal 12 5 8_AAUP CBI Calc" xfId="48993" xr:uid="{53AFEEF1-9C7B-48A8-8974-3FBB8833DD27}"/>
    <cellStyle name="Normal 12 5 9" xfId="48994" xr:uid="{2B7B956D-E7E5-4E03-95F8-25ECF3ED3538}"/>
    <cellStyle name="Normal 12 5 9 10" xfId="48995" xr:uid="{51B10BE7-1CE4-4324-A895-CC961CDCD9B6}"/>
    <cellStyle name="Normal 12 5 9 10 2" xfId="48996" xr:uid="{3FA9A1B1-AF29-4DA7-8273-2A1DF1836744}"/>
    <cellStyle name="Normal 12 5 9 11" xfId="48997" xr:uid="{7F1678AE-28D3-4E17-930D-BE70827D63A8}"/>
    <cellStyle name="Normal 12 5 9 2" xfId="48998" xr:uid="{F835417B-9CB4-46BD-9302-249640E89952}"/>
    <cellStyle name="Normal 12 5 9 2 10" xfId="48999" xr:uid="{80B1F5C2-73E7-4AA6-96EC-0306DB503837}"/>
    <cellStyle name="Normal 12 5 9 2 2" xfId="49000" xr:uid="{2EAEF0FD-52EC-4325-84A4-DD5BF683E18C}"/>
    <cellStyle name="Normal 12 5 9 2 2 2" xfId="49001" xr:uid="{CE7BA8EE-726F-4D66-9B6E-0CD59CCC39AD}"/>
    <cellStyle name="Normal 12 5 9 2 2 2 2" xfId="49002" xr:uid="{CF561CEE-20DA-48F3-917C-A9E48C4CAD68}"/>
    <cellStyle name="Normal 12 5 9 2 2 2 2 2" xfId="49003" xr:uid="{18F649B6-8B74-49E4-A330-EF9F8CBBE0DD}"/>
    <cellStyle name="Normal 12 5 9 2 2 2 3" xfId="49004" xr:uid="{F9A15637-A710-40B5-81C0-C9ECD2A483E8}"/>
    <cellStyle name="Normal 12 5 9 2 2 2 3 2" xfId="49005" xr:uid="{6FAE3F5F-6082-49B9-8435-B163D0681F98}"/>
    <cellStyle name="Normal 12 5 9 2 2 2 4" xfId="49006" xr:uid="{11C39227-02EE-4660-8F1C-E8B379565838}"/>
    <cellStyle name="Normal 12 5 9 2 2 2 4 2" xfId="49007" xr:uid="{7774718C-154B-4F3D-B44C-CE5946421745}"/>
    <cellStyle name="Normal 12 5 9 2 2 2 5" xfId="49008" xr:uid="{12855A94-788C-4309-9ADC-A13BE5BD98DE}"/>
    <cellStyle name="Normal 12 5 9 2 2 2 5 2" xfId="49009" xr:uid="{332BB152-2A9C-48EF-B112-6942DD20BF22}"/>
    <cellStyle name="Normal 12 5 9 2 2 2 6" xfId="49010" xr:uid="{38B0B772-75FF-4D83-874E-15FEB9DCFD79}"/>
    <cellStyle name="Normal 12 5 9 2 2 2 6 2" xfId="49011" xr:uid="{59438596-0EEB-4B93-9F36-3EEEE4DBFD04}"/>
    <cellStyle name="Normal 12 5 9 2 2 2 7" xfId="49012" xr:uid="{11D283D4-2F37-49BC-AD6A-DB3FF82D52BE}"/>
    <cellStyle name="Normal 12 5 9 2 2 2 7 2" xfId="49013" xr:uid="{E649F777-3F83-4C28-80FC-0BE25AEFB1E0}"/>
    <cellStyle name="Normal 12 5 9 2 2 2 8" xfId="49014" xr:uid="{DAD88107-F676-4947-B6A2-73FA90E13509}"/>
    <cellStyle name="Normal 12 5 9 2 2 2_FY15" xfId="49015" xr:uid="{BD7AFB95-CDF4-4F52-8436-024DD2BCD4C6}"/>
    <cellStyle name="Normal 12 5 9 2 2 3" xfId="49016" xr:uid="{B9849FAE-14A2-400E-A6F6-A64A4C061EEB}"/>
    <cellStyle name="Normal 12 5 9 2 2 3 2" xfId="49017" xr:uid="{72C6E1B6-986A-4090-AEE8-93020103FD30}"/>
    <cellStyle name="Normal 12 5 9 2 2 4" xfId="49018" xr:uid="{485BADC9-9322-4D13-8751-53DF44B45FD1}"/>
    <cellStyle name="Normal 12 5 9 2 2 4 2" xfId="49019" xr:uid="{443EAF65-228A-48D1-AB47-808BED30C86E}"/>
    <cellStyle name="Normal 12 5 9 2 2 5" xfId="49020" xr:uid="{3C8734C1-BC92-48B6-B120-32ACB0374ED9}"/>
    <cellStyle name="Normal 12 5 9 2 2 5 2" xfId="49021" xr:uid="{5589E7AE-B8FB-4013-9C63-742A96798426}"/>
    <cellStyle name="Normal 12 5 9 2 2 6" xfId="49022" xr:uid="{10EA5C04-0CEA-4B9C-A490-880CFED4C2C7}"/>
    <cellStyle name="Normal 12 5 9 2 2 6 2" xfId="49023" xr:uid="{62AD6440-D3BD-4CC4-A5A3-999CC858D903}"/>
    <cellStyle name="Normal 12 5 9 2 2 7" xfId="49024" xr:uid="{72E6E747-5FD4-4EE5-8E00-5CA44D1DBFD9}"/>
    <cellStyle name="Normal 12 5 9 2 2 7 2" xfId="49025" xr:uid="{2BE42BDF-423E-47D5-A5DA-982BEE6D9EC6}"/>
    <cellStyle name="Normal 12 5 9 2 2 8" xfId="49026" xr:uid="{CD525B9B-5E3F-42B2-B8E4-7FB15E4C9C54}"/>
    <cellStyle name="Normal 12 5 9 2 2 8 2" xfId="49027" xr:uid="{F8E4345A-E921-4B3D-9EAC-E171ED85B54F}"/>
    <cellStyle name="Normal 12 5 9 2 2 9" xfId="49028" xr:uid="{7877D3E2-0A7D-4C6B-A205-9D85EA092EEA}"/>
    <cellStyle name="Normal 12 5 9 2 2_FY15" xfId="49029" xr:uid="{6C1B9DEE-8307-44A4-B561-9B283ABB4118}"/>
    <cellStyle name="Normal 12 5 9 2 3" xfId="49030" xr:uid="{33E569AA-8203-42CE-A0EA-05F2026EEDB9}"/>
    <cellStyle name="Normal 12 5 9 2 3 2" xfId="49031" xr:uid="{067BA9FC-00FF-495E-8558-7A6FCD025365}"/>
    <cellStyle name="Normal 12 5 9 2 3 2 2" xfId="49032" xr:uid="{46B306EC-B1E3-4CB2-A962-0706C44620A7}"/>
    <cellStyle name="Normal 12 5 9 2 3 3" xfId="49033" xr:uid="{69EF43BA-0E78-4806-B239-20B32FE52A79}"/>
    <cellStyle name="Normal 12 5 9 2 3 3 2" xfId="49034" xr:uid="{7DFA8E1E-E31E-43A9-ACBB-46A4E6480F0C}"/>
    <cellStyle name="Normal 12 5 9 2 3 4" xfId="49035" xr:uid="{230E4663-9008-43C3-917A-493948945F95}"/>
    <cellStyle name="Normal 12 5 9 2 3 4 2" xfId="49036" xr:uid="{D45CCD25-B527-4B59-B716-5DE8295320A9}"/>
    <cellStyle name="Normal 12 5 9 2 3 5" xfId="49037" xr:uid="{92B7DE4C-8142-4808-94FB-09676120587A}"/>
    <cellStyle name="Normal 12 5 9 2 3 5 2" xfId="49038" xr:uid="{DC8B80E4-58AF-4936-8FF4-C92DBE82147A}"/>
    <cellStyle name="Normal 12 5 9 2 3 6" xfId="49039" xr:uid="{F5EAF8CB-EA85-416C-865C-0359A57CD5DA}"/>
    <cellStyle name="Normal 12 5 9 2 3 6 2" xfId="49040" xr:uid="{B06506E7-15C5-4D53-B0C4-39FB48A2D8A4}"/>
    <cellStyle name="Normal 12 5 9 2 3 7" xfId="49041" xr:uid="{8B46AF95-C15D-4937-9C77-4BE95C1E3BB1}"/>
    <cellStyle name="Normal 12 5 9 2 3 7 2" xfId="49042" xr:uid="{85AFA0B0-6ED5-44F3-866B-CBBA6BC74F6F}"/>
    <cellStyle name="Normal 12 5 9 2 3 8" xfId="49043" xr:uid="{DA09169A-0540-4635-BE01-75F28038CA20}"/>
    <cellStyle name="Normal 12 5 9 2 3_FY15" xfId="49044" xr:uid="{B0FB2708-F2C7-456A-8966-2571FF64EAAF}"/>
    <cellStyle name="Normal 12 5 9 2 4" xfId="49045" xr:uid="{A129B949-C7DE-429F-BD9E-9B9B26C155CC}"/>
    <cellStyle name="Normal 12 5 9 2 4 2" xfId="49046" xr:uid="{0D9FA70F-C20A-4489-B7C5-84ADEAB13843}"/>
    <cellStyle name="Normal 12 5 9 2 5" xfId="49047" xr:uid="{97EF9374-2E17-4893-A418-686772D675BA}"/>
    <cellStyle name="Normal 12 5 9 2 5 2" xfId="49048" xr:uid="{8C8C46A4-FDDA-4295-AADC-74E4F48F1E40}"/>
    <cellStyle name="Normal 12 5 9 2 6" xfId="49049" xr:uid="{3463A0BD-1BF4-4945-99AA-528DD6F300A1}"/>
    <cellStyle name="Normal 12 5 9 2 6 2" xfId="49050" xr:uid="{29C4A69B-4745-44B0-B774-2EFC0AA43BF9}"/>
    <cellStyle name="Normal 12 5 9 2 7" xfId="49051" xr:uid="{D0E9B5E9-2BE5-4089-9F43-58BCB68BC025}"/>
    <cellStyle name="Normal 12 5 9 2 7 2" xfId="49052" xr:uid="{48A4D53B-C5F8-4900-90A3-D0076178EA45}"/>
    <cellStyle name="Normal 12 5 9 2 8" xfId="49053" xr:uid="{4A0DC004-1F7E-4C0D-871D-650773524456}"/>
    <cellStyle name="Normal 12 5 9 2 8 2" xfId="49054" xr:uid="{8C3A5507-6663-4588-9825-FCAC06576FFD}"/>
    <cellStyle name="Normal 12 5 9 2 9" xfId="49055" xr:uid="{DE8FD173-5692-4438-A58B-D51F97FE9B87}"/>
    <cellStyle name="Normal 12 5 9 2 9 2" xfId="49056" xr:uid="{1870481B-3DB2-4D1C-8A6B-EEF2959D45A1}"/>
    <cellStyle name="Normal 12 5 9 2_FY15" xfId="49057" xr:uid="{B60E0D9E-97AE-4018-9219-DF5BFCCC1D0C}"/>
    <cellStyle name="Normal 12 5 9 3" xfId="49058" xr:uid="{A07EB8ED-D8A8-4419-8D2B-F3783DE2433D}"/>
    <cellStyle name="Normal 12 5 9 3 2" xfId="49059" xr:uid="{C695EF01-21AF-4D05-9848-797A219854E0}"/>
    <cellStyle name="Normal 12 5 9 3 2 2" xfId="49060" xr:uid="{64173110-D958-4E41-893E-167787E23347}"/>
    <cellStyle name="Normal 12 5 9 3 2 2 2" xfId="49061" xr:uid="{A6195528-ED1D-47DB-949D-AF003D598CED}"/>
    <cellStyle name="Normal 12 5 9 3 2 3" xfId="49062" xr:uid="{803520A1-7647-4855-8E66-1AF3586ACC4A}"/>
    <cellStyle name="Normal 12 5 9 3 2 3 2" xfId="49063" xr:uid="{C489B80A-DDD4-42CB-92B2-639259BDD8EC}"/>
    <cellStyle name="Normal 12 5 9 3 2 4" xfId="49064" xr:uid="{BCDF8178-F308-4275-82A3-B2557347E651}"/>
    <cellStyle name="Normal 12 5 9 3 2 4 2" xfId="49065" xr:uid="{EAFDD394-D473-4DFC-B10E-ACDEA880D7B5}"/>
    <cellStyle name="Normal 12 5 9 3 2 5" xfId="49066" xr:uid="{D838721B-0D7A-480F-99D2-50950FD70635}"/>
    <cellStyle name="Normal 12 5 9 3 2 5 2" xfId="49067" xr:uid="{DC32ECF5-316C-4FAE-8EFD-66B80D5035D2}"/>
    <cellStyle name="Normal 12 5 9 3 2 6" xfId="49068" xr:uid="{CF0F5FAB-D581-4710-92DA-A6E562740B03}"/>
    <cellStyle name="Normal 12 5 9 3 2 6 2" xfId="49069" xr:uid="{20E7C854-1F26-4320-A238-23B7113CF0D5}"/>
    <cellStyle name="Normal 12 5 9 3 2 7" xfId="49070" xr:uid="{DE582BA6-3C8E-4730-BBF9-641E835001E8}"/>
    <cellStyle name="Normal 12 5 9 3 2 7 2" xfId="49071" xr:uid="{468A1973-D064-4D88-8814-92EFEC203FD3}"/>
    <cellStyle name="Normal 12 5 9 3 2 8" xfId="49072" xr:uid="{2EBC3B75-66AA-49CF-8E8C-D4EC574DAD69}"/>
    <cellStyle name="Normal 12 5 9 3 2_FY15" xfId="49073" xr:uid="{A390322E-EF96-4FEA-8F7E-E7E1E4CA495C}"/>
    <cellStyle name="Normal 12 5 9 3 3" xfId="49074" xr:uid="{9147E6EB-9BF7-4410-AECE-358240C2C7DD}"/>
    <cellStyle name="Normal 12 5 9 3 3 2" xfId="49075" xr:uid="{41436240-64D7-4A58-BD51-E037A1D2441D}"/>
    <cellStyle name="Normal 12 5 9 3 4" xfId="49076" xr:uid="{7250D955-3168-4B11-9A01-B6EAB00675A0}"/>
    <cellStyle name="Normal 12 5 9 3 4 2" xfId="49077" xr:uid="{E8C54877-F763-40D6-BCDC-76E7F43C9771}"/>
    <cellStyle name="Normal 12 5 9 3 5" xfId="49078" xr:uid="{133E51A1-85C7-4BDD-8A9F-A75528ED34F4}"/>
    <cellStyle name="Normal 12 5 9 3 5 2" xfId="49079" xr:uid="{985A0E10-F0D7-4126-8F50-1AB1F42B2E1C}"/>
    <cellStyle name="Normal 12 5 9 3 6" xfId="49080" xr:uid="{EB0AFCDA-6B8C-4DDB-B687-CC08C4521D8C}"/>
    <cellStyle name="Normal 12 5 9 3 6 2" xfId="49081" xr:uid="{78289F0B-FACA-4996-B975-E938BEC9E5A5}"/>
    <cellStyle name="Normal 12 5 9 3 7" xfId="49082" xr:uid="{E4106F56-5AA1-47D5-9210-7B73BEE80ECB}"/>
    <cellStyle name="Normal 12 5 9 3 7 2" xfId="49083" xr:uid="{965B79E9-6FFB-456A-8C93-B71712583036}"/>
    <cellStyle name="Normal 12 5 9 3 8" xfId="49084" xr:uid="{8256A293-0289-48A4-8E93-6FA6D412337C}"/>
    <cellStyle name="Normal 12 5 9 3 8 2" xfId="49085" xr:uid="{BCCCEA22-33D5-4125-AD42-5933491E1647}"/>
    <cellStyle name="Normal 12 5 9 3 9" xfId="49086" xr:uid="{479ADD49-B51C-41F9-8E3C-6988B0DE4AF5}"/>
    <cellStyle name="Normal 12 5 9 3_FY15" xfId="49087" xr:uid="{D1DB002E-4CF8-4A8E-915D-1E9E408F9609}"/>
    <cellStyle name="Normal 12 5 9 4" xfId="49088" xr:uid="{04BE660D-B314-4DB7-B46E-A5AFC060A58E}"/>
    <cellStyle name="Normal 12 5 9 4 2" xfId="49089" xr:uid="{C0DCECA5-D742-4A8E-A3F1-0358B373415D}"/>
    <cellStyle name="Normal 12 5 9 4 2 2" xfId="49090" xr:uid="{DACB4107-7C93-4522-B6DA-55BB6EF3E23F}"/>
    <cellStyle name="Normal 12 5 9 4 3" xfId="49091" xr:uid="{ADFC01A9-41E1-4D45-9345-F0C2626731E5}"/>
    <cellStyle name="Normal 12 5 9 4 3 2" xfId="49092" xr:uid="{1CC5DD2A-1616-48F5-ACD2-5081EB072DF9}"/>
    <cellStyle name="Normal 12 5 9 4 4" xfId="49093" xr:uid="{1381BBA3-B2EE-4467-8913-3C4CD5FB338A}"/>
    <cellStyle name="Normal 12 5 9 4 4 2" xfId="49094" xr:uid="{FD747D4F-1AF4-46EF-A01B-E951005495C9}"/>
    <cellStyle name="Normal 12 5 9 4 5" xfId="49095" xr:uid="{09AF4D50-94A3-4031-84A1-C74B039EBF46}"/>
    <cellStyle name="Normal 12 5 9 4 5 2" xfId="49096" xr:uid="{9516A561-DDCC-4F9D-8DE3-EF77C4B40973}"/>
    <cellStyle name="Normal 12 5 9 4 6" xfId="49097" xr:uid="{61B9E77A-FAE0-46FC-913E-48B13A6CBAF8}"/>
    <cellStyle name="Normal 12 5 9 4 6 2" xfId="49098" xr:uid="{50DCDE02-9C81-42DE-B461-20119C7061D0}"/>
    <cellStyle name="Normal 12 5 9 4 7" xfId="49099" xr:uid="{1C8CF58D-1C22-4148-A1C4-8C7FCAE76DCE}"/>
    <cellStyle name="Normal 12 5 9 4 7 2" xfId="49100" xr:uid="{91E6DAE6-AE74-4488-840D-7A8CE15BEED1}"/>
    <cellStyle name="Normal 12 5 9 4 8" xfId="49101" xr:uid="{3CCCE6D3-67A0-49D3-8167-BD9653D40FB0}"/>
    <cellStyle name="Normal 12 5 9 4_FY15" xfId="49102" xr:uid="{4A2921A7-35BC-440A-AE1C-8BBF566B5BCE}"/>
    <cellStyle name="Normal 12 5 9 5" xfId="49103" xr:uid="{E1A967B1-6C0B-4ACF-83FF-060ED2A26A42}"/>
    <cellStyle name="Normal 12 5 9 5 2" xfId="49104" xr:uid="{A1168152-5A33-4B36-A820-CE510DF15F70}"/>
    <cellStyle name="Normal 12 5 9 6" xfId="49105" xr:uid="{B234390C-0667-41A5-B021-DB43DA6FBF2D}"/>
    <cellStyle name="Normal 12 5 9 6 2" xfId="49106" xr:uid="{4D83F832-46AE-4D45-8AD4-44FA7B54EAC1}"/>
    <cellStyle name="Normal 12 5 9 7" xfId="49107" xr:uid="{7D6A1213-7627-4755-B88F-697A281ABBBD}"/>
    <cellStyle name="Normal 12 5 9 7 2" xfId="49108" xr:uid="{9BE88598-35BD-441F-BFF2-3BFC45A24322}"/>
    <cellStyle name="Normal 12 5 9 8" xfId="49109" xr:uid="{DECD4DC4-ED0C-41C4-A2D7-847BB1F115D7}"/>
    <cellStyle name="Normal 12 5 9 8 2" xfId="49110" xr:uid="{958BA67B-0ECF-4CB6-B473-34748CCF8945}"/>
    <cellStyle name="Normal 12 5 9 9" xfId="49111" xr:uid="{35EF8E9B-9856-4D6D-81D6-D454AC907E58}"/>
    <cellStyle name="Normal 12 5 9 9 2" xfId="49112" xr:uid="{D9E29005-35D1-4F42-8A79-B9E08BADCB17}"/>
    <cellStyle name="Normal 12 5 9_AAUP CBI Calc" xfId="49113" xr:uid="{4B1B2B0B-7E07-42EE-9E84-6D18D3E5A491}"/>
    <cellStyle name="Normal 12 5_AAUP CBI Calc" xfId="49114" xr:uid="{563E3FFA-211D-4F35-8CA7-46EDEEF36683}"/>
    <cellStyle name="Normal 12 6" xfId="49115" xr:uid="{647C4CB0-4D29-461E-B9F3-C32A290AD0A4}"/>
    <cellStyle name="Normal 12 6 10" xfId="49116" xr:uid="{69FFD102-FD2A-43A5-943D-8174AFEDB9DC}"/>
    <cellStyle name="Normal 12 6 10 2" xfId="49117" xr:uid="{FDF81AFD-4659-4DCA-9844-609812929BC3}"/>
    <cellStyle name="Normal 12 6 10 2 2" xfId="49118" xr:uid="{EF62DEB2-0B6A-4588-AD6C-BE1C88D2E93E}"/>
    <cellStyle name="Normal 12 6 10 2 2 2" xfId="49119" xr:uid="{C0C808F5-CC6F-42EE-B676-DC5959B2CAD2}"/>
    <cellStyle name="Normal 12 6 10 2 3" xfId="49120" xr:uid="{1AE35C69-CE86-4F09-A912-7AE1CDB8339B}"/>
    <cellStyle name="Normal 12 6 10 2 3 2" xfId="49121" xr:uid="{5543A118-5DCF-4177-A802-01F6287A1073}"/>
    <cellStyle name="Normal 12 6 10 2 4" xfId="49122" xr:uid="{6930E6B3-2684-4E84-9233-F5005CF92612}"/>
    <cellStyle name="Normal 12 6 10 2 4 2" xfId="49123" xr:uid="{2030D845-32B8-40F9-8F3D-AA60F21A1A75}"/>
    <cellStyle name="Normal 12 6 10 2 5" xfId="49124" xr:uid="{20218483-D5D6-4B13-8DA2-7DECE0873865}"/>
    <cellStyle name="Normal 12 6 10 2 5 2" xfId="49125" xr:uid="{76A39883-6E97-4821-96FB-30077EB6A5D1}"/>
    <cellStyle name="Normal 12 6 10 2 6" xfId="49126" xr:uid="{99FFC5EE-5C09-4347-A8FA-CCF91E919E01}"/>
    <cellStyle name="Normal 12 6 10 2 6 2" xfId="49127" xr:uid="{9EB02C8C-E809-45BA-A509-762E2EA6408D}"/>
    <cellStyle name="Normal 12 6 10 2 7" xfId="49128" xr:uid="{622C5BE9-84C0-4230-94EF-9F9A79A11245}"/>
    <cellStyle name="Normal 12 6 10 2 7 2" xfId="49129" xr:uid="{384E9F55-229C-429D-8B70-7F43F6F0C8E3}"/>
    <cellStyle name="Normal 12 6 10 2 8" xfId="49130" xr:uid="{DD9F7712-6BA8-494B-9217-818874F4F655}"/>
    <cellStyle name="Normal 12 6 10 2_FY15" xfId="49131" xr:uid="{7EB02968-D06A-4B9B-9BC1-EEF2260B105C}"/>
    <cellStyle name="Normal 12 6 10 3" xfId="49132" xr:uid="{AC6149BB-573A-4E60-9028-A90D5EBA85AC}"/>
    <cellStyle name="Normal 12 6 10 3 2" xfId="49133" xr:uid="{95B5C08E-C2DE-4043-89AE-0C349DF463EA}"/>
    <cellStyle name="Normal 12 6 10 4" xfId="49134" xr:uid="{3DB7C66C-17B9-4371-9554-8A16D57E9FA4}"/>
    <cellStyle name="Normal 12 6 10 4 2" xfId="49135" xr:uid="{6894D0CD-33D2-4F25-BE6F-5E83A5B4B37D}"/>
    <cellStyle name="Normal 12 6 10 5" xfId="49136" xr:uid="{31B6CDBD-5C1C-41B1-B792-EB0F72FA8876}"/>
    <cellStyle name="Normal 12 6 10 5 2" xfId="49137" xr:uid="{9B62EFC6-C3DE-4408-8FEE-0D6E1FEA1611}"/>
    <cellStyle name="Normal 12 6 10 6" xfId="49138" xr:uid="{E74C7DC0-CF65-4038-A413-263CFEDB1291}"/>
    <cellStyle name="Normal 12 6 10 6 2" xfId="49139" xr:uid="{44C9BBE5-2EDA-4F42-9089-90078ECB5798}"/>
    <cellStyle name="Normal 12 6 10 7" xfId="49140" xr:uid="{D8DD3DFC-EFFE-4649-9DBA-83A4CE3AA1A8}"/>
    <cellStyle name="Normal 12 6 10 7 2" xfId="49141" xr:uid="{D03B1FDC-E677-4180-BA6E-63842EF6DCD3}"/>
    <cellStyle name="Normal 12 6 10 8" xfId="49142" xr:uid="{A21D5172-9476-44CE-8D5A-2E57730A3D5A}"/>
    <cellStyle name="Normal 12 6 10 8 2" xfId="49143" xr:uid="{BD03C8A4-AF5F-4006-BE38-2F716510FB65}"/>
    <cellStyle name="Normal 12 6 10 9" xfId="49144" xr:uid="{DC85AC59-EAD8-45DA-987C-BF39DB1DAF86}"/>
    <cellStyle name="Normal 12 6 10_FY15" xfId="49145" xr:uid="{85F72762-3D46-4393-9848-D648EB2E0E00}"/>
    <cellStyle name="Normal 12 6 11" xfId="49146" xr:uid="{A668395F-DED8-468D-8779-84B2D7C0CD87}"/>
    <cellStyle name="Normal 12 6 11 2" xfId="49147" xr:uid="{5347A878-CBC3-45F4-AF7A-77D50FFC7A22}"/>
    <cellStyle name="Normal 12 6 11 2 2" xfId="49148" xr:uid="{56592E13-A9A5-4F3B-BE2A-332BD31C13EA}"/>
    <cellStyle name="Normal 12 6 11 3" xfId="49149" xr:uid="{32756E0F-A030-4CD2-A9EF-238AD5095EC1}"/>
    <cellStyle name="Normal 12 6 11 3 2" xfId="49150" xr:uid="{F5A5B854-3E13-440D-8FBB-040A5CFA33EE}"/>
    <cellStyle name="Normal 12 6 11 4" xfId="49151" xr:uid="{185CC8F0-EB6C-4A2B-9276-2C56EACF98C9}"/>
    <cellStyle name="Normal 12 6 11 4 2" xfId="49152" xr:uid="{3D927B65-38D2-481D-93F3-6966BB256B4E}"/>
    <cellStyle name="Normal 12 6 11 5" xfId="49153" xr:uid="{57A84C54-0773-4DD0-A06A-5911CD47F06D}"/>
    <cellStyle name="Normal 12 6 11 5 2" xfId="49154" xr:uid="{2B7C3361-EC69-421C-B5D8-5498B24F9ED9}"/>
    <cellStyle name="Normal 12 6 11 6" xfId="49155" xr:uid="{CB37BC85-F028-49BB-AB08-66A8EB43799E}"/>
    <cellStyle name="Normal 12 6 11 6 2" xfId="49156" xr:uid="{5DEC59F3-59C4-491F-B3FE-E96F8D94AF07}"/>
    <cellStyle name="Normal 12 6 11 7" xfId="49157" xr:uid="{C1978B29-17DA-4242-A501-30A5D35CBD71}"/>
    <cellStyle name="Normal 12 6 11 7 2" xfId="49158" xr:uid="{9D5BA106-38F0-4780-B109-0EB700E0A155}"/>
    <cellStyle name="Normal 12 6 11 8" xfId="49159" xr:uid="{FB6BF0EC-5AD9-4CC6-9749-A7EBAD991503}"/>
    <cellStyle name="Normal 12 6 11_FY15" xfId="49160" xr:uid="{F4B075B2-A2C1-4350-A115-B71330C152AF}"/>
    <cellStyle name="Normal 12 6 12" xfId="49161" xr:uid="{D549CBFA-F015-4D75-ABF7-C08F2E9184F9}"/>
    <cellStyle name="Normal 12 6 12 2" xfId="49162" xr:uid="{1F3BF58B-19DF-47DC-B017-438E7933AABE}"/>
    <cellStyle name="Normal 12 6 12 2 2" xfId="49163" xr:uid="{A792C702-156A-4794-9D7B-059ACBCD6E43}"/>
    <cellStyle name="Normal 12 6 12 3" xfId="49164" xr:uid="{6F859563-C829-4836-B029-505410DF2E9B}"/>
    <cellStyle name="Normal 12 6 12 3 2" xfId="49165" xr:uid="{FEAF9040-B592-45E2-8DBD-4675209C9F51}"/>
    <cellStyle name="Normal 12 6 12 4" xfId="49166" xr:uid="{041B29AD-1671-4658-9A7E-510074D5785F}"/>
    <cellStyle name="Normal 12 6 12 4 2" xfId="49167" xr:uid="{3749AED6-12A2-493C-BB63-B3E45C58E007}"/>
    <cellStyle name="Normal 12 6 12 5" xfId="49168" xr:uid="{A4E0AE68-267B-4FFB-997E-6064C8E4073B}"/>
    <cellStyle name="Normal 12 6 12_FY15" xfId="49169" xr:uid="{FAA06E32-AC25-4FBC-89EB-3C4FA1D9CB51}"/>
    <cellStyle name="Normal 12 6 13" xfId="49170" xr:uid="{AF31804B-E686-48F1-A51A-E8E53D7F14F7}"/>
    <cellStyle name="Normal 12 6 13 2" xfId="49171" xr:uid="{333AF5AD-5B20-4919-ACBB-4A9CF9FABB5A}"/>
    <cellStyle name="Normal 12 6 14" xfId="49172" xr:uid="{E9E8042C-74E8-4BBE-98EC-B025FF0645F1}"/>
    <cellStyle name="Normal 12 6 14 2" xfId="49173" xr:uid="{91AF5623-650A-45D9-8C91-B3909E69A3C6}"/>
    <cellStyle name="Normal 12 6 15" xfId="49174" xr:uid="{F2D12EB1-DC33-4195-A683-FA174E55A1D0}"/>
    <cellStyle name="Normal 12 6 15 2" xfId="49175" xr:uid="{E1FA4FD6-A1ED-4EF4-A7EC-E20E4DA63BEC}"/>
    <cellStyle name="Normal 12 6 16" xfId="49176" xr:uid="{73DDB567-CC5A-463F-B793-F9535C6D8D50}"/>
    <cellStyle name="Normal 12 6 16 2" xfId="49177" xr:uid="{4AD8B011-4EB0-4EDE-A50C-EEBFCC103345}"/>
    <cellStyle name="Normal 12 6 17" xfId="49178" xr:uid="{411F095B-AE1C-49F7-BC28-44838EC313EA}"/>
    <cellStyle name="Normal 12 6 17 2" xfId="49179" xr:uid="{B19AB071-D5CE-41C5-87F3-FD3DE106AD9F}"/>
    <cellStyle name="Normal 12 6 18" xfId="49180" xr:uid="{CD3B9FD1-5994-43B4-8C1F-E76C966D07AF}"/>
    <cellStyle name="Normal 12 6 18 2" xfId="49181" xr:uid="{8C51D62F-1AE4-4B46-807B-308A54032472}"/>
    <cellStyle name="Normal 12 6 19" xfId="49182" xr:uid="{40EFE570-EAC4-4B1A-BBD7-A92EC4BC6070}"/>
    <cellStyle name="Normal 12 6 2" xfId="49183" xr:uid="{747CE999-3D1C-4AC8-946B-697C38744E4C}"/>
    <cellStyle name="Normal 12 6 2 10" xfId="49184" xr:uid="{F1EB55A7-FD10-48D4-9D70-2C1AC43E10CC}"/>
    <cellStyle name="Normal 12 6 2 10 2" xfId="49185" xr:uid="{1BE98935-C2B2-4756-83C2-50E4E85DB6BC}"/>
    <cellStyle name="Normal 12 6 2 11" xfId="49186" xr:uid="{9A5C41D8-F502-4BA3-AFDD-BCEF2A91C601}"/>
    <cellStyle name="Normal 12 6 2 11 2" xfId="49187" xr:uid="{71A0DA54-22EB-482D-895B-16821AA798F7}"/>
    <cellStyle name="Normal 12 6 2 12" xfId="49188" xr:uid="{094B1C50-845C-4A69-915E-86B372F90566}"/>
    <cellStyle name="Normal 12 6 2 12 2" xfId="49189" xr:uid="{398DC6FD-1DC8-4EE4-AE81-863C30B71E2E}"/>
    <cellStyle name="Normal 12 6 2 13" xfId="49190" xr:uid="{92911E62-A56A-4180-A93D-D92B9DAAABAE}"/>
    <cellStyle name="Normal 12 6 2 13 2" xfId="49191" xr:uid="{5285ECF8-657C-4007-9F79-03B7A016BDFE}"/>
    <cellStyle name="Normal 12 6 2 14" xfId="49192" xr:uid="{B14080B4-5395-4337-9D64-98497CDCAFFC}"/>
    <cellStyle name="Normal 12 6 2 14 2" xfId="49193" xr:uid="{AEB31EF2-E023-480D-B886-24D2E31ACAC3}"/>
    <cellStyle name="Normal 12 6 2 15" xfId="49194" xr:uid="{73169AC4-7346-45EE-A50A-B4CEA0826C7F}"/>
    <cellStyle name="Normal 12 6 2 15 2" xfId="49195" xr:uid="{E5BA3D09-364B-4339-9428-FEDF51E37151}"/>
    <cellStyle name="Normal 12 6 2 16" xfId="49196" xr:uid="{5F12DF97-373D-4B10-836F-2E8043E0FFC7}"/>
    <cellStyle name="Normal 12 6 2 2" xfId="49197" xr:uid="{3429C8DF-9A4E-462B-849D-21213FA1EB72}"/>
    <cellStyle name="Normal 12 6 2 2 10" xfId="49198" xr:uid="{9506FF2B-028D-4826-85D9-9926F322FF77}"/>
    <cellStyle name="Normal 12 6 2 2 10 2" xfId="49199" xr:uid="{FA599218-C07A-4AB6-9CB8-A41467D36B6B}"/>
    <cellStyle name="Normal 12 6 2 2 11" xfId="49200" xr:uid="{52CE633D-74A7-43D0-A850-D9C0AB5D5111}"/>
    <cellStyle name="Normal 12 6 2 2 11 2" xfId="49201" xr:uid="{35290E87-BEAB-4CBC-B0C1-EF7358F11D6E}"/>
    <cellStyle name="Normal 12 6 2 2 12" xfId="49202" xr:uid="{7456FDD8-9954-48B5-B74F-FBC0BD5AF389}"/>
    <cellStyle name="Normal 12 6 2 2 2" xfId="49203" xr:uid="{FA7F902F-82E4-4E58-8E64-604695600228}"/>
    <cellStyle name="Normal 12 6 2 2 2 10" xfId="49204" xr:uid="{72465CE8-F05C-48D9-B867-9E572414ED1B}"/>
    <cellStyle name="Normal 12 6 2 2 2 2" xfId="49205" xr:uid="{5640B03B-84CA-4EDD-992A-EABCBA8B19A9}"/>
    <cellStyle name="Normal 12 6 2 2 2 2 2" xfId="49206" xr:uid="{C4BACFB5-123D-44F8-B6CF-8625A7F50211}"/>
    <cellStyle name="Normal 12 6 2 2 2 2 2 2" xfId="49207" xr:uid="{A0650A34-8E7F-4079-BE01-91E12FB85D25}"/>
    <cellStyle name="Normal 12 6 2 2 2 2 2 2 2" xfId="49208" xr:uid="{B98936EF-E25F-4AD6-87DF-839936ECEDE1}"/>
    <cellStyle name="Normal 12 6 2 2 2 2 2 3" xfId="49209" xr:uid="{488A04C3-649B-4C9A-977F-1E90B1E2678D}"/>
    <cellStyle name="Normal 12 6 2 2 2 2 2 3 2" xfId="49210" xr:uid="{6D9BC359-FD50-465F-A6AD-6313B14B29EB}"/>
    <cellStyle name="Normal 12 6 2 2 2 2 2 4" xfId="49211" xr:uid="{630109B6-5CFE-4048-BF69-1EBA9823D22D}"/>
    <cellStyle name="Normal 12 6 2 2 2 2 2 4 2" xfId="49212" xr:uid="{D799EA16-47A5-43F4-BB86-CE99B46A0A94}"/>
    <cellStyle name="Normal 12 6 2 2 2 2 2 5" xfId="49213" xr:uid="{0A3EFC29-4697-4989-B13D-40753E7D2D22}"/>
    <cellStyle name="Normal 12 6 2 2 2 2 2 5 2" xfId="49214" xr:uid="{73CD7543-0780-4229-8FC1-D6644218A971}"/>
    <cellStyle name="Normal 12 6 2 2 2 2 2 6" xfId="49215" xr:uid="{EB2A479E-AD69-4E8D-871A-1DC7F0941DDF}"/>
    <cellStyle name="Normal 12 6 2 2 2 2 2 6 2" xfId="49216" xr:uid="{741C84C0-CCD4-4A74-AC0F-4636B9EFCFB7}"/>
    <cellStyle name="Normal 12 6 2 2 2 2 2 7" xfId="49217" xr:uid="{66ABBC16-82E5-4E24-B107-FE1C1D866119}"/>
    <cellStyle name="Normal 12 6 2 2 2 2 2 7 2" xfId="49218" xr:uid="{1460F519-A801-4672-A0ED-8F7E9DADD16D}"/>
    <cellStyle name="Normal 12 6 2 2 2 2 2 8" xfId="49219" xr:uid="{B9BD737B-87BD-4E40-B5E3-23CA55B4829F}"/>
    <cellStyle name="Normal 12 6 2 2 2 2 2_FY15" xfId="49220" xr:uid="{6964648A-304C-4DDF-87AA-01A9B4F007E8}"/>
    <cellStyle name="Normal 12 6 2 2 2 2 3" xfId="49221" xr:uid="{149EA2E9-381A-4CE2-9C45-EEA29CE335A4}"/>
    <cellStyle name="Normal 12 6 2 2 2 2 3 2" xfId="49222" xr:uid="{A00E0287-391C-4442-A634-43E5457F3CF4}"/>
    <cellStyle name="Normal 12 6 2 2 2 2 4" xfId="49223" xr:uid="{70302ECB-74F1-49ED-8F68-7187063FDD16}"/>
    <cellStyle name="Normal 12 6 2 2 2 2 4 2" xfId="49224" xr:uid="{ED5DF3BF-E780-4BAD-8187-529E68EB2537}"/>
    <cellStyle name="Normal 12 6 2 2 2 2 5" xfId="49225" xr:uid="{55E9F275-58E8-4A0F-981F-5909E04E3FA5}"/>
    <cellStyle name="Normal 12 6 2 2 2 2 5 2" xfId="49226" xr:uid="{1A377268-4174-42D1-B87C-5953D51D5DAD}"/>
    <cellStyle name="Normal 12 6 2 2 2 2 6" xfId="49227" xr:uid="{88CA7CF9-98AA-478E-A718-90531080E1FD}"/>
    <cellStyle name="Normal 12 6 2 2 2 2 6 2" xfId="49228" xr:uid="{499C808F-557A-413C-8095-1D4A4A1D1B1E}"/>
    <cellStyle name="Normal 12 6 2 2 2 2 7" xfId="49229" xr:uid="{C98FF1F2-49A4-4DD7-830D-F080559710EA}"/>
    <cellStyle name="Normal 12 6 2 2 2 2 7 2" xfId="49230" xr:uid="{0BC7B599-75C8-49DD-98A5-E84FD9E630F3}"/>
    <cellStyle name="Normal 12 6 2 2 2 2 8" xfId="49231" xr:uid="{F3261C32-3C1D-4369-8CC8-826572E9E93E}"/>
    <cellStyle name="Normal 12 6 2 2 2 2 8 2" xfId="49232" xr:uid="{2DC9F88B-95FE-4FC3-9E18-8026326CCF76}"/>
    <cellStyle name="Normal 12 6 2 2 2 2 9" xfId="49233" xr:uid="{945B6EF6-A54A-423D-BC29-AA96774E2790}"/>
    <cellStyle name="Normal 12 6 2 2 2 2_FY15" xfId="49234" xr:uid="{6617BBB7-27E4-4CC0-B274-EB2419ECD4AF}"/>
    <cellStyle name="Normal 12 6 2 2 2 3" xfId="49235" xr:uid="{D3E204EF-5D2F-4806-B4D3-43E4422684F8}"/>
    <cellStyle name="Normal 12 6 2 2 2 3 2" xfId="49236" xr:uid="{632AE42D-FD67-479B-95F9-7608C5B4057D}"/>
    <cellStyle name="Normal 12 6 2 2 2 3 2 2" xfId="49237" xr:uid="{D230E3F7-CD1E-4917-97AE-668585912404}"/>
    <cellStyle name="Normal 12 6 2 2 2 3 3" xfId="49238" xr:uid="{832CF4AF-8264-4624-8AF4-0C21604B3485}"/>
    <cellStyle name="Normal 12 6 2 2 2 3 3 2" xfId="49239" xr:uid="{18C496A9-609D-474C-958C-74A56E7FA0AD}"/>
    <cellStyle name="Normal 12 6 2 2 2 3 4" xfId="49240" xr:uid="{8EAAF74C-8DDA-4196-9AD1-E155D4A1DB3B}"/>
    <cellStyle name="Normal 12 6 2 2 2 3 4 2" xfId="49241" xr:uid="{A8C34131-44D4-4F1E-A73A-2A2F9CB3BAA8}"/>
    <cellStyle name="Normal 12 6 2 2 2 3 5" xfId="49242" xr:uid="{87FBDD43-20BA-4278-B92B-60872A523BE8}"/>
    <cellStyle name="Normal 12 6 2 2 2 3 5 2" xfId="49243" xr:uid="{AA274BD5-3760-438D-B281-43433DEBC596}"/>
    <cellStyle name="Normal 12 6 2 2 2 3 6" xfId="49244" xr:uid="{7C12B622-4C3F-403E-8C79-54F1EA2A0C37}"/>
    <cellStyle name="Normal 12 6 2 2 2 3 6 2" xfId="49245" xr:uid="{639BB929-E9E8-49A8-A502-7F6B6D9ABD8F}"/>
    <cellStyle name="Normal 12 6 2 2 2 3 7" xfId="49246" xr:uid="{ED53D515-DE48-49F6-92E1-B96269E97278}"/>
    <cellStyle name="Normal 12 6 2 2 2 3 7 2" xfId="49247" xr:uid="{DB307CA7-6448-49E3-BD77-C363CD422BCA}"/>
    <cellStyle name="Normal 12 6 2 2 2 3 8" xfId="49248" xr:uid="{DBCD0A1B-6423-40D6-810F-870D991053B7}"/>
    <cellStyle name="Normal 12 6 2 2 2 3_FY15" xfId="49249" xr:uid="{8DEECB89-C9D2-4CEB-97E2-C19A64F1E90C}"/>
    <cellStyle name="Normal 12 6 2 2 2 4" xfId="49250" xr:uid="{294DD748-580A-4EAC-9778-6BE73690AB04}"/>
    <cellStyle name="Normal 12 6 2 2 2 4 2" xfId="49251" xr:uid="{303650F9-E710-4F09-BC71-8D28CFAD0A46}"/>
    <cellStyle name="Normal 12 6 2 2 2 5" xfId="49252" xr:uid="{0CAFF71D-7C2F-4A3B-A033-DA73AE579A03}"/>
    <cellStyle name="Normal 12 6 2 2 2 5 2" xfId="49253" xr:uid="{80B8BBD5-D950-45A6-9B5B-255B5EF4665C}"/>
    <cellStyle name="Normal 12 6 2 2 2 6" xfId="49254" xr:uid="{0F081B69-0465-4E2D-A2C0-B1828B4DC1FB}"/>
    <cellStyle name="Normal 12 6 2 2 2 6 2" xfId="49255" xr:uid="{67E413AD-3D02-4E1A-A074-3B4749E80609}"/>
    <cellStyle name="Normal 12 6 2 2 2 7" xfId="49256" xr:uid="{5C9B3493-86D5-4A01-BAE2-562452598879}"/>
    <cellStyle name="Normal 12 6 2 2 2 7 2" xfId="49257" xr:uid="{17D18D71-B71C-46C3-8139-D48EB7A67A89}"/>
    <cellStyle name="Normal 12 6 2 2 2 8" xfId="49258" xr:uid="{9811AC41-3A14-4A3F-8821-E7FAAA5875AB}"/>
    <cellStyle name="Normal 12 6 2 2 2 8 2" xfId="49259" xr:uid="{34E5E876-A843-461D-91FE-83AC999D0AD7}"/>
    <cellStyle name="Normal 12 6 2 2 2 9" xfId="49260" xr:uid="{500EF092-3D11-42F7-ADDE-EEA363335737}"/>
    <cellStyle name="Normal 12 6 2 2 2 9 2" xfId="49261" xr:uid="{46B15D29-908A-4348-B8AD-FC03C48DC7A9}"/>
    <cellStyle name="Normal 12 6 2 2 2_AAUP CBI Calc" xfId="49262" xr:uid="{6B63E5B2-1D0A-4CD6-B1EE-F9D0657D69B5}"/>
    <cellStyle name="Normal 12 6 2 2 3" xfId="49263" xr:uid="{38366119-EC57-42C0-8DD5-252AD3F013B0}"/>
    <cellStyle name="Normal 12 6 2 2 3 2" xfId="49264" xr:uid="{EEDEF5EF-5BBA-4BBD-8E10-FC5D7AFA9967}"/>
    <cellStyle name="Normal 12 6 2 2 3 2 2" xfId="49265" xr:uid="{2EBF89D0-CE60-44F0-B1BD-84A6CAC90859}"/>
    <cellStyle name="Normal 12 6 2 2 3 2 2 2" xfId="49266" xr:uid="{459D3E96-D365-4C8B-AB2E-E15133ADB7DA}"/>
    <cellStyle name="Normal 12 6 2 2 3 2 3" xfId="49267" xr:uid="{3CFF640A-C894-4D0C-938A-B689BC824B24}"/>
    <cellStyle name="Normal 12 6 2 2 3 2 3 2" xfId="49268" xr:uid="{DD3886F9-B625-4C41-9F9C-736BB2BE9D1F}"/>
    <cellStyle name="Normal 12 6 2 2 3 2 4" xfId="49269" xr:uid="{2A0377E8-35F2-4552-9634-DF8B772960DD}"/>
    <cellStyle name="Normal 12 6 2 2 3 2 4 2" xfId="49270" xr:uid="{D8D8FEBA-991A-4D81-BD8A-52EDFF21B282}"/>
    <cellStyle name="Normal 12 6 2 2 3 2 5" xfId="49271" xr:uid="{A11EBFD3-B8F2-4296-AEC1-824286BBBF47}"/>
    <cellStyle name="Normal 12 6 2 2 3 2 5 2" xfId="49272" xr:uid="{89D39F4B-A67C-4408-92A8-C8DE3AE47A61}"/>
    <cellStyle name="Normal 12 6 2 2 3 2 6" xfId="49273" xr:uid="{63270DD3-09A9-467E-ACFE-04382EAB36B5}"/>
    <cellStyle name="Normal 12 6 2 2 3 2 6 2" xfId="49274" xr:uid="{F725068A-D0B1-4206-A2AE-84329ED135C8}"/>
    <cellStyle name="Normal 12 6 2 2 3 2 7" xfId="49275" xr:uid="{5FEE7154-2B2B-411E-8D20-A3418B509DD8}"/>
    <cellStyle name="Normal 12 6 2 2 3 2 7 2" xfId="49276" xr:uid="{432D4D4F-3616-437E-87C9-87AA1643F49A}"/>
    <cellStyle name="Normal 12 6 2 2 3 2 8" xfId="49277" xr:uid="{3D1BD5C3-7EFA-439C-AA46-F1DF92203CEA}"/>
    <cellStyle name="Normal 12 6 2 2 3 2_FY15" xfId="49278" xr:uid="{76489BDE-757F-420B-A735-5A8528489A67}"/>
    <cellStyle name="Normal 12 6 2 2 3 3" xfId="49279" xr:uid="{CF1AE7A2-107C-4BF4-AC20-3BAC7CC992F4}"/>
    <cellStyle name="Normal 12 6 2 2 3 3 2" xfId="49280" xr:uid="{32F2DA90-4011-44B0-B811-EC8B2D1772CB}"/>
    <cellStyle name="Normal 12 6 2 2 3 4" xfId="49281" xr:uid="{B16E56EC-A1ED-47AA-AD02-8A998A001258}"/>
    <cellStyle name="Normal 12 6 2 2 3 4 2" xfId="49282" xr:uid="{F5DA7C12-1182-4696-BFD9-897AE67F080D}"/>
    <cellStyle name="Normal 12 6 2 2 3 5" xfId="49283" xr:uid="{0264DA19-DBB2-4EBF-80F3-1AE4865D434F}"/>
    <cellStyle name="Normal 12 6 2 2 3 5 2" xfId="49284" xr:uid="{5A116AA7-FF01-40F6-86E2-458BCD98A54E}"/>
    <cellStyle name="Normal 12 6 2 2 3 6" xfId="49285" xr:uid="{ECFCD2D9-47B9-4107-8FCB-5A569392B09E}"/>
    <cellStyle name="Normal 12 6 2 2 3 6 2" xfId="49286" xr:uid="{43312C42-D391-4EE4-B9D8-C9070C0557A8}"/>
    <cellStyle name="Normal 12 6 2 2 3 7" xfId="49287" xr:uid="{6096102A-BC51-47E9-BFAD-7DDA75A82CC4}"/>
    <cellStyle name="Normal 12 6 2 2 3 7 2" xfId="49288" xr:uid="{C1EA969E-4A3A-48D0-AA9C-CB5D86263A36}"/>
    <cellStyle name="Normal 12 6 2 2 3 8" xfId="49289" xr:uid="{F69618BB-C621-4A08-A756-5A48D66FF5C8}"/>
    <cellStyle name="Normal 12 6 2 2 3 8 2" xfId="49290" xr:uid="{4AFF0257-E04A-4234-A446-44CC0EF64897}"/>
    <cellStyle name="Normal 12 6 2 2 3 9" xfId="49291" xr:uid="{97DF8742-E66B-4BE7-91FC-A6C18A71378A}"/>
    <cellStyle name="Normal 12 6 2 2 3_FY15" xfId="49292" xr:uid="{B95B4A6A-330A-4D31-A6D3-DD9361245189}"/>
    <cellStyle name="Normal 12 6 2 2 4" xfId="49293" xr:uid="{FF8A1A2A-146E-4537-81A5-3AC090DF8272}"/>
    <cellStyle name="Normal 12 6 2 2 4 2" xfId="49294" xr:uid="{A22E3C3B-944B-4C85-A753-3723DCD8C506}"/>
    <cellStyle name="Normal 12 6 2 2 4 2 2" xfId="49295" xr:uid="{222C652C-50BA-410B-93E5-E76BB9A5562F}"/>
    <cellStyle name="Normal 12 6 2 2 4 2 2 2" xfId="49296" xr:uid="{7575F1D5-D7F8-43FE-9450-4143D97942EB}"/>
    <cellStyle name="Normal 12 6 2 2 4 2 3" xfId="49297" xr:uid="{F47AF464-0EA7-4C3A-A9AD-0056D3AC3EC5}"/>
    <cellStyle name="Normal 12 6 2 2 4 2 3 2" xfId="49298" xr:uid="{42B03E99-1D77-4ED8-BBB4-E7DA40AA4721}"/>
    <cellStyle name="Normal 12 6 2 2 4 2 4" xfId="49299" xr:uid="{D747AD3D-25F5-4AB8-B92C-BD475FE78228}"/>
    <cellStyle name="Normal 12 6 2 2 4 2 4 2" xfId="49300" xr:uid="{CB86B3E4-C211-4747-82E2-8A9680507C9E}"/>
    <cellStyle name="Normal 12 6 2 2 4 2 5" xfId="49301" xr:uid="{9B02423A-BB91-4131-9325-9206E000F979}"/>
    <cellStyle name="Normal 12 6 2 2 4 2 5 2" xfId="49302" xr:uid="{D0B0757C-8D68-484C-8C56-71CB259002DE}"/>
    <cellStyle name="Normal 12 6 2 2 4 2 6" xfId="49303" xr:uid="{F899F2EF-C4A0-4D4C-B976-032C2E7A061F}"/>
    <cellStyle name="Normal 12 6 2 2 4 2 6 2" xfId="49304" xr:uid="{AB747340-3250-4AB1-A13E-99D6001AE2CA}"/>
    <cellStyle name="Normal 12 6 2 2 4 2 7" xfId="49305" xr:uid="{3F70538E-720E-4EB0-8B63-9563CBEA12BB}"/>
    <cellStyle name="Normal 12 6 2 2 4 2 7 2" xfId="49306" xr:uid="{B7E09F90-97E0-4829-B37E-3610284B2BC1}"/>
    <cellStyle name="Normal 12 6 2 2 4 2 8" xfId="49307" xr:uid="{020F3901-8230-48B2-9A3A-C1F377476619}"/>
    <cellStyle name="Normal 12 6 2 2 4 2_FY15" xfId="49308" xr:uid="{8A068240-6C7D-44FB-A164-81F099B27DBF}"/>
    <cellStyle name="Normal 12 6 2 2 4 3" xfId="49309" xr:uid="{C8D37C7E-FC94-4863-A900-F29C1382D73A}"/>
    <cellStyle name="Normal 12 6 2 2 4 3 2" xfId="49310" xr:uid="{EA411E0E-E4C9-42EA-A7E7-0404EF90866A}"/>
    <cellStyle name="Normal 12 6 2 2 4 4" xfId="49311" xr:uid="{999FC58F-7C66-4507-93B3-910A8A7AFBD7}"/>
    <cellStyle name="Normal 12 6 2 2 4 4 2" xfId="49312" xr:uid="{17E8BC60-8918-47DE-8500-674945056894}"/>
    <cellStyle name="Normal 12 6 2 2 4 5" xfId="49313" xr:uid="{F258739D-D845-4003-B71E-D3FF1C353229}"/>
    <cellStyle name="Normal 12 6 2 2 4 5 2" xfId="49314" xr:uid="{EAC55E94-8B67-453D-B237-F3C04CDBDE29}"/>
    <cellStyle name="Normal 12 6 2 2 4 6" xfId="49315" xr:uid="{747FB523-F8D7-49C4-AE90-50247B75A716}"/>
    <cellStyle name="Normal 12 6 2 2 4 6 2" xfId="49316" xr:uid="{8227719B-46F1-4C9B-B27C-4D9E10E48619}"/>
    <cellStyle name="Normal 12 6 2 2 4 7" xfId="49317" xr:uid="{7ACAEAA6-1E1F-4AAD-9978-88C58BA42DD0}"/>
    <cellStyle name="Normal 12 6 2 2 4 7 2" xfId="49318" xr:uid="{B8DFBF47-0952-4EDF-ABF4-4B93EC2B01E8}"/>
    <cellStyle name="Normal 12 6 2 2 4 8" xfId="49319" xr:uid="{39FA04D7-A26D-4B0A-B039-2656CB317586}"/>
    <cellStyle name="Normal 12 6 2 2 4 8 2" xfId="49320" xr:uid="{44DF45CF-0DF3-4D58-8300-1B0D15CAF2BE}"/>
    <cellStyle name="Normal 12 6 2 2 4 9" xfId="49321" xr:uid="{8947C0FE-4757-4A4E-BD2D-EA1FF21DA159}"/>
    <cellStyle name="Normal 12 6 2 2 4_FY15" xfId="49322" xr:uid="{99E31E0E-06C5-418D-8981-C2C21249C0B9}"/>
    <cellStyle name="Normal 12 6 2 2 5" xfId="49323" xr:uid="{5CD3FE5D-BCBE-4E34-A04C-038D13A22059}"/>
    <cellStyle name="Normal 12 6 2 2 5 2" xfId="49324" xr:uid="{8C4C83DE-C47E-4FB2-A43A-F554CEB5077C}"/>
    <cellStyle name="Normal 12 6 2 2 5 2 2" xfId="49325" xr:uid="{9B7374F1-2E06-45A9-B876-7FFC30ADDAB1}"/>
    <cellStyle name="Normal 12 6 2 2 5 3" xfId="49326" xr:uid="{19104703-14AE-411A-938C-F11E626732D6}"/>
    <cellStyle name="Normal 12 6 2 2 5 3 2" xfId="49327" xr:uid="{EDC33EE4-19BE-4457-ADB4-461338F970C7}"/>
    <cellStyle name="Normal 12 6 2 2 5 4" xfId="49328" xr:uid="{6EFE6C83-67B3-44DA-9205-26577A1F77B0}"/>
    <cellStyle name="Normal 12 6 2 2 5 4 2" xfId="49329" xr:uid="{B3D2F464-FDFD-423E-8EE8-E5799483C69E}"/>
    <cellStyle name="Normal 12 6 2 2 5 5" xfId="49330" xr:uid="{660FFE08-FA4E-4C13-930D-FE8CD03EFD06}"/>
    <cellStyle name="Normal 12 6 2 2 5 5 2" xfId="49331" xr:uid="{244DA6B9-6698-47A3-825E-D41140E56E30}"/>
    <cellStyle name="Normal 12 6 2 2 5 6" xfId="49332" xr:uid="{32039309-F263-4A97-97AC-BC6827D7B84E}"/>
    <cellStyle name="Normal 12 6 2 2 5 6 2" xfId="49333" xr:uid="{E8A4B148-E117-4920-B050-C1A3E28598DB}"/>
    <cellStyle name="Normal 12 6 2 2 5 7" xfId="49334" xr:uid="{F9615BC8-CF37-4015-9527-FE5057E3330B}"/>
    <cellStyle name="Normal 12 6 2 2 5 7 2" xfId="49335" xr:uid="{A8ED4B41-31E3-403D-955B-0696B1686559}"/>
    <cellStyle name="Normal 12 6 2 2 5 8" xfId="49336" xr:uid="{B9B7F9FA-C7C5-46C4-9397-2307C72B787D}"/>
    <cellStyle name="Normal 12 6 2 2 5_FY15" xfId="49337" xr:uid="{281BD925-A350-4F79-9BE1-5BE6D1FF7CDD}"/>
    <cellStyle name="Normal 12 6 2 2 6" xfId="49338" xr:uid="{FA703079-E258-41F5-842E-41698DD247D7}"/>
    <cellStyle name="Normal 12 6 2 2 6 2" xfId="49339" xr:uid="{08B3AAC6-9A5D-47B4-89A8-6A6211712E6E}"/>
    <cellStyle name="Normal 12 6 2 2 7" xfId="49340" xr:uid="{9C7E21F8-DED8-491F-A623-571091032843}"/>
    <cellStyle name="Normal 12 6 2 2 7 2" xfId="49341" xr:uid="{2AE3B9F4-9124-4395-B22C-3B91A2985820}"/>
    <cellStyle name="Normal 12 6 2 2 8" xfId="49342" xr:uid="{CA919F8C-503F-4771-98D3-3951586DEB39}"/>
    <cellStyle name="Normal 12 6 2 2 8 2" xfId="49343" xr:uid="{1E23190D-2F5B-4434-88E7-F027C35ED8AC}"/>
    <cellStyle name="Normal 12 6 2 2 9" xfId="49344" xr:uid="{85D9F8C1-42A6-467A-8C1B-449D926AA2D5}"/>
    <cellStyle name="Normal 12 6 2 2 9 2" xfId="49345" xr:uid="{89468EE1-95B0-46C6-A6E7-F8919E74C7D2}"/>
    <cellStyle name="Normal 12 6 2 2_AAUP CBI Calc" xfId="49346" xr:uid="{EE41ACD8-F000-4840-AD92-E6BEC1175A7F}"/>
    <cellStyle name="Normal 12 6 2 3" xfId="49347" xr:uid="{4B87B4AE-4EC9-48BE-808D-3C1BD5F5032D}"/>
    <cellStyle name="Normal 12 6 2 3 10" xfId="49348" xr:uid="{57060400-DFEE-4458-A539-9EB3CF3751F9}"/>
    <cellStyle name="Normal 12 6 2 3 2" xfId="49349" xr:uid="{C571EEE2-98C3-4CA1-AD79-596BBC43B986}"/>
    <cellStyle name="Normal 12 6 2 3 2 2" xfId="49350" xr:uid="{049C0223-FD93-429F-A19E-7198F8D0E96B}"/>
    <cellStyle name="Normal 12 6 2 3 2 2 2" xfId="49351" xr:uid="{05D58074-9DA6-42A8-B2B5-EF9F65F121A3}"/>
    <cellStyle name="Normal 12 6 2 3 2 2 2 2" xfId="49352" xr:uid="{2F5DCF25-8CFC-4384-A189-DC23EB362809}"/>
    <cellStyle name="Normal 12 6 2 3 2 2 3" xfId="49353" xr:uid="{E443854D-7060-473C-9915-E9FFDBF368AB}"/>
    <cellStyle name="Normal 12 6 2 3 2 2 3 2" xfId="49354" xr:uid="{ED9219B1-D2A8-4FA0-972F-9B5F750DA80F}"/>
    <cellStyle name="Normal 12 6 2 3 2 2 4" xfId="49355" xr:uid="{3406A43A-01D8-444C-A85B-174BB96A2A27}"/>
    <cellStyle name="Normal 12 6 2 3 2 2 4 2" xfId="49356" xr:uid="{95D01BE8-1AC0-469E-8D45-4B2CF51DAF8D}"/>
    <cellStyle name="Normal 12 6 2 3 2 2 5" xfId="49357" xr:uid="{A8F7442B-D704-4D12-983B-A8B39EED508A}"/>
    <cellStyle name="Normal 12 6 2 3 2 2 5 2" xfId="49358" xr:uid="{9B9AC2A0-AFDA-40A0-AD2A-4D5B6F8E99B5}"/>
    <cellStyle name="Normal 12 6 2 3 2 2 6" xfId="49359" xr:uid="{96A86246-A2E5-4983-8602-0A99643FCDB6}"/>
    <cellStyle name="Normal 12 6 2 3 2 2 6 2" xfId="49360" xr:uid="{91D2F139-DA1F-4AEF-B0DF-C8F12187AB22}"/>
    <cellStyle name="Normal 12 6 2 3 2 2 7" xfId="49361" xr:uid="{4E8A652C-B13F-4562-B223-4DCF4ABB164D}"/>
    <cellStyle name="Normal 12 6 2 3 2 2 7 2" xfId="49362" xr:uid="{F5D5024F-0E79-46DD-9FCA-5B0CFF2BFD87}"/>
    <cellStyle name="Normal 12 6 2 3 2 2 8" xfId="49363" xr:uid="{DD4A5905-7AB4-434F-AE00-C02483285534}"/>
    <cellStyle name="Normal 12 6 2 3 2 2_FY15" xfId="49364" xr:uid="{0A259692-2E6D-4495-BB5B-E63830919AD8}"/>
    <cellStyle name="Normal 12 6 2 3 2 3" xfId="49365" xr:uid="{657572C4-B751-4340-B02E-C3A8148C871D}"/>
    <cellStyle name="Normal 12 6 2 3 2 3 2" xfId="49366" xr:uid="{999A4FEF-EE5B-4070-87B8-A1AF53847B2A}"/>
    <cellStyle name="Normal 12 6 2 3 2 4" xfId="49367" xr:uid="{9585D605-A297-4C7D-B6C6-76297E5D9CDC}"/>
    <cellStyle name="Normal 12 6 2 3 2 4 2" xfId="49368" xr:uid="{A5004F72-07AA-48D2-B105-F0B1A2218C42}"/>
    <cellStyle name="Normal 12 6 2 3 2 5" xfId="49369" xr:uid="{E2C74DDA-197F-4A97-8E46-F310E6B6ECDA}"/>
    <cellStyle name="Normal 12 6 2 3 2 5 2" xfId="49370" xr:uid="{938947E5-0791-4125-A829-2AC5FAB32810}"/>
    <cellStyle name="Normal 12 6 2 3 2 6" xfId="49371" xr:uid="{9A1BA131-6468-4E7C-8682-582E4AA33160}"/>
    <cellStyle name="Normal 12 6 2 3 2 6 2" xfId="49372" xr:uid="{14D21E0D-75CA-43CE-A470-7AB347241E7E}"/>
    <cellStyle name="Normal 12 6 2 3 2 7" xfId="49373" xr:uid="{B1CEF326-8E23-4FA6-A189-4BF45AC42A43}"/>
    <cellStyle name="Normal 12 6 2 3 2 7 2" xfId="49374" xr:uid="{F7A401B8-0043-448F-AAEA-D650F022A573}"/>
    <cellStyle name="Normal 12 6 2 3 2 8" xfId="49375" xr:uid="{19364E04-BE07-43FB-B249-38D0CA5CAB63}"/>
    <cellStyle name="Normal 12 6 2 3 2 8 2" xfId="49376" xr:uid="{FFAD272B-78C1-4C9A-95BF-2566E1F34E53}"/>
    <cellStyle name="Normal 12 6 2 3 2 9" xfId="49377" xr:uid="{B11423E9-EEAF-47AE-B2FF-CE67DEFFEC68}"/>
    <cellStyle name="Normal 12 6 2 3 2_FY15" xfId="49378" xr:uid="{1932AD84-9B13-4F0E-BBAA-76B4DDDA85CC}"/>
    <cellStyle name="Normal 12 6 2 3 3" xfId="49379" xr:uid="{810937D3-351E-4090-BB00-7F35238668D0}"/>
    <cellStyle name="Normal 12 6 2 3 3 2" xfId="49380" xr:uid="{365E0F9D-36EE-433F-8B74-637365D7FDEA}"/>
    <cellStyle name="Normal 12 6 2 3 3 2 2" xfId="49381" xr:uid="{DB3C4FA8-8C30-4FD0-84C2-7EF1D35C3A08}"/>
    <cellStyle name="Normal 12 6 2 3 3 3" xfId="49382" xr:uid="{B876F1B5-D211-49C1-83D1-C1E2F53B741C}"/>
    <cellStyle name="Normal 12 6 2 3 3 3 2" xfId="49383" xr:uid="{4B979FCA-7D9A-4588-8EEF-F550A8A52AC2}"/>
    <cellStyle name="Normal 12 6 2 3 3 4" xfId="49384" xr:uid="{A3D651F5-25AB-4BC8-8C14-63CC7F20251E}"/>
    <cellStyle name="Normal 12 6 2 3 3 4 2" xfId="49385" xr:uid="{6D7ED427-B18B-4EA5-B1DC-A02DC42A29B0}"/>
    <cellStyle name="Normal 12 6 2 3 3 5" xfId="49386" xr:uid="{0FDB1A37-ED6E-4F76-9F96-5C59A8909F71}"/>
    <cellStyle name="Normal 12 6 2 3 3 5 2" xfId="49387" xr:uid="{FFD415D4-8E59-4674-B05A-9CF95333F82F}"/>
    <cellStyle name="Normal 12 6 2 3 3 6" xfId="49388" xr:uid="{45A0B25C-325F-4DEE-A2D3-913583A4D06B}"/>
    <cellStyle name="Normal 12 6 2 3 3 6 2" xfId="49389" xr:uid="{5C4FADBA-D7AB-4873-9911-F9584BECB47A}"/>
    <cellStyle name="Normal 12 6 2 3 3 7" xfId="49390" xr:uid="{FDA45B3F-7548-409B-A017-875DCA4191A6}"/>
    <cellStyle name="Normal 12 6 2 3 3 7 2" xfId="49391" xr:uid="{D7EE8895-A71F-4F93-A7AC-BC89D96456E7}"/>
    <cellStyle name="Normal 12 6 2 3 3 8" xfId="49392" xr:uid="{1DC0C971-567E-406D-9D18-572BBFCB82BA}"/>
    <cellStyle name="Normal 12 6 2 3 3_FY15" xfId="49393" xr:uid="{D3F51BEE-6EFF-4C18-B18E-AAB19C6B5231}"/>
    <cellStyle name="Normal 12 6 2 3 4" xfId="49394" xr:uid="{3B16C3D7-D0BC-4E3A-A857-24D0659A1FEB}"/>
    <cellStyle name="Normal 12 6 2 3 4 2" xfId="49395" xr:uid="{6BAA6016-D600-4B36-991D-9F9B9164AD2D}"/>
    <cellStyle name="Normal 12 6 2 3 5" xfId="49396" xr:uid="{7C62D047-6844-460D-A779-72733E0FA191}"/>
    <cellStyle name="Normal 12 6 2 3 5 2" xfId="49397" xr:uid="{C487EE8B-0FD4-48EA-9CE6-E6CF93B51166}"/>
    <cellStyle name="Normal 12 6 2 3 6" xfId="49398" xr:uid="{EF0E4FCD-C7A4-4BBC-9696-086AD164AD86}"/>
    <cellStyle name="Normal 12 6 2 3 6 2" xfId="49399" xr:uid="{588AB889-3863-4398-8730-C14ACA238323}"/>
    <cellStyle name="Normal 12 6 2 3 7" xfId="49400" xr:uid="{E30C5943-553F-4B7F-8EF4-887066726D1E}"/>
    <cellStyle name="Normal 12 6 2 3 7 2" xfId="49401" xr:uid="{A6E67FDC-9993-4592-859C-0E9C4AA8C9B4}"/>
    <cellStyle name="Normal 12 6 2 3 8" xfId="49402" xr:uid="{8239C283-5357-4C2E-B226-10E51D9DB264}"/>
    <cellStyle name="Normal 12 6 2 3 8 2" xfId="49403" xr:uid="{3283E972-210D-4731-834F-D1A335B3B5C1}"/>
    <cellStyle name="Normal 12 6 2 3 9" xfId="49404" xr:uid="{94038279-D4DB-4CD9-8CAF-869E86209D6F}"/>
    <cellStyle name="Normal 12 6 2 3 9 2" xfId="49405" xr:uid="{D17CA7B0-4F5E-4C86-AC9C-BC6FF394FB97}"/>
    <cellStyle name="Normal 12 6 2 3_AAUP CBI Calc" xfId="49406" xr:uid="{ED45EA46-A191-4AB6-A2B0-14B7D35A15B8}"/>
    <cellStyle name="Normal 12 6 2 4" xfId="49407" xr:uid="{8427196A-A2B6-43EB-92CA-5B9ECA737C85}"/>
    <cellStyle name="Normal 12 6 2 4 10" xfId="49408" xr:uid="{19726522-5D76-4691-81EF-FD22CAD6BFA9}"/>
    <cellStyle name="Normal 12 6 2 4 2" xfId="49409" xr:uid="{40EE0066-F02E-4429-BE3B-56784D3CC549}"/>
    <cellStyle name="Normal 12 6 2 4 2 2" xfId="49410" xr:uid="{9C6A63D5-DF9F-4D63-ACEE-7E63E4C3B404}"/>
    <cellStyle name="Normal 12 6 2 4 2 2 2" xfId="49411" xr:uid="{0A7F51B0-5579-47D8-BFBF-A17DB6004277}"/>
    <cellStyle name="Normal 12 6 2 4 2 2 2 2" xfId="49412" xr:uid="{4342AF3A-BF98-44DA-A9D3-B49BA5CF16CD}"/>
    <cellStyle name="Normal 12 6 2 4 2 2 3" xfId="49413" xr:uid="{648AB239-3927-428A-A8E4-67BFB667B828}"/>
    <cellStyle name="Normal 12 6 2 4 2 2 3 2" xfId="49414" xr:uid="{BAE93C01-C51F-45AC-B53E-1072FEA6686D}"/>
    <cellStyle name="Normal 12 6 2 4 2 2 4" xfId="49415" xr:uid="{DCA26894-4059-44B0-83F0-7D5BCB2982C1}"/>
    <cellStyle name="Normal 12 6 2 4 2 2 4 2" xfId="49416" xr:uid="{E6C9ECF0-F003-4988-BA39-7CE74FCCA8FD}"/>
    <cellStyle name="Normal 12 6 2 4 2 2 5" xfId="49417" xr:uid="{CE1C4E8D-D72A-44C1-AA8A-972631ACAC43}"/>
    <cellStyle name="Normal 12 6 2 4 2 2 5 2" xfId="49418" xr:uid="{66546E51-E550-4174-9834-F8D97F2F40E4}"/>
    <cellStyle name="Normal 12 6 2 4 2 2 6" xfId="49419" xr:uid="{AC96FC9B-9E2F-41C2-9133-2B109AD26FF6}"/>
    <cellStyle name="Normal 12 6 2 4 2 2 6 2" xfId="49420" xr:uid="{5C9BA181-C317-4D39-842D-913E3F3FDA53}"/>
    <cellStyle name="Normal 12 6 2 4 2 2 7" xfId="49421" xr:uid="{27F883AC-BF63-489A-9027-AC6F82FE6463}"/>
    <cellStyle name="Normal 12 6 2 4 2 2 7 2" xfId="49422" xr:uid="{91E01220-4F82-4C20-BC43-353BAB8024D1}"/>
    <cellStyle name="Normal 12 6 2 4 2 2 8" xfId="49423" xr:uid="{7BB475BD-1B8B-4899-ADA1-C79ED728D838}"/>
    <cellStyle name="Normal 12 6 2 4 2 2_FY15" xfId="49424" xr:uid="{C0688C8A-828C-4BDD-BB2D-AA6282311D3C}"/>
    <cellStyle name="Normal 12 6 2 4 2 3" xfId="49425" xr:uid="{3C3A9F11-3F3A-4124-B773-B0E9E4092E29}"/>
    <cellStyle name="Normal 12 6 2 4 2 3 2" xfId="49426" xr:uid="{AA46A272-DF70-4745-8AD2-E818FFFFDB95}"/>
    <cellStyle name="Normal 12 6 2 4 2 4" xfId="49427" xr:uid="{8AB1B831-69FB-480E-B1BE-B4B42EBB6627}"/>
    <cellStyle name="Normal 12 6 2 4 2 4 2" xfId="49428" xr:uid="{1C6158CC-5F68-44F0-A03C-A1D22CD68A8C}"/>
    <cellStyle name="Normal 12 6 2 4 2 5" xfId="49429" xr:uid="{2CC549F8-C05C-406B-B51D-3BEAFCD904D4}"/>
    <cellStyle name="Normal 12 6 2 4 2 5 2" xfId="49430" xr:uid="{4342D218-3F66-421E-9649-7167FAFADBFC}"/>
    <cellStyle name="Normal 12 6 2 4 2 6" xfId="49431" xr:uid="{ACC93559-B347-4DD4-91C0-71CD27934836}"/>
    <cellStyle name="Normal 12 6 2 4 2 6 2" xfId="49432" xr:uid="{4321027A-8454-41AB-A263-53B146F13AE7}"/>
    <cellStyle name="Normal 12 6 2 4 2 7" xfId="49433" xr:uid="{A787B9E5-6FA6-4575-ADB8-44E2821D2BE9}"/>
    <cellStyle name="Normal 12 6 2 4 2 7 2" xfId="49434" xr:uid="{F1C0AA98-1F44-450C-9696-763562B5798F}"/>
    <cellStyle name="Normal 12 6 2 4 2 8" xfId="49435" xr:uid="{612529E8-117F-4227-9578-06FF9686B1B4}"/>
    <cellStyle name="Normal 12 6 2 4 2 8 2" xfId="49436" xr:uid="{30FE3063-181F-41F3-9ABE-89115A05AA9D}"/>
    <cellStyle name="Normal 12 6 2 4 2 9" xfId="49437" xr:uid="{8F8708F0-CEE8-41EC-8C6C-C66DE297870B}"/>
    <cellStyle name="Normal 12 6 2 4 2_FY15" xfId="49438" xr:uid="{5F1D70A4-05FE-4B70-A59E-49EFF67AF007}"/>
    <cellStyle name="Normal 12 6 2 4 3" xfId="49439" xr:uid="{F48F68B0-FE23-4079-9731-FF8A481FBFF9}"/>
    <cellStyle name="Normal 12 6 2 4 3 2" xfId="49440" xr:uid="{E55330C7-168D-45B0-9094-10C927765613}"/>
    <cellStyle name="Normal 12 6 2 4 3 2 2" xfId="49441" xr:uid="{2077DC62-124E-426C-8003-E6CE461786CD}"/>
    <cellStyle name="Normal 12 6 2 4 3 3" xfId="49442" xr:uid="{586105A2-0538-41B9-A471-1B980CA7A097}"/>
    <cellStyle name="Normal 12 6 2 4 3 3 2" xfId="49443" xr:uid="{6F0CC90A-5F00-4E67-BF48-2D4E6C946B12}"/>
    <cellStyle name="Normal 12 6 2 4 3 4" xfId="49444" xr:uid="{ADEA8B43-E4FA-4642-BB4E-A1DDC7ED2CF3}"/>
    <cellStyle name="Normal 12 6 2 4 3 4 2" xfId="49445" xr:uid="{FD3D229A-4213-4AF2-B798-82859052B015}"/>
    <cellStyle name="Normal 12 6 2 4 3 5" xfId="49446" xr:uid="{C162E2AD-8EB6-4729-8539-1A9A1ABB6505}"/>
    <cellStyle name="Normal 12 6 2 4 3 5 2" xfId="49447" xr:uid="{FAAB4466-3A6B-465F-9040-519B0A52B03F}"/>
    <cellStyle name="Normal 12 6 2 4 3 6" xfId="49448" xr:uid="{BE5A4B49-D8E8-49B1-91F7-D2CE747B2EDF}"/>
    <cellStyle name="Normal 12 6 2 4 3 6 2" xfId="49449" xr:uid="{3F0BC196-E3B8-4BCE-A1A3-CDD3ED7297C0}"/>
    <cellStyle name="Normal 12 6 2 4 3 7" xfId="49450" xr:uid="{DD8A910E-9853-43F3-88D7-9322112E048A}"/>
    <cellStyle name="Normal 12 6 2 4 3 7 2" xfId="49451" xr:uid="{E2B99E61-2B12-49E9-8BAB-415BBBD4295F}"/>
    <cellStyle name="Normal 12 6 2 4 3 8" xfId="49452" xr:uid="{971E3E8F-8143-4C01-B6C9-F5364C21D0D1}"/>
    <cellStyle name="Normal 12 6 2 4 3_FY15" xfId="49453" xr:uid="{B7E39C00-BD3B-48F9-8A52-6CE6A826DF47}"/>
    <cellStyle name="Normal 12 6 2 4 4" xfId="49454" xr:uid="{10A659BB-909B-40A5-BBB3-1518FF97A0D6}"/>
    <cellStyle name="Normal 12 6 2 4 4 2" xfId="49455" xr:uid="{9080353B-4B50-48C6-86CF-61A47B1B27C6}"/>
    <cellStyle name="Normal 12 6 2 4 5" xfId="49456" xr:uid="{0E77393F-3D43-4D79-A8D1-8791D7F686E2}"/>
    <cellStyle name="Normal 12 6 2 4 5 2" xfId="49457" xr:uid="{DC6B0AEE-57F1-435A-AEB1-DAB3A03CD647}"/>
    <cellStyle name="Normal 12 6 2 4 6" xfId="49458" xr:uid="{F1C34E1E-39C7-492D-8BC1-C714C39F23F9}"/>
    <cellStyle name="Normal 12 6 2 4 6 2" xfId="49459" xr:uid="{7E4859D9-7799-4D13-AC63-68B319CA9FD6}"/>
    <cellStyle name="Normal 12 6 2 4 7" xfId="49460" xr:uid="{4F1AD623-F804-4F8C-BF51-28A8272B4052}"/>
    <cellStyle name="Normal 12 6 2 4 7 2" xfId="49461" xr:uid="{3311A1EC-72A1-46EE-813C-6D963BA34D45}"/>
    <cellStyle name="Normal 12 6 2 4 8" xfId="49462" xr:uid="{29BC3C39-5D4A-42DA-893A-835EDA6CFB22}"/>
    <cellStyle name="Normal 12 6 2 4 8 2" xfId="49463" xr:uid="{EDA32427-BD8B-4FCC-A876-EF383793BC2D}"/>
    <cellStyle name="Normal 12 6 2 4 9" xfId="49464" xr:uid="{77C629A8-3FF4-4577-B1F3-60DDCAA2D6A0}"/>
    <cellStyle name="Normal 12 6 2 4 9 2" xfId="49465" xr:uid="{1ABB4F0D-A82B-405F-9258-DF56AE01D012}"/>
    <cellStyle name="Normal 12 6 2 4_AAUP CBI Calc" xfId="49466" xr:uid="{464AED64-356D-4DDE-A9D1-4D1D3B629CDF}"/>
    <cellStyle name="Normal 12 6 2 5" xfId="49467" xr:uid="{3467AE9A-32E2-4DA8-BBD7-58A88179C6D2}"/>
    <cellStyle name="Normal 12 6 2 5 10" xfId="49468" xr:uid="{DFEC76BD-E452-4651-BF00-49563B605F06}"/>
    <cellStyle name="Normal 12 6 2 5 2" xfId="49469" xr:uid="{15235D12-1205-40BB-BF1E-CBB839FE6286}"/>
    <cellStyle name="Normal 12 6 2 5 2 2" xfId="49470" xr:uid="{E81B3D0E-1E3B-4D4A-ABF0-4D4528BF1456}"/>
    <cellStyle name="Normal 12 6 2 5 2 2 2" xfId="49471" xr:uid="{74B81245-5434-4802-B12F-BFA6FC8A4A01}"/>
    <cellStyle name="Normal 12 6 2 5 2 2 2 2" xfId="49472" xr:uid="{360D5A90-F2BA-48B6-8C96-CD4CEFBED282}"/>
    <cellStyle name="Normal 12 6 2 5 2 2 3" xfId="49473" xr:uid="{8226330C-93FE-4579-B926-6FB922952AC1}"/>
    <cellStyle name="Normal 12 6 2 5 2 2 3 2" xfId="49474" xr:uid="{603DD1CA-655F-44A5-9ACD-0FBFB1594E12}"/>
    <cellStyle name="Normal 12 6 2 5 2 2 4" xfId="49475" xr:uid="{09272E25-1E7B-4A70-8C6F-1DEF1A5BB4C4}"/>
    <cellStyle name="Normal 12 6 2 5 2 2 4 2" xfId="49476" xr:uid="{6A532B73-D02C-495D-B0DD-10C638366554}"/>
    <cellStyle name="Normal 12 6 2 5 2 2 5" xfId="49477" xr:uid="{7EBA24D3-AC80-4BE5-AFCB-D4348C1D5295}"/>
    <cellStyle name="Normal 12 6 2 5 2 2 5 2" xfId="49478" xr:uid="{BD107193-1699-404B-A54A-F0D5D96D8F97}"/>
    <cellStyle name="Normal 12 6 2 5 2 2 6" xfId="49479" xr:uid="{B560572A-843B-4A1C-AABF-5FDCACE694F8}"/>
    <cellStyle name="Normal 12 6 2 5 2 2 6 2" xfId="49480" xr:uid="{C650E5ED-23AC-4838-9092-F0DD6737E9D9}"/>
    <cellStyle name="Normal 12 6 2 5 2 2 7" xfId="49481" xr:uid="{03A30246-B1F1-4096-BE0C-E912D21A6186}"/>
    <cellStyle name="Normal 12 6 2 5 2 2 7 2" xfId="49482" xr:uid="{122FD5B1-1BAE-46F9-9328-3C56DDBF9BBA}"/>
    <cellStyle name="Normal 12 6 2 5 2 2 8" xfId="49483" xr:uid="{39166E48-AFE3-48CF-BC3E-49E8C1277939}"/>
    <cellStyle name="Normal 12 6 2 5 2 2_FY15" xfId="49484" xr:uid="{925DB14C-C2DB-4BEF-8DE4-BF1387FD9520}"/>
    <cellStyle name="Normal 12 6 2 5 2 3" xfId="49485" xr:uid="{67E2D1DB-D01B-4D4D-A926-3B082DCD6B26}"/>
    <cellStyle name="Normal 12 6 2 5 2 3 2" xfId="49486" xr:uid="{668E8D16-A6AF-45E5-A942-6AC4E7DDA984}"/>
    <cellStyle name="Normal 12 6 2 5 2 4" xfId="49487" xr:uid="{5C5C79FB-884E-421D-9569-A1C529E451C0}"/>
    <cellStyle name="Normal 12 6 2 5 2 4 2" xfId="49488" xr:uid="{F8AFE38F-A9FE-4D2D-B500-28E763F0DED1}"/>
    <cellStyle name="Normal 12 6 2 5 2 5" xfId="49489" xr:uid="{0E52AF09-BA0E-4DED-9F31-BE66B78B6B7D}"/>
    <cellStyle name="Normal 12 6 2 5 2 5 2" xfId="49490" xr:uid="{65176114-CDA7-4D19-A334-E2BCC039F4D4}"/>
    <cellStyle name="Normal 12 6 2 5 2 6" xfId="49491" xr:uid="{F8E8280C-2044-482E-914F-86254749E911}"/>
    <cellStyle name="Normal 12 6 2 5 2 6 2" xfId="49492" xr:uid="{95854494-151E-470D-BDD4-342956B66A2B}"/>
    <cellStyle name="Normal 12 6 2 5 2 7" xfId="49493" xr:uid="{8BEA96B9-1D29-4F27-B1FE-1A40D62C8973}"/>
    <cellStyle name="Normal 12 6 2 5 2 7 2" xfId="49494" xr:uid="{5379F4D8-6ED4-4C75-B371-C928D83CA40F}"/>
    <cellStyle name="Normal 12 6 2 5 2 8" xfId="49495" xr:uid="{6262EB0B-F795-4D2C-A3BA-26E32CFFCF3D}"/>
    <cellStyle name="Normal 12 6 2 5 2 8 2" xfId="49496" xr:uid="{45223064-EC1B-4A57-A140-57EC03F486EF}"/>
    <cellStyle name="Normal 12 6 2 5 2 9" xfId="49497" xr:uid="{9193B294-F3EC-4762-8A87-B3B7C95264A8}"/>
    <cellStyle name="Normal 12 6 2 5 2_FY15" xfId="49498" xr:uid="{3F4C5AA6-3625-4BCE-80F7-20F139E7EC3A}"/>
    <cellStyle name="Normal 12 6 2 5 3" xfId="49499" xr:uid="{372375A3-C74A-46DB-BC00-5F0CBA8DA645}"/>
    <cellStyle name="Normal 12 6 2 5 3 2" xfId="49500" xr:uid="{6E6F9993-A1CF-4487-B9CB-1B25CF77A8A2}"/>
    <cellStyle name="Normal 12 6 2 5 3 2 2" xfId="49501" xr:uid="{5CFCC748-1849-49C9-B69D-62AC49251F2C}"/>
    <cellStyle name="Normal 12 6 2 5 3 3" xfId="49502" xr:uid="{FB82DFEF-8EC9-49E4-8D87-EDD199577CB2}"/>
    <cellStyle name="Normal 12 6 2 5 3 3 2" xfId="49503" xr:uid="{3AA605BD-5AFA-4C6A-A99D-0E5815ADF2CC}"/>
    <cellStyle name="Normal 12 6 2 5 3 4" xfId="49504" xr:uid="{A5D2649D-99B8-457D-8351-FE0A2DEA856A}"/>
    <cellStyle name="Normal 12 6 2 5 3 4 2" xfId="49505" xr:uid="{CECE5B4A-31D5-40F9-A1D1-95E7C600F099}"/>
    <cellStyle name="Normal 12 6 2 5 3 5" xfId="49506" xr:uid="{8B4C3238-5CF6-4286-A039-89396A8E2344}"/>
    <cellStyle name="Normal 12 6 2 5 3 5 2" xfId="49507" xr:uid="{9E38D16A-391E-48D8-A183-02EBE58DB1FD}"/>
    <cellStyle name="Normal 12 6 2 5 3 6" xfId="49508" xr:uid="{6DA25F17-37DB-4B80-9FBF-01B3FC192119}"/>
    <cellStyle name="Normal 12 6 2 5 3 6 2" xfId="49509" xr:uid="{99BA98C1-8B19-4B21-A512-0AA4DD8724D8}"/>
    <cellStyle name="Normal 12 6 2 5 3 7" xfId="49510" xr:uid="{D5BAB550-63C7-402E-847E-242C69BEB09A}"/>
    <cellStyle name="Normal 12 6 2 5 3 7 2" xfId="49511" xr:uid="{C95811E6-19DF-4C38-9F9A-293CE5EE4487}"/>
    <cellStyle name="Normal 12 6 2 5 3 8" xfId="49512" xr:uid="{A1B4D198-9866-43AE-BC8D-F0E90B0E4DA7}"/>
    <cellStyle name="Normal 12 6 2 5 3_FY15" xfId="49513" xr:uid="{32310413-DA95-40DD-8CC7-478198919FA5}"/>
    <cellStyle name="Normal 12 6 2 5 4" xfId="49514" xr:uid="{B48FCE49-CC8F-4632-8488-970D94512E26}"/>
    <cellStyle name="Normal 12 6 2 5 4 2" xfId="49515" xr:uid="{30AF0B16-251D-4D23-8232-37BBD48892C9}"/>
    <cellStyle name="Normal 12 6 2 5 5" xfId="49516" xr:uid="{81E2FC65-58BC-48D0-9AC7-B00CA3C215D6}"/>
    <cellStyle name="Normal 12 6 2 5 5 2" xfId="49517" xr:uid="{F41D6309-BA80-4E8E-A6FC-05BF8578C242}"/>
    <cellStyle name="Normal 12 6 2 5 6" xfId="49518" xr:uid="{EAD043E3-3939-4412-AC5D-C61AC4637F3B}"/>
    <cellStyle name="Normal 12 6 2 5 6 2" xfId="49519" xr:uid="{5D208802-123C-4CB7-B24A-1AFE696A552E}"/>
    <cellStyle name="Normal 12 6 2 5 7" xfId="49520" xr:uid="{A402C19C-0A41-4E9D-A92B-55AB1589001B}"/>
    <cellStyle name="Normal 12 6 2 5 7 2" xfId="49521" xr:uid="{E6DBB7C7-97C2-4416-B39C-24F2AB5B0A5E}"/>
    <cellStyle name="Normal 12 6 2 5 8" xfId="49522" xr:uid="{6B68AB85-FBD2-44DC-A056-98610054A04C}"/>
    <cellStyle name="Normal 12 6 2 5 8 2" xfId="49523" xr:uid="{91131685-9A6D-4CF9-AB3F-31D7D6B16683}"/>
    <cellStyle name="Normal 12 6 2 5 9" xfId="49524" xr:uid="{1BD93D9D-DB66-4AAD-A47B-55772E38D076}"/>
    <cellStyle name="Normal 12 6 2 5 9 2" xfId="49525" xr:uid="{2101EDDA-5AA1-4BAB-B750-2FA177D84A5C}"/>
    <cellStyle name="Normal 12 6 2 5_AAUP CBI Calc" xfId="49526" xr:uid="{2D441D8F-AD69-4480-BAF4-D7E64E33A692}"/>
    <cellStyle name="Normal 12 6 2 6" xfId="49527" xr:uid="{626FF03A-A217-4531-A680-4BA4CA7E3E6F}"/>
    <cellStyle name="Normal 12 6 2 6 10" xfId="49528" xr:uid="{20B1E48A-0F9B-4F50-A77E-FA1DD0389307}"/>
    <cellStyle name="Normal 12 6 2 6 2" xfId="49529" xr:uid="{AFD627B6-C646-479E-960C-739B0CF4C9F2}"/>
    <cellStyle name="Normal 12 6 2 6 2 2" xfId="49530" xr:uid="{C4C167DD-D6FA-467B-888A-2C8B4DDCC90C}"/>
    <cellStyle name="Normal 12 6 2 6 2 2 2" xfId="49531" xr:uid="{BAA33548-B66D-4174-A040-812EFE4A7E01}"/>
    <cellStyle name="Normal 12 6 2 6 2 2 2 2" xfId="49532" xr:uid="{4995D604-2B68-4607-AC0C-AF742D564D5E}"/>
    <cellStyle name="Normal 12 6 2 6 2 2 3" xfId="49533" xr:uid="{1753C46E-032A-4FEE-B986-5F9924233FC8}"/>
    <cellStyle name="Normal 12 6 2 6 2 2 3 2" xfId="49534" xr:uid="{86A57C30-4A7C-41A0-852F-6203C3593824}"/>
    <cellStyle name="Normal 12 6 2 6 2 2 4" xfId="49535" xr:uid="{E9B7D092-2A12-4E0E-8EB5-FBCC039F73AB}"/>
    <cellStyle name="Normal 12 6 2 6 2 2 4 2" xfId="49536" xr:uid="{CE64B810-38E3-41E7-A7C1-CD6315E27F2C}"/>
    <cellStyle name="Normal 12 6 2 6 2 2 5" xfId="49537" xr:uid="{6CAA5825-1D12-496B-91DA-A498552051A5}"/>
    <cellStyle name="Normal 12 6 2 6 2 2 5 2" xfId="49538" xr:uid="{136A21DC-D1B7-4E2C-B805-5F15E1BCEA88}"/>
    <cellStyle name="Normal 12 6 2 6 2 2 6" xfId="49539" xr:uid="{59673F2A-1E41-4B63-98E8-15EA098F30D9}"/>
    <cellStyle name="Normal 12 6 2 6 2 2 6 2" xfId="49540" xr:uid="{791DD6F2-61AC-40C1-8AF7-60CC8540FDC9}"/>
    <cellStyle name="Normal 12 6 2 6 2 2 7" xfId="49541" xr:uid="{0441B06C-CB4D-4243-B2D5-EFB4941FFDA3}"/>
    <cellStyle name="Normal 12 6 2 6 2 2 7 2" xfId="49542" xr:uid="{0DDE6F84-D189-44B8-978C-859EF4CF6206}"/>
    <cellStyle name="Normal 12 6 2 6 2 2 8" xfId="49543" xr:uid="{A222B3A2-01D9-40A5-89CC-C476F2E23A83}"/>
    <cellStyle name="Normal 12 6 2 6 2 2_FY15" xfId="49544" xr:uid="{96810AF9-482D-4543-B1BB-436008F69851}"/>
    <cellStyle name="Normal 12 6 2 6 2 3" xfId="49545" xr:uid="{C6091395-ADCE-4FAF-AEBB-C912ABD55EF5}"/>
    <cellStyle name="Normal 12 6 2 6 2 3 2" xfId="49546" xr:uid="{75496290-E784-4114-A471-DF70EF164125}"/>
    <cellStyle name="Normal 12 6 2 6 2 4" xfId="49547" xr:uid="{AAE7807D-BAFB-4B2D-9E8C-F4E3A7E23010}"/>
    <cellStyle name="Normal 12 6 2 6 2 4 2" xfId="49548" xr:uid="{C0857DC4-9E25-48C6-A166-64B270789BA0}"/>
    <cellStyle name="Normal 12 6 2 6 2 5" xfId="49549" xr:uid="{04654D52-F8DD-4A71-BF17-59F59855CE4B}"/>
    <cellStyle name="Normal 12 6 2 6 2 5 2" xfId="49550" xr:uid="{115F1B1C-E426-4AE1-AEA0-5D69B3292868}"/>
    <cellStyle name="Normal 12 6 2 6 2 6" xfId="49551" xr:uid="{F7618800-3A5F-4F7A-AE12-7CAFA53B82D2}"/>
    <cellStyle name="Normal 12 6 2 6 2 6 2" xfId="49552" xr:uid="{92BFBFAA-3D92-4899-A070-2E8C93471E40}"/>
    <cellStyle name="Normal 12 6 2 6 2 7" xfId="49553" xr:uid="{E34699BB-DEE8-41FC-AB6F-513044DADE66}"/>
    <cellStyle name="Normal 12 6 2 6 2 7 2" xfId="49554" xr:uid="{8F8E2A3C-05D8-4AE4-9606-1DE68B005F68}"/>
    <cellStyle name="Normal 12 6 2 6 2 8" xfId="49555" xr:uid="{F19DD113-D10D-4C54-BDFD-FAEEC5F5E587}"/>
    <cellStyle name="Normal 12 6 2 6 2 8 2" xfId="49556" xr:uid="{07167DF0-AFDF-42F3-84C7-A01D34E78335}"/>
    <cellStyle name="Normal 12 6 2 6 2 9" xfId="49557" xr:uid="{C1191A32-8994-410E-84FA-E5A222F41C09}"/>
    <cellStyle name="Normal 12 6 2 6 2_FY15" xfId="49558" xr:uid="{A19A74BA-E4AF-414A-937C-F4CB079A06D4}"/>
    <cellStyle name="Normal 12 6 2 6 3" xfId="49559" xr:uid="{ED6BC2C2-50CE-456E-AC34-05072E0C9BFD}"/>
    <cellStyle name="Normal 12 6 2 6 3 2" xfId="49560" xr:uid="{9A965BBB-CEC8-42FC-98DD-4763AB70AEE1}"/>
    <cellStyle name="Normal 12 6 2 6 3 2 2" xfId="49561" xr:uid="{F4E9DFFF-BEE3-4921-B46C-64D4501089D0}"/>
    <cellStyle name="Normal 12 6 2 6 3 3" xfId="49562" xr:uid="{9A85831F-CE7C-49BB-9708-1AF96D9FD772}"/>
    <cellStyle name="Normal 12 6 2 6 3 3 2" xfId="49563" xr:uid="{B1EC4D55-EB4C-4C3D-9B1A-A5877AA0020B}"/>
    <cellStyle name="Normal 12 6 2 6 3 4" xfId="49564" xr:uid="{2DC4CFE4-9DD6-463D-90CC-52D6FF76CC73}"/>
    <cellStyle name="Normal 12 6 2 6 3 4 2" xfId="49565" xr:uid="{14524E55-B8DE-428A-9921-671C281FFBDC}"/>
    <cellStyle name="Normal 12 6 2 6 3 5" xfId="49566" xr:uid="{B3AD5F60-6D20-4F46-8205-AF92F24A6B22}"/>
    <cellStyle name="Normal 12 6 2 6 3 5 2" xfId="49567" xr:uid="{BC301E15-E94A-47A7-BFDC-B5961443E531}"/>
    <cellStyle name="Normal 12 6 2 6 3 6" xfId="49568" xr:uid="{A7B1E872-7141-4B31-9644-FC383D9D025E}"/>
    <cellStyle name="Normal 12 6 2 6 3 6 2" xfId="49569" xr:uid="{5877CB72-4623-45DC-AB3A-6DAAA7876D1B}"/>
    <cellStyle name="Normal 12 6 2 6 3 7" xfId="49570" xr:uid="{F1A62D8E-7B8C-46C8-960A-D771D0FEE04B}"/>
    <cellStyle name="Normal 12 6 2 6 3 7 2" xfId="49571" xr:uid="{34669B15-EB4C-43AA-B5FF-4622152111F2}"/>
    <cellStyle name="Normal 12 6 2 6 3 8" xfId="49572" xr:uid="{9C280A54-76E7-4B3B-8EE1-7280B46BD49B}"/>
    <cellStyle name="Normal 12 6 2 6 3_FY15" xfId="49573" xr:uid="{E81E36CE-BEA3-4A05-B539-8D38A05A3892}"/>
    <cellStyle name="Normal 12 6 2 6 4" xfId="49574" xr:uid="{C5712F3C-3B3D-460A-9D86-384DEC92F0CE}"/>
    <cellStyle name="Normal 12 6 2 6 4 2" xfId="49575" xr:uid="{89DEF8D0-4067-43EA-8633-57C5D7C6B558}"/>
    <cellStyle name="Normal 12 6 2 6 5" xfId="49576" xr:uid="{DD1367B7-A7D8-4AD5-AB80-E802878D22F0}"/>
    <cellStyle name="Normal 12 6 2 6 5 2" xfId="49577" xr:uid="{69A813EA-1BD8-4724-A7E3-B8B5F5B402F4}"/>
    <cellStyle name="Normal 12 6 2 6 6" xfId="49578" xr:uid="{F3573590-B8A9-4AA3-ADBF-B56ED5BFEFFE}"/>
    <cellStyle name="Normal 12 6 2 6 6 2" xfId="49579" xr:uid="{EB3099E2-70AC-4BA8-8A18-705428835DF9}"/>
    <cellStyle name="Normal 12 6 2 6 7" xfId="49580" xr:uid="{37E6F372-73AE-4C6F-ACBA-AD224E653260}"/>
    <cellStyle name="Normal 12 6 2 6 7 2" xfId="49581" xr:uid="{B7BDC253-0433-4808-A55E-A1A6E7A49489}"/>
    <cellStyle name="Normal 12 6 2 6 8" xfId="49582" xr:uid="{F037F06A-0FD3-43B2-9241-D8B3DE38E795}"/>
    <cellStyle name="Normal 12 6 2 6 8 2" xfId="49583" xr:uid="{287C12EC-D262-47A8-BCB6-794440DC3008}"/>
    <cellStyle name="Normal 12 6 2 6 9" xfId="49584" xr:uid="{5CD437CF-CC02-4198-A289-C520416ED3E4}"/>
    <cellStyle name="Normal 12 6 2 6 9 2" xfId="49585" xr:uid="{4D0E9BB5-B3FA-4978-9882-62C450CA44BA}"/>
    <cellStyle name="Normal 12 6 2 6_AAUP CBI Calc" xfId="49586" xr:uid="{E89C7772-8159-4942-A31E-8C543C106325}"/>
    <cellStyle name="Normal 12 6 2 7" xfId="49587" xr:uid="{2672DDC4-9F19-4F0C-833B-625535B9E6D0}"/>
    <cellStyle name="Normal 12 6 2 7 2" xfId="49588" xr:uid="{2BF77339-8483-486B-BB95-10FDADF75738}"/>
    <cellStyle name="Normal 12 6 2 7 2 2" xfId="49589" xr:uid="{AF2B6887-BE46-43F9-8A59-3EEAC95435B9}"/>
    <cellStyle name="Normal 12 6 2 7 2 2 2" xfId="49590" xr:uid="{3EBED2D7-F22C-4817-8D27-F183394D06E6}"/>
    <cellStyle name="Normal 12 6 2 7 2 3" xfId="49591" xr:uid="{6F59CB27-1D1D-4CA4-87B6-F98E24B3E68A}"/>
    <cellStyle name="Normal 12 6 2 7 2 3 2" xfId="49592" xr:uid="{5DBA73A1-4F87-44C1-A365-205CD482BE31}"/>
    <cellStyle name="Normal 12 6 2 7 2 4" xfId="49593" xr:uid="{CDA87821-6EBC-4008-AF84-1E021A2FF1D8}"/>
    <cellStyle name="Normal 12 6 2 7 2 4 2" xfId="49594" xr:uid="{10454A77-83F1-42C0-88E0-1134E3EB0D99}"/>
    <cellStyle name="Normal 12 6 2 7 2 5" xfId="49595" xr:uid="{7E21F4ED-6637-45CC-8391-4BDDE287EF64}"/>
    <cellStyle name="Normal 12 6 2 7 2 5 2" xfId="49596" xr:uid="{E4924100-3BA2-4E49-97AC-C6DAF7104845}"/>
    <cellStyle name="Normal 12 6 2 7 2 6" xfId="49597" xr:uid="{1FD00923-14F5-46D1-9DDA-26E3B9EBEC1B}"/>
    <cellStyle name="Normal 12 6 2 7 2 6 2" xfId="49598" xr:uid="{F88F8122-1864-4204-833A-6A3CAEEE59F7}"/>
    <cellStyle name="Normal 12 6 2 7 2 7" xfId="49599" xr:uid="{82C3E3F7-FE3C-4272-9B1C-F23A4450BD5B}"/>
    <cellStyle name="Normal 12 6 2 7 2 7 2" xfId="49600" xr:uid="{E9E8A57A-8D2A-495E-8139-1526E871351B}"/>
    <cellStyle name="Normal 12 6 2 7 2 8" xfId="49601" xr:uid="{B2614F85-C81C-41FC-A0D6-40D292EAFF0D}"/>
    <cellStyle name="Normal 12 6 2 7 2_FY15" xfId="49602" xr:uid="{DD6F0D54-C910-435B-944A-58C8A1A82B57}"/>
    <cellStyle name="Normal 12 6 2 7 3" xfId="49603" xr:uid="{C88EA7A2-A82F-4D32-81B2-EA50F1911481}"/>
    <cellStyle name="Normal 12 6 2 7 3 2" xfId="49604" xr:uid="{A1F0D181-B704-43D0-B61B-DBB1B9C6B041}"/>
    <cellStyle name="Normal 12 6 2 7 4" xfId="49605" xr:uid="{0E09660E-6ABA-43C6-8465-06E8C91A44EF}"/>
    <cellStyle name="Normal 12 6 2 7 4 2" xfId="49606" xr:uid="{0A2B2647-76AF-408D-939F-4B28BA121DDA}"/>
    <cellStyle name="Normal 12 6 2 7 5" xfId="49607" xr:uid="{A7F88695-DF33-42A0-A257-2615F863844A}"/>
    <cellStyle name="Normal 12 6 2 7 5 2" xfId="49608" xr:uid="{5C534358-44DF-4EA3-BC46-2BD7E414C06E}"/>
    <cellStyle name="Normal 12 6 2 7 6" xfId="49609" xr:uid="{C1DBD7B9-776B-408F-AF47-804F51DF292A}"/>
    <cellStyle name="Normal 12 6 2 7 6 2" xfId="49610" xr:uid="{D8433C0E-D5A2-45F3-AACB-18456BE32754}"/>
    <cellStyle name="Normal 12 6 2 7 7" xfId="49611" xr:uid="{D83B2386-2BFE-418B-AAAE-B2700BC7EBDC}"/>
    <cellStyle name="Normal 12 6 2 7 7 2" xfId="49612" xr:uid="{A878813C-CE92-4A5A-B453-8007A403ADAB}"/>
    <cellStyle name="Normal 12 6 2 7 8" xfId="49613" xr:uid="{C9F2CC96-20C5-4EDB-B960-E9503E285F87}"/>
    <cellStyle name="Normal 12 6 2 7 8 2" xfId="49614" xr:uid="{E643F24D-5C49-4770-9ADD-09278D378690}"/>
    <cellStyle name="Normal 12 6 2 7 9" xfId="49615" xr:uid="{716F9462-1FC6-4630-888C-C2FC087E4D20}"/>
    <cellStyle name="Normal 12 6 2 7_FY15" xfId="49616" xr:uid="{D256AD3E-F18E-4C3C-BC49-D3B827FF9B6C}"/>
    <cellStyle name="Normal 12 6 2 8" xfId="49617" xr:uid="{26213AC5-1051-406E-99F8-C2B037617EAC}"/>
    <cellStyle name="Normal 12 6 2 8 2" xfId="49618" xr:uid="{8E7E61ED-9B0F-4105-85B9-BA29E7A7D8FC}"/>
    <cellStyle name="Normal 12 6 2 8 2 2" xfId="49619" xr:uid="{4E373818-B4F6-4C7E-B322-A27A546BA153}"/>
    <cellStyle name="Normal 12 6 2 8 2 2 2" xfId="49620" xr:uid="{00E5281F-614A-4604-A780-AD20CE8B029B}"/>
    <cellStyle name="Normal 12 6 2 8 2 3" xfId="49621" xr:uid="{B48C1F09-B2CA-4553-9FD6-ADE00190FE70}"/>
    <cellStyle name="Normal 12 6 2 8 2 3 2" xfId="49622" xr:uid="{2E915CBB-80F8-47D3-A4D1-5BC327DB31F4}"/>
    <cellStyle name="Normal 12 6 2 8 2 4" xfId="49623" xr:uid="{C01CF172-9312-4AF7-A2FC-496344F54288}"/>
    <cellStyle name="Normal 12 6 2 8 2 4 2" xfId="49624" xr:uid="{4C4E2AB3-915F-41E8-8239-1384FC42A07D}"/>
    <cellStyle name="Normal 12 6 2 8 2 5" xfId="49625" xr:uid="{AA970105-025B-4B47-A9B0-EBA07FA5A2CF}"/>
    <cellStyle name="Normal 12 6 2 8 2 5 2" xfId="49626" xr:uid="{39A6B8AF-D82E-4E4F-BA8F-5B32641E3CC5}"/>
    <cellStyle name="Normal 12 6 2 8 2 6" xfId="49627" xr:uid="{C8311044-A92A-4EF0-AC0C-84393598DA08}"/>
    <cellStyle name="Normal 12 6 2 8 2 6 2" xfId="49628" xr:uid="{BE193A69-D443-405C-A277-B690789FC14B}"/>
    <cellStyle name="Normal 12 6 2 8 2 7" xfId="49629" xr:uid="{DDBB04D7-0ACA-43B0-80EF-09048F42E843}"/>
    <cellStyle name="Normal 12 6 2 8 2 7 2" xfId="49630" xr:uid="{288424B4-0C6B-4D8D-AB9A-6D83618F6DCA}"/>
    <cellStyle name="Normal 12 6 2 8 2 8" xfId="49631" xr:uid="{F82A9EEF-32F7-43F3-8F36-3F93CB130F9F}"/>
    <cellStyle name="Normal 12 6 2 8 2_FY15" xfId="49632" xr:uid="{F860E3D9-99C2-4288-87A5-7B26598DD000}"/>
    <cellStyle name="Normal 12 6 2 8 3" xfId="49633" xr:uid="{256A6CE8-2FDC-492C-987C-AC18BCEC3AC1}"/>
    <cellStyle name="Normal 12 6 2 8 3 2" xfId="49634" xr:uid="{4ED529B9-CBA5-4B68-B8A4-969188247607}"/>
    <cellStyle name="Normal 12 6 2 8 4" xfId="49635" xr:uid="{358DE391-F672-4781-BD01-C3481461D12F}"/>
    <cellStyle name="Normal 12 6 2 8 4 2" xfId="49636" xr:uid="{69021573-2865-460F-AE2C-EE47753971DD}"/>
    <cellStyle name="Normal 12 6 2 8 5" xfId="49637" xr:uid="{6D612921-8C6D-49A7-9ADE-FF648DC6AF98}"/>
    <cellStyle name="Normal 12 6 2 8 5 2" xfId="49638" xr:uid="{75FA7B34-F079-4AF2-8852-3D43C2F7B9FC}"/>
    <cellStyle name="Normal 12 6 2 8 6" xfId="49639" xr:uid="{78317F15-B878-426C-B4B4-1D0C6D3E1A85}"/>
    <cellStyle name="Normal 12 6 2 8 6 2" xfId="49640" xr:uid="{1CF95AC3-175D-403D-85AF-31E3B4099933}"/>
    <cellStyle name="Normal 12 6 2 8 7" xfId="49641" xr:uid="{92F83825-9636-4762-9AAD-8D776B083297}"/>
    <cellStyle name="Normal 12 6 2 8 7 2" xfId="49642" xr:uid="{E879A7D0-0AEC-4A80-BE8A-B919F05DEFF4}"/>
    <cellStyle name="Normal 12 6 2 8 8" xfId="49643" xr:uid="{8CA150C1-14F1-4B97-9E79-F6FB08901F85}"/>
    <cellStyle name="Normal 12 6 2 8 8 2" xfId="49644" xr:uid="{2BD7905A-8F68-49EF-B34A-23C3EFC09A75}"/>
    <cellStyle name="Normal 12 6 2 8 9" xfId="49645" xr:uid="{EC897CF5-8DA5-43C5-8AA5-8BD54B4976A9}"/>
    <cellStyle name="Normal 12 6 2 8_FY15" xfId="49646" xr:uid="{249C0369-DD04-4C52-AD4E-DA6B5962A64E}"/>
    <cellStyle name="Normal 12 6 2 9" xfId="49647" xr:uid="{F2DC9817-8532-48F7-A88E-2375FC7C03AA}"/>
    <cellStyle name="Normal 12 6 2 9 2" xfId="49648" xr:uid="{AF7DC32E-032D-4D68-8A65-DF146112DA73}"/>
    <cellStyle name="Normal 12 6 2 9 2 2" xfId="49649" xr:uid="{FED25F88-7677-4770-9650-0637F21E9517}"/>
    <cellStyle name="Normal 12 6 2 9 3" xfId="49650" xr:uid="{67E64ABB-ABB1-457A-A1FC-9597BCCC547B}"/>
    <cellStyle name="Normal 12 6 2 9 3 2" xfId="49651" xr:uid="{8CE13F0C-AB81-4FE0-9A46-DFC6FF0BE2EA}"/>
    <cellStyle name="Normal 12 6 2 9 4" xfId="49652" xr:uid="{0C564ED9-CAA6-4DAD-A070-5F5038F14773}"/>
    <cellStyle name="Normal 12 6 2 9 4 2" xfId="49653" xr:uid="{6A9379FF-C98A-4007-AE87-37AA3CA0DE64}"/>
    <cellStyle name="Normal 12 6 2 9 5" xfId="49654" xr:uid="{D7E84E84-EC2E-403B-83FA-55672A3510EC}"/>
    <cellStyle name="Normal 12 6 2 9 5 2" xfId="49655" xr:uid="{4F8268B5-FF31-4D1E-B47E-DC775184FE12}"/>
    <cellStyle name="Normal 12 6 2 9 6" xfId="49656" xr:uid="{C0231DB4-49CC-450A-B973-A540A72255FE}"/>
    <cellStyle name="Normal 12 6 2 9 6 2" xfId="49657" xr:uid="{32B3C395-AD88-4DCE-90AB-3F287F5871FC}"/>
    <cellStyle name="Normal 12 6 2 9 7" xfId="49658" xr:uid="{7EBB9DB5-D0E6-48E0-92B1-D0E397874334}"/>
    <cellStyle name="Normal 12 6 2 9 7 2" xfId="49659" xr:uid="{DC059E44-CEF0-4F10-A21A-9009EE4ED287}"/>
    <cellStyle name="Normal 12 6 2 9 8" xfId="49660" xr:uid="{BBA2FBC7-D042-4741-93C6-5E21B78DB877}"/>
    <cellStyle name="Normal 12 6 2 9_FY15" xfId="49661" xr:uid="{8985E57A-643D-423B-B499-3C69B34CAC41}"/>
    <cellStyle name="Normal 12 6 2_AAUP CBI Calc" xfId="49662" xr:uid="{0AF39BDB-8CDF-4DB6-8207-8F66F23F5CE7}"/>
    <cellStyle name="Normal 12 6 3" xfId="49663" xr:uid="{4065F3EE-1B20-46E1-A5F3-388F3E73E520}"/>
    <cellStyle name="Normal 12 6 3 10" xfId="49664" xr:uid="{603C1B74-D623-4ABC-A193-B6DEA383D2D9}"/>
    <cellStyle name="Normal 12 6 3 10 2" xfId="49665" xr:uid="{7EB56D9C-CACE-4983-83A6-B03FB2DBA4DC}"/>
    <cellStyle name="Normal 12 6 3 11" xfId="49666" xr:uid="{905E3048-8BD4-4623-B315-29C5A0D831B6}"/>
    <cellStyle name="Normal 12 6 3 11 2" xfId="49667" xr:uid="{5F968F73-19A8-4BD3-A668-A8D5FB786C02}"/>
    <cellStyle name="Normal 12 6 3 12" xfId="49668" xr:uid="{0387C08D-846B-4AA1-B366-E3A945F75858}"/>
    <cellStyle name="Normal 12 6 3 12 2" xfId="49669" xr:uid="{196BFEBD-EDB9-4044-9A2A-8D8411B54866}"/>
    <cellStyle name="Normal 12 6 3 13" xfId="49670" xr:uid="{4311A2DA-84FC-4691-ACD1-071FDA94EF27}"/>
    <cellStyle name="Normal 12 6 3 13 2" xfId="49671" xr:uid="{A81FF592-56CE-4715-98E8-271A03472355}"/>
    <cellStyle name="Normal 12 6 3 14" xfId="49672" xr:uid="{483BF189-9C06-4B67-8D9D-E2BAAC429BC0}"/>
    <cellStyle name="Normal 12 6 3 14 2" xfId="49673" xr:uid="{8238B308-7668-431F-A0C0-38D8463FA57C}"/>
    <cellStyle name="Normal 12 6 3 15" xfId="49674" xr:uid="{F552D113-BD3B-46D0-BF3F-BEB202604EC9}"/>
    <cellStyle name="Normal 12 6 3 2" xfId="49675" xr:uid="{318A5575-71F2-4821-BBF8-DB83F5E46CF3}"/>
    <cellStyle name="Normal 12 6 3 2 10" xfId="49676" xr:uid="{759FDA39-3C1F-4CBC-A3CE-53580CBB2FB1}"/>
    <cellStyle name="Normal 12 6 3 2 10 2" xfId="49677" xr:uid="{0C0C68F7-2BEE-4F89-AE7F-F7217BF89E69}"/>
    <cellStyle name="Normal 12 6 3 2 11" xfId="49678" xr:uid="{EE3491D8-48AC-4DD9-8286-A18993795AD3}"/>
    <cellStyle name="Normal 12 6 3 2 2" xfId="49679" xr:uid="{C96D6F26-411B-492B-9950-81C5EA0C6D24}"/>
    <cellStyle name="Normal 12 6 3 2 2 2" xfId="49680" xr:uid="{0456A965-FB3F-41B3-AB85-AE966353D68A}"/>
    <cellStyle name="Normal 12 6 3 2 2 2 2" xfId="49681" xr:uid="{6B55B0C2-1D0D-4583-8CC3-3FDF8D3222E6}"/>
    <cellStyle name="Normal 12 6 3 2 2 2 2 2" xfId="49682" xr:uid="{201CDBC2-93AA-470E-929A-08905C627B2D}"/>
    <cellStyle name="Normal 12 6 3 2 2 2 3" xfId="49683" xr:uid="{33F26696-69F2-4E87-9843-6EF77990AACC}"/>
    <cellStyle name="Normal 12 6 3 2 2 2 3 2" xfId="49684" xr:uid="{D6B4DA48-9E75-4165-AA4D-5CF3D128689E}"/>
    <cellStyle name="Normal 12 6 3 2 2 2 4" xfId="49685" xr:uid="{58091096-9F11-44D7-A766-2FC93FD2F18A}"/>
    <cellStyle name="Normal 12 6 3 2 2 2 4 2" xfId="49686" xr:uid="{E19C49A9-7B2B-4131-A650-450CC850BA33}"/>
    <cellStyle name="Normal 12 6 3 2 2 2 5" xfId="49687" xr:uid="{7F817C8C-92FF-4EA7-B073-3A5D6F3B0303}"/>
    <cellStyle name="Normal 12 6 3 2 2 2 5 2" xfId="49688" xr:uid="{C98C7E69-DA51-4391-B26E-7713E088ADA1}"/>
    <cellStyle name="Normal 12 6 3 2 2 2 6" xfId="49689" xr:uid="{A5B9B79D-B9C3-495D-AF30-06E791E898E5}"/>
    <cellStyle name="Normal 12 6 3 2 2 2 6 2" xfId="49690" xr:uid="{2326FC05-C53F-4533-8192-4718FBC230A8}"/>
    <cellStyle name="Normal 12 6 3 2 2 2 7" xfId="49691" xr:uid="{BC695B24-4B64-432E-8F73-05D624B5A5A6}"/>
    <cellStyle name="Normal 12 6 3 2 2 2 7 2" xfId="49692" xr:uid="{51779654-6F93-4D48-9991-A6441E4FA60C}"/>
    <cellStyle name="Normal 12 6 3 2 2 2 8" xfId="49693" xr:uid="{F1837B3E-54FC-4D23-BF3E-ADDAE27F12E3}"/>
    <cellStyle name="Normal 12 6 3 2 2 2_FY15" xfId="49694" xr:uid="{BC149D60-1DF1-485E-BE7E-2622E7E8A181}"/>
    <cellStyle name="Normal 12 6 3 2 2 3" xfId="49695" xr:uid="{946FD7D7-DF15-4950-8E3F-5028D29AB08B}"/>
    <cellStyle name="Normal 12 6 3 2 2 3 2" xfId="49696" xr:uid="{CFBC82CE-DFCA-4B54-9872-D86395E2D2DB}"/>
    <cellStyle name="Normal 12 6 3 2 2 4" xfId="49697" xr:uid="{73381028-9C21-40D1-8FCD-76BD142B8073}"/>
    <cellStyle name="Normal 12 6 3 2 2 4 2" xfId="49698" xr:uid="{090AD4B8-3F61-4CC3-A3D5-A064468D6928}"/>
    <cellStyle name="Normal 12 6 3 2 2 5" xfId="49699" xr:uid="{59333B72-91CB-42AA-9DA7-EBB40CA9C95C}"/>
    <cellStyle name="Normal 12 6 3 2 2 5 2" xfId="49700" xr:uid="{7D3F66F8-BC10-4148-8767-2CE34BCFF43A}"/>
    <cellStyle name="Normal 12 6 3 2 2 6" xfId="49701" xr:uid="{AD06F550-73E3-4B5E-B88A-D4FD27E53DF8}"/>
    <cellStyle name="Normal 12 6 3 2 2 6 2" xfId="49702" xr:uid="{0BA4208F-307D-4926-A19A-E7C43F13226C}"/>
    <cellStyle name="Normal 12 6 3 2 2 7" xfId="49703" xr:uid="{628B0221-77E1-4A4C-8361-792BB7EBAD33}"/>
    <cellStyle name="Normal 12 6 3 2 2 7 2" xfId="49704" xr:uid="{59885B3B-A08D-45B6-9ECF-528AD6F760F6}"/>
    <cellStyle name="Normal 12 6 3 2 2 8" xfId="49705" xr:uid="{26876F1B-4BBA-4C3C-9D33-7905393C81FB}"/>
    <cellStyle name="Normal 12 6 3 2 2 8 2" xfId="49706" xr:uid="{C521C4DB-C147-4081-85F3-D54F0FD2BC2A}"/>
    <cellStyle name="Normal 12 6 3 2 2 9" xfId="49707" xr:uid="{80886722-E5F5-402D-9CAE-94BDD027E99A}"/>
    <cellStyle name="Normal 12 6 3 2 2_FY15" xfId="49708" xr:uid="{83AC4C92-95C4-49DB-9213-CB78F216EE20}"/>
    <cellStyle name="Normal 12 6 3 2 3" xfId="49709" xr:uid="{C1C74197-4346-4A97-AAEF-5103E3B1FB46}"/>
    <cellStyle name="Normal 12 6 3 2 3 2" xfId="49710" xr:uid="{0A3A2786-3049-48D1-AC19-4AAEC425CBD9}"/>
    <cellStyle name="Normal 12 6 3 2 3 2 2" xfId="49711" xr:uid="{FFB6B287-E3AB-4520-A0D5-E5DCC5EE6FA7}"/>
    <cellStyle name="Normal 12 6 3 2 3 2 2 2" xfId="49712" xr:uid="{A8053F90-2983-4E62-9FB8-D661C9C09BB7}"/>
    <cellStyle name="Normal 12 6 3 2 3 2 3" xfId="49713" xr:uid="{E595B275-18D0-4DB2-A6E6-321908A4A7F8}"/>
    <cellStyle name="Normal 12 6 3 2 3 2 3 2" xfId="49714" xr:uid="{8683E871-107C-403B-86EA-27125B9489D1}"/>
    <cellStyle name="Normal 12 6 3 2 3 2 4" xfId="49715" xr:uid="{4DC733E5-E7F6-497D-B79A-3B3AD641AF87}"/>
    <cellStyle name="Normal 12 6 3 2 3 2 4 2" xfId="49716" xr:uid="{D4CC07BB-53B3-483E-85F8-FF1FCDAB4214}"/>
    <cellStyle name="Normal 12 6 3 2 3 2 5" xfId="49717" xr:uid="{2768717C-95BC-4FAA-9275-655A770D96C3}"/>
    <cellStyle name="Normal 12 6 3 2 3 2 5 2" xfId="49718" xr:uid="{F234C22E-C4D0-41B7-BF63-98E2F36FD240}"/>
    <cellStyle name="Normal 12 6 3 2 3 2 6" xfId="49719" xr:uid="{56D999AD-EC9B-4707-846D-70464445247A}"/>
    <cellStyle name="Normal 12 6 3 2 3 2 6 2" xfId="49720" xr:uid="{247C59F8-37D8-4A5D-82BD-6465CAC2E396}"/>
    <cellStyle name="Normal 12 6 3 2 3 2 7" xfId="49721" xr:uid="{07085A22-521B-4207-B0C9-B821DA262069}"/>
    <cellStyle name="Normal 12 6 3 2 3 2 7 2" xfId="49722" xr:uid="{DA2C03E2-8A8B-4B4F-9092-035F4AFC1B24}"/>
    <cellStyle name="Normal 12 6 3 2 3 2 8" xfId="49723" xr:uid="{D58994F0-CAFB-4788-BC9F-7A5274D88174}"/>
    <cellStyle name="Normal 12 6 3 2 3 2_FY15" xfId="49724" xr:uid="{E251B9E7-8A79-44D8-B40B-63B1C99E1DF1}"/>
    <cellStyle name="Normal 12 6 3 2 3 3" xfId="49725" xr:uid="{95380FCA-8A73-4211-8F6B-D4377C3A7BE9}"/>
    <cellStyle name="Normal 12 6 3 2 3 3 2" xfId="49726" xr:uid="{CCF4B758-D017-4280-975B-FE54B38A6251}"/>
    <cellStyle name="Normal 12 6 3 2 3 4" xfId="49727" xr:uid="{6C0DB058-5A22-47B2-B69B-F6D3B9AF3986}"/>
    <cellStyle name="Normal 12 6 3 2 3 4 2" xfId="49728" xr:uid="{10830C8C-4678-4E84-8F20-DEB225584741}"/>
    <cellStyle name="Normal 12 6 3 2 3 5" xfId="49729" xr:uid="{4B15E340-7B2B-4F01-A08D-443DF32296A7}"/>
    <cellStyle name="Normal 12 6 3 2 3 5 2" xfId="49730" xr:uid="{658E3727-1A98-4F63-99AF-252E24DD66A3}"/>
    <cellStyle name="Normal 12 6 3 2 3 6" xfId="49731" xr:uid="{666DEB23-00E1-4024-BEB1-A8B8431B7836}"/>
    <cellStyle name="Normal 12 6 3 2 3 6 2" xfId="49732" xr:uid="{1C0FED52-3CD7-46D4-AE7B-2DE80505E681}"/>
    <cellStyle name="Normal 12 6 3 2 3 7" xfId="49733" xr:uid="{82F18B97-4408-4743-AAED-91E766F6715E}"/>
    <cellStyle name="Normal 12 6 3 2 3 7 2" xfId="49734" xr:uid="{2C936846-CDD7-4F0D-8B60-B7D95FF81513}"/>
    <cellStyle name="Normal 12 6 3 2 3 8" xfId="49735" xr:uid="{801C0606-0B65-47F3-B32E-547CDDBAB183}"/>
    <cellStyle name="Normal 12 6 3 2 3 8 2" xfId="49736" xr:uid="{94AE083C-BF1E-460B-85B8-D4E97833BDDA}"/>
    <cellStyle name="Normal 12 6 3 2 3 9" xfId="49737" xr:uid="{BDEA59AB-0DAA-41D3-BE46-CD9B97DBAEC6}"/>
    <cellStyle name="Normal 12 6 3 2 3_FY15" xfId="49738" xr:uid="{9347B1F3-BE92-448D-B9AC-B6741D67C7A3}"/>
    <cellStyle name="Normal 12 6 3 2 4" xfId="49739" xr:uid="{408DA361-1791-4838-BCEE-C797D79374C0}"/>
    <cellStyle name="Normal 12 6 3 2 4 2" xfId="49740" xr:uid="{15E11D87-55E3-4002-AB21-9D542D4C2432}"/>
    <cellStyle name="Normal 12 6 3 2 4 2 2" xfId="49741" xr:uid="{49622CD2-EB2C-491B-9A6E-E7E72FC69BDA}"/>
    <cellStyle name="Normal 12 6 3 2 4 3" xfId="49742" xr:uid="{A85CB289-EE7D-477E-BCD2-0C18FB896E88}"/>
    <cellStyle name="Normal 12 6 3 2 4 3 2" xfId="49743" xr:uid="{339E72E2-1F0F-45EA-839D-909F95FC894C}"/>
    <cellStyle name="Normal 12 6 3 2 4 4" xfId="49744" xr:uid="{19B077E8-5B84-46FA-BC41-203F187E8848}"/>
    <cellStyle name="Normal 12 6 3 2 4 4 2" xfId="49745" xr:uid="{42E3B630-315D-4437-8AD6-4B0BAF4B71D2}"/>
    <cellStyle name="Normal 12 6 3 2 4 5" xfId="49746" xr:uid="{6BCC323D-029B-4C59-84AC-34CCAE508AA9}"/>
    <cellStyle name="Normal 12 6 3 2 4 5 2" xfId="49747" xr:uid="{220D6AA6-39E8-428E-AA1E-CF8E0143FFEE}"/>
    <cellStyle name="Normal 12 6 3 2 4 6" xfId="49748" xr:uid="{202E2330-6ACF-440A-A2BD-E270B6CB0AA6}"/>
    <cellStyle name="Normal 12 6 3 2 4 6 2" xfId="49749" xr:uid="{C844C344-3D3E-4FCC-8E47-03309C99C122}"/>
    <cellStyle name="Normal 12 6 3 2 4 7" xfId="49750" xr:uid="{8DF06773-8C4A-4306-8526-0FDC1F347238}"/>
    <cellStyle name="Normal 12 6 3 2 4 7 2" xfId="49751" xr:uid="{D12BA19E-31B8-4244-838A-FE37CE90D556}"/>
    <cellStyle name="Normal 12 6 3 2 4 8" xfId="49752" xr:uid="{B851DD9D-9E40-4D4A-8593-02366E404A16}"/>
    <cellStyle name="Normal 12 6 3 2 4_FY15" xfId="49753" xr:uid="{31D95C08-A8B6-42EF-97AD-920751174ABA}"/>
    <cellStyle name="Normal 12 6 3 2 5" xfId="49754" xr:uid="{B69A6A9B-3BD4-498C-8622-1D5CFC448818}"/>
    <cellStyle name="Normal 12 6 3 2 5 2" xfId="49755" xr:uid="{049CB49F-522A-428C-8A68-9BDC442F1908}"/>
    <cellStyle name="Normal 12 6 3 2 6" xfId="49756" xr:uid="{C73BE895-42CA-4EA3-B10F-4AD8990418F3}"/>
    <cellStyle name="Normal 12 6 3 2 6 2" xfId="49757" xr:uid="{9C7BF223-4231-4C16-AA62-96D02DBF5933}"/>
    <cellStyle name="Normal 12 6 3 2 7" xfId="49758" xr:uid="{7515A51A-19A0-46E0-9256-E26F88400F39}"/>
    <cellStyle name="Normal 12 6 3 2 7 2" xfId="49759" xr:uid="{23C1B702-465D-49C7-A9BE-CB7AAC418DB6}"/>
    <cellStyle name="Normal 12 6 3 2 8" xfId="49760" xr:uid="{722FEF62-7A29-44A3-888C-379B9CF3383A}"/>
    <cellStyle name="Normal 12 6 3 2 8 2" xfId="49761" xr:uid="{38761C76-5359-447D-BE74-8ABFF08377CD}"/>
    <cellStyle name="Normal 12 6 3 2 9" xfId="49762" xr:uid="{7C135EAA-4D93-4DD7-812B-7489ACC1B2CD}"/>
    <cellStyle name="Normal 12 6 3 2 9 2" xfId="49763" xr:uid="{7D664012-220A-44FF-B4E3-DB99FE288B73}"/>
    <cellStyle name="Normal 12 6 3 2_AAUP CBI Calc" xfId="49764" xr:uid="{468DF3C9-01AE-49EE-97B5-D846D54DC89C}"/>
    <cellStyle name="Normal 12 6 3 3" xfId="49765" xr:uid="{BCFEBC24-FF57-4E0C-9803-6BE0DD584AA7}"/>
    <cellStyle name="Normal 12 6 3 3 10" xfId="49766" xr:uid="{FCA012F1-1F34-4C50-AD0C-84CB3C95CC44}"/>
    <cellStyle name="Normal 12 6 3 3 2" xfId="49767" xr:uid="{BD65F877-77C3-498C-887B-08D46C8B787A}"/>
    <cellStyle name="Normal 12 6 3 3 2 2" xfId="49768" xr:uid="{1387E04D-940D-4037-B3F3-5046D662FD4A}"/>
    <cellStyle name="Normal 12 6 3 3 2 2 2" xfId="49769" xr:uid="{3D6D9EA4-B0B3-418A-8489-9D621B45D4D3}"/>
    <cellStyle name="Normal 12 6 3 3 2 2 2 2" xfId="49770" xr:uid="{8B3ECE10-7B4E-4847-8464-EA620D2A0450}"/>
    <cellStyle name="Normal 12 6 3 3 2 2 3" xfId="49771" xr:uid="{0293F4F1-5EA2-42CC-A53C-72EC0D72648B}"/>
    <cellStyle name="Normal 12 6 3 3 2 2 3 2" xfId="49772" xr:uid="{10DB894A-3CBA-4C9F-9D0E-3B00A34EF006}"/>
    <cellStyle name="Normal 12 6 3 3 2 2 4" xfId="49773" xr:uid="{7C3769DC-BF79-4E03-8869-6C1A744083C1}"/>
    <cellStyle name="Normal 12 6 3 3 2 2 4 2" xfId="49774" xr:uid="{849C373D-176C-400E-9208-BDE2D65FC361}"/>
    <cellStyle name="Normal 12 6 3 3 2 2 5" xfId="49775" xr:uid="{359F005D-9ED5-479D-9C7E-B2B0C3E60D74}"/>
    <cellStyle name="Normal 12 6 3 3 2 2 5 2" xfId="49776" xr:uid="{9938BC5D-76CA-4806-A059-F46EEABFB2E5}"/>
    <cellStyle name="Normal 12 6 3 3 2 2 6" xfId="49777" xr:uid="{EF6921A8-38BD-4D42-AA93-BD3BF3BFC4E0}"/>
    <cellStyle name="Normal 12 6 3 3 2 2 6 2" xfId="49778" xr:uid="{E1A35FD6-D9A4-43E9-A13E-3108118E8415}"/>
    <cellStyle name="Normal 12 6 3 3 2 2 7" xfId="49779" xr:uid="{CE927DB9-49F1-45D4-AF47-6B22BC564134}"/>
    <cellStyle name="Normal 12 6 3 3 2 2 7 2" xfId="49780" xr:uid="{09EB89C2-A6F8-4A92-A716-7F8640C4F1C9}"/>
    <cellStyle name="Normal 12 6 3 3 2 2 8" xfId="49781" xr:uid="{3FECC73E-4BAA-40A1-B8E1-08921E02B6E8}"/>
    <cellStyle name="Normal 12 6 3 3 2 2_FY15" xfId="49782" xr:uid="{7CFA9BA0-70B0-41B2-9C6D-CAF2924BBAC8}"/>
    <cellStyle name="Normal 12 6 3 3 2 3" xfId="49783" xr:uid="{6335E15B-6E7C-4496-8BC4-4AE8519FF38D}"/>
    <cellStyle name="Normal 12 6 3 3 2 3 2" xfId="49784" xr:uid="{B0389483-3A7E-4117-836E-77C49216BDA9}"/>
    <cellStyle name="Normal 12 6 3 3 2 4" xfId="49785" xr:uid="{9758FFE5-CD4C-4932-92EA-2C71290CA60C}"/>
    <cellStyle name="Normal 12 6 3 3 2 4 2" xfId="49786" xr:uid="{BD7D6AC9-6CCC-48F2-87D0-7E05FB65390B}"/>
    <cellStyle name="Normal 12 6 3 3 2 5" xfId="49787" xr:uid="{C2C97BE2-6EC4-4848-8041-46FDF0A0314C}"/>
    <cellStyle name="Normal 12 6 3 3 2 5 2" xfId="49788" xr:uid="{8EC13610-616D-4C96-8332-901AD4590889}"/>
    <cellStyle name="Normal 12 6 3 3 2 6" xfId="49789" xr:uid="{B27E881E-00F8-409D-B5E0-12733F8F0C3A}"/>
    <cellStyle name="Normal 12 6 3 3 2 6 2" xfId="49790" xr:uid="{B6F2CE34-54B4-46A7-87C5-778310011BD4}"/>
    <cellStyle name="Normal 12 6 3 3 2 7" xfId="49791" xr:uid="{A3EB6F81-7054-4BF5-A5F0-87D342D0A6B1}"/>
    <cellStyle name="Normal 12 6 3 3 2 7 2" xfId="49792" xr:uid="{97CF1A28-624A-4A07-8F00-7DB8BBA440C2}"/>
    <cellStyle name="Normal 12 6 3 3 2 8" xfId="49793" xr:uid="{5C64CB72-D63A-4EE6-9414-5AF3ED48806F}"/>
    <cellStyle name="Normal 12 6 3 3 2 8 2" xfId="49794" xr:uid="{DADB5873-BA98-4916-B9F9-2BEAC96800F1}"/>
    <cellStyle name="Normal 12 6 3 3 2 9" xfId="49795" xr:uid="{824E2390-39E1-42B3-B0F3-A321948AB2D6}"/>
    <cellStyle name="Normal 12 6 3 3 2_FY15" xfId="49796" xr:uid="{DA0C0760-91C7-40B8-8980-2272D3CC417F}"/>
    <cellStyle name="Normal 12 6 3 3 3" xfId="49797" xr:uid="{C1F642F9-8384-4659-872F-2760F4A2C7B7}"/>
    <cellStyle name="Normal 12 6 3 3 3 2" xfId="49798" xr:uid="{C28BF23D-FF64-4E6B-9881-FE7D8526AA3D}"/>
    <cellStyle name="Normal 12 6 3 3 3 2 2" xfId="49799" xr:uid="{C18CA282-BF82-4475-9B39-CB10C7F93E66}"/>
    <cellStyle name="Normal 12 6 3 3 3 3" xfId="49800" xr:uid="{92E7BD79-970F-4C78-AC30-C05958CD119F}"/>
    <cellStyle name="Normal 12 6 3 3 3 3 2" xfId="49801" xr:uid="{58F64FAB-B769-4015-B510-B3112B82AE11}"/>
    <cellStyle name="Normal 12 6 3 3 3 4" xfId="49802" xr:uid="{6C9EFAC6-BBA4-467A-9DF2-305194A54006}"/>
    <cellStyle name="Normal 12 6 3 3 3 4 2" xfId="49803" xr:uid="{6CDCFE11-0E31-4705-82AC-E27C9B8FF50A}"/>
    <cellStyle name="Normal 12 6 3 3 3 5" xfId="49804" xr:uid="{1F18BF66-EB9B-4A9F-9FC0-63360B8D74B9}"/>
    <cellStyle name="Normal 12 6 3 3 3 5 2" xfId="49805" xr:uid="{B7EAA8B5-E9E7-4EEE-8237-AC6B00D1B284}"/>
    <cellStyle name="Normal 12 6 3 3 3 6" xfId="49806" xr:uid="{3BB77B33-FF59-465D-B1F5-F1D582FE1991}"/>
    <cellStyle name="Normal 12 6 3 3 3 6 2" xfId="49807" xr:uid="{70D940BD-DA0A-45EF-976A-0EF9D0C9B09F}"/>
    <cellStyle name="Normal 12 6 3 3 3 7" xfId="49808" xr:uid="{79FD3D6F-0713-458D-BF8E-40DFA7F4A485}"/>
    <cellStyle name="Normal 12 6 3 3 3 7 2" xfId="49809" xr:uid="{D92C2910-0C7C-41C2-964D-81CE87B282FA}"/>
    <cellStyle name="Normal 12 6 3 3 3 8" xfId="49810" xr:uid="{F39AA8EC-AE25-4678-9D2B-C3B758A9D4DF}"/>
    <cellStyle name="Normal 12 6 3 3 3_FY15" xfId="49811" xr:uid="{02A0ABC2-0934-4798-9966-AB9150592CB7}"/>
    <cellStyle name="Normal 12 6 3 3 4" xfId="49812" xr:uid="{A69FD67B-2E76-4370-A3E7-4340C17021C3}"/>
    <cellStyle name="Normal 12 6 3 3 4 2" xfId="49813" xr:uid="{00A853AA-3E88-4BF1-94C1-FDD418C5B880}"/>
    <cellStyle name="Normal 12 6 3 3 5" xfId="49814" xr:uid="{709A453A-5909-4AC2-A650-8C3FDEE72EFB}"/>
    <cellStyle name="Normal 12 6 3 3 5 2" xfId="49815" xr:uid="{20C5E23E-A27C-4D90-B69C-43A3273A93C7}"/>
    <cellStyle name="Normal 12 6 3 3 6" xfId="49816" xr:uid="{871BF010-3BC9-422A-B9AE-EBBB7A3446EE}"/>
    <cellStyle name="Normal 12 6 3 3 6 2" xfId="49817" xr:uid="{0A43D6DF-B189-4CE1-BE84-DB3858A12E4D}"/>
    <cellStyle name="Normal 12 6 3 3 7" xfId="49818" xr:uid="{F91AFDC8-D5A9-46FD-A810-AEF9C4724367}"/>
    <cellStyle name="Normal 12 6 3 3 7 2" xfId="49819" xr:uid="{13A1DD50-B5F1-4F40-9E3C-2B2D3137A482}"/>
    <cellStyle name="Normal 12 6 3 3 8" xfId="49820" xr:uid="{93425164-21B9-4674-8995-46822C447022}"/>
    <cellStyle name="Normal 12 6 3 3 8 2" xfId="49821" xr:uid="{F02B77FE-CCBE-4C02-A840-8B0D948E70CE}"/>
    <cellStyle name="Normal 12 6 3 3 9" xfId="49822" xr:uid="{8A449222-CCD3-4A10-94D4-D78F41BFA447}"/>
    <cellStyle name="Normal 12 6 3 3 9 2" xfId="49823" xr:uid="{0AFAB831-57CB-4FA4-9E4D-A7B2D365BD3C}"/>
    <cellStyle name="Normal 12 6 3 3_AAUP CBI Calc" xfId="49824" xr:uid="{965D6E35-EF27-408E-A1B7-F28581427CAB}"/>
    <cellStyle name="Normal 12 6 3 4" xfId="49825" xr:uid="{7030D926-18A7-40D1-B844-2689FAD83458}"/>
    <cellStyle name="Normal 12 6 3 4 10" xfId="49826" xr:uid="{5EA49FCF-3D51-4E59-9CB6-ECAFF07EEF24}"/>
    <cellStyle name="Normal 12 6 3 4 2" xfId="49827" xr:uid="{97DA4CF5-54EF-4B77-90E6-F29FA5E0AD59}"/>
    <cellStyle name="Normal 12 6 3 4 2 2" xfId="49828" xr:uid="{08165DEB-EFE1-4C9A-BF40-B0DE14634F64}"/>
    <cellStyle name="Normal 12 6 3 4 2 2 2" xfId="49829" xr:uid="{15180D27-6F3D-4070-ADC1-F281C9509F9B}"/>
    <cellStyle name="Normal 12 6 3 4 2 2 2 2" xfId="49830" xr:uid="{0287FFAE-BFD2-415B-B85A-45767102E057}"/>
    <cellStyle name="Normal 12 6 3 4 2 2 3" xfId="49831" xr:uid="{5A2A7A04-D6BF-4BBA-B974-679E9DA018E9}"/>
    <cellStyle name="Normal 12 6 3 4 2 2 3 2" xfId="49832" xr:uid="{37B73202-D28A-4DB2-99D9-547DE45E6BC0}"/>
    <cellStyle name="Normal 12 6 3 4 2 2 4" xfId="49833" xr:uid="{B44EF1F6-5683-4F6C-A998-1A16033DD16E}"/>
    <cellStyle name="Normal 12 6 3 4 2 2 4 2" xfId="49834" xr:uid="{030D7B62-B2B9-4F43-9F01-9A1C41F5EB7C}"/>
    <cellStyle name="Normal 12 6 3 4 2 2 5" xfId="49835" xr:uid="{1C292765-008F-4AAB-8892-85160A1D3DDB}"/>
    <cellStyle name="Normal 12 6 3 4 2 2 5 2" xfId="49836" xr:uid="{944DE1FC-7FCF-40AD-9E90-EB4EB3F50D6F}"/>
    <cellStyle name="Normal 12 6 3 4 2 2 6" xfId="49837" xr:uid="{B682B8BC-DCB8-4595-A1FA-D971851D3909}"/>
    <cellStyle name="Normal 12 6 3 4 2 2 6 2" xfId="49838" xr:uid="{2EC0986B-A507-4D19-BDA6-39C709FCD480}"/>
    <cellStyle name="Normal 12 6 3 4 2 2 7" xfId="49839" xr:uid="{B0C84578-D45F-44BC-94AC-AD35A8BFEB83}"/>
    <cellStyle name="Normal 12 6 3 4 2 2 7 2" xfId="49840" xr:uid="{3DE5B124-0FF0-468C-A400-8549285E426A}"/>
    <cellStyle name="Normal 12 6 3 4 2 2 8" xfId="49841" xr:uid="{DEEF40FE-3BE1-4BC8-96D3-278212201AA4}"/>
    <cellStyle name="Normal 12 6 3 4 2 2_FY15" xfId="49842" xr:uid="{AC707916-8571-4BB8-9BC0-FCFC382FEA93}"/>
    <cellStyle name="Normal 12 6 3 4 2 3" xfId="49843" xr:uid="{1991DAF2-8260-4B48-BA3F-CDFB3BF0A64A}"/>
    <cellStyle name="Normal 12 6 3 4 2 3 2" xfId="49844" xr:uid="{22A4BB57-3C43-4C97-A461-01AA24628CC9}"/>
    <cellStyle name="Normal 12 6 3 4 2 4" xfId="49845" xr:uid="{DD9472D9-581E-4480-8469-0A13296B4084}"/>
    <cellStyle name="Normal 12 6 3 4 2 4 2" xfId="49846" xr:uid="{04AC2910-CDEA-45D6-BD4C-69B87AAD66EF}"/>
    <cellStyle name="Normal 12 6 3 4 2 5" xfId="49847" xr:uid="{0882937D-0F7F-4B91-A709-282A643EF987}"/>
    <cellStyle name="Normal 12 6 3 4 2 5 2" xfId="49848" xr:uid="{BEA25115-AF5E-4866-9DF7-889344B42842}"/>
    <cellStyle name="Normal 12 6 3 4 2 6" xfId="49849" xr:uid="{9E3033EC-E8A4-4DAD-95EE-414FA982CB2A}"/>
    <cellStyle name="Normal 12 6 3 4 2 6 2" xfId="49850" xr:uid="{B0223BE2-B1CE-434D-8FFF-43452C7866EB}"/>
    <cellStyle name="Normal 12 6 3 4 2 7" xfId="49851" xr:uid="{04E31328-A03B-444F-828A-1A91AD8B4AA8}"/>
    <cellStyle name="Normal 12 6 3 4 2 7 2" xfId="49852" xr:uid="{DD6D977A-8E01-42C9-B2E4-E592BE258FDD}"/>
    <cellStyle name="Normal 12 6 3 4 2 8" xfId="49853" xr:uid="{B6A8C19D-0B8D-4E13-BA4D-1B11EE49473E}"/>
    <cellStyle name="Normal 12 6 3 4 2 8 2" xfId="49854" xr:uid="{C0CB3E29-8C0D-4DD9-828B-57DC7CDA76DD}"/>
    <cellStyle name="Normal 12 6 3 4 2 9" xfId="49855" xr:uid="{81D23D6B-AC47-457D-BFF7-012AD6D5542B}"/>
    <cellStyle name="Normal 12 6 3 4 2_FY15" xfId="49856" xr:uid="{22B83E27-FD5F-4EEC-9DE1-162331CD5355}"/>
    <cellStyle name="Normal 12 6 3 4 3" xfId="49857" xr:uid="{6F5F0299-2886-4490-85BC-71CA20E82327}"/>
    <cellStyle name="Normal 12 6 3 4 3 2" xfId="49858" xr:uid="{555666D6-46E0-4F8A-9042-62A151BAAE87}"/>
    <cellStyle name="Normal 12 6 3 4 3 2 2" xfId="49859" xr:uid="{F4D61297-93FE-4424-AC2F-58C7CD4B3956}"/>
    <cellStyle name="Normal 12 6 3 4 3 3" xfId="49860" xr:uid="{D0226B07-471D-4C93-B7BD-4ECAA0E388CF}"/>
    <cellStyle name="Normal 12 6 3 4 3 3 2" xfId="49861" xr:uid="{4C326797-4568-4F3D-A063-9C0690FEBAD3}"/>
    <cellStyle name="Normal 12 6 3 4 3 4" xfId="49862" xr:uid="{DA7C9D20-58F8-44A1-84BA-17DE0EB11E12}"/>
    <cellStyle name="Normal 12 6 3 4 3 4 2" xfId="49863" xr:uid="{3E22FDED-CA27-4920-8133-AA15800CD382}"/>
    <cellStyle name="Normal 12 6 3 4 3 5" xfId="49864" xr:uid="{E7659E4A-F490-408D-B8EE-B49FBEE9372D}"/>
    <cellStyle name="Normal 12 6 3 4 3 5 2" xfId="49865" xr:uid="{01A36DB6-2E1D-4789-9DA6-E11CF36F897D}"/>
    <cellStyle name="Normal 12 6 3 4 3 6" xfId="49866" xr:uid="{AE510D66-BA5F-4203-A064-7001331A3AD9}"/>
    <cellStyle name="Normal 12 6 3 4 3 6 2" xfId="49867" xr:uid="{65301763-3D7F-49E4-98F1-E4B8236E0C8B}"/>
    <cellStyle name="Normal 12 6 3 4 3 7" xfId="49868" xr:uid="{2ECF2C74-52B1-4AB2-997F-AAAB3669A456}"/>
    <cellStyle name="Normal 12 6 3 4 3 7 2" xfId="49869" xr:uid="{AF21D5F0-B000-4017-AF56-73E707AF5215}"/>
    <cellStyle name="Normal 12 6 3 4 3 8" xfId="49870" xr:uid="{878EBE1F-B064-4987-878D-3C4017D264FE}"/>
    <cellStyle name="Normal 12 6 3 4 3_FY15" xfId="49871" xr:uid="{0214099F-327E-4917-B0CC-85F075CF26D0}"/>
    <cellStyle name="Normal 12 6 3 4 4" xfId="49872" xr:uid="{A51DE597-1AC2-478C-B48F-902E0B0C9B83}"/>
    <cellStyle name="Normal 12 6 3 4 4 2" xfId="49873" xr:uid="{F4EE4386-57DF-4DB0-BFD0-2B4878802135}"/>
    <cellStyle name="Normal 12 6 3 4 5" xfId="49874" xr:uid="{DB787814-8C32-41CB-882A-31B6F336072C}"/>
    <cellStyle name="Normal 12 6 3 4 5 2" xfId="49875" xr:uid="{4DFDEAD8-08FB-400C-B521-F66760DC0AC8}"/>
    <cellStyle name="Normal 12 6 3 4 6" xfId="49876" xr:uid="{3F1B5EC6-CAB8-4388-AD53-978878E5054B}"/>
    <cellStyle name="Normal 12 6 3 4 6 2" xfId="49877" xr:uid="{05C66A99-F862-406C-85D7-ADFF7659BD9A}"/>
    <cellStyle name="Normal 12 6 3 4 7" xfId="49878" xr:uid="{59E05465-AA35-4CB5-9A24-383552093912}"/>
    <cellStyle name="Normal 12 6 3 4 7 2" xfId="49879" xr:uid="{18474476-3A20-472C-944D-F843DFC9C2BB}"/>
    <cellStyle name="Normal 12 6 3 4 8" xfId="49880" xr:uid="{F80C3253-AA12-4EBD-BE98-FA4160AD69D8}"/>
    <cellStyle name="Normal 12 6 3 4 8 2" xfId="49881" xr:uid="{FE19D4A4-90A2-4523-8FC0-D62AE5090B9D}"/>
    <cellStyle name="Normal 12 6 3 4 9" xfId="49882" xr:uid="{89B80D2B-379C-4AEB-81C4-BBEE0D72651B}"/>
    <cellStyle name="Normal 12 6 3 4 9 2" xfId="49883" xr:uid="{F91DEAE0-DDCD-40CD-BEE0-65E1148927EC}"/>
    <cellStyle name="Normal 12 6 3 4_AAUP CBI Calc" xfId="49884" xr:uid="{D36B9EB0-8017-497F-B39B-9938005FE896}"/>
    <cellStyle name="Normal 12 6 3 5" xfId="49885" xr:uid="{FD384C21-D01C-4B52-A1D0-84B6CDE2EE7B}"/>
    <cellStyle name="Normal 12 6 3 5 10" xfId="49886" xr:uid="{C3DF1E95-4213-4977-8437-63636E2044DD}"/>
    <cellStyle name="Normal 12 6 3 5 2" xfId="49887" xr:uid="{0BB5A858-59CD-4275-A296-F219AF07A295}"/>
    <cellStyle name="Normal 12 6 3 5 2 2" xfId="49888" xr:uid="{322AD595-50B6-4664-93F9-5144C579E08D}"/>
    <cellStyle name="Normal 12 6 3 5 2 2 2" xfId="49889" xr:uid="{4F503A39-935B-45AB-97F8-13EAA87581E8}"/>
    <cellStyle name="Normal 12 6 3 5 2 2 2 2" xfId="49890" xr:uid="{18675B6C-BE89-442E-AF74-41A15098B85F}"/>
    <cellStyle name="Normal 12 6 3 5 2 2 3" xfId="49891" xr:uid="{CE5B8C6E-AD9B-4103-B7B3-2D8E9C33A25C}"/>
    <cellStyle name="Normal 12 6 3 5 2 2 3 2" xfId="49892" xr:uid="{98DCE4DD-B2E1-4E54-AFF2-301DA9041A21}"/>
    <cellStyle name="Normal 12 6 3 5 2 2 4" xfId="49893" xr:uid="{EACE186E-5DAE-424F-B077-A9F7F39FF68B}"/>
    <cellStyle name="Normal 12 6 3 5 2 2 4 2" xfId="49894" xr:uid="{F23E9ED0-FAF7-4A4D-A855-8A35E03EF274}"/>
    <cellStyle name="Normal 12 6 3 5 2 2 5" xfId="49895" xr:uid="{3B7B6668-B83B-4B2F-A0BF-ACFA64858EA0}"/>
    <cellStyle name="Normal 12 6 3 5 2 2 5 2" xfId="49896" xr:uid="{51B82D1F-7D9C-475D-8C4C-FE63124868E6}"/>
    <cellStyle name="Normal 12 6 3 5 2 2 6" xfId="49897" xr:uid="{EAE70043-9DCB-4165-833F-723BE118EE39}"/>
    <cellStyle name="Normal 12 6 3 5 2 2 6 2" xfId="49898" xr:uid="{3D4BF58B-5E75-424A-BFAE-FE52F7E6196B}"/>
    <cellStyle name="Normal 12 6 3 5 2 2 7" xfId="49899" xr:uid="{438C9352-67CA-4C41-89B7-A155CBBED31B}"/>
    <cellStyle name="Normal 12 6 3 5 2 2 7 2" xfId="49900" xr:uid="{98D143BA-1C42-4656-95FE-B19410C82496}"/>
    <cellStyle name="Normal 12 6 3 5 2 2 8" xfId="49901" xr:uid="{E3A0E432-AF14-4193-BC25-653B29CD2906}"/>
    <cellStyle name="Normal 12 6 3 5 2 2_FY15" xfId="49902" xr:uid="{6834F0FA-F94D-4029-8864-6627DEB40B19}"/>
    <cellStyle name="Normal 12 6 3 5 2 3" xfId="49903" xr:uid="{71F95E05-6FD4-4F36-990B-8CEA74D2B1BC}"/>
    <cellStyle name="Normal 12 6 3 5 2 3 2" xfId="49904" xr:uid="{3F4AED62-485E-40F7-B79D-DF9E3B26E8BB}"/>
    <cellStyle name="Normal 12 6 3 5 2 4" xfId="49905" xr:uid="{1EDC50DF-BFD3-4EB9-91F6-22F8B6ED6BDE}"/>
    <cellStyle name="Normal 12 6 3 5 2 4 2" xfId="49906" xr:uid="{C94103FC-6513-4D95-A8CC-C2B0ABF08CF5}"/>
    <cellStyle name="Normal 12 6 3 5 2 5" xfId="49907" xr:uid="{670F7BA2-B96A-4DDA-9A4E-476521828FFB}"/>
    <cellStyle name="Normal 12 6 3 5 2 5 2" xfId="49908" xr:uid="{EE4479A8-AE31-4E6F-8C77-ACAECA947F44}"/>
    <cellStyle name="Normal 12 6 3 5 2 6" xfId="49909" xr:uid="{2B1F1ADC-0ADD-49BA-A1FD-E1A2BCB13358}"/>
    <cellStyle name="Normal 12 6 3 5 2 6 2" xfId="49910" xr:uid="{0DAA6ABD-B2D0-4DE4-BBA8-E7A70E271B8F}"/>
    <cellStyle name="Normal 12 6 3 5 2 7" xfId="49911" xr:uid="{DC5CDC5F-218E-4007-9C3D-410ECB88D772}"/>
    <cellStyle name="Normal 12 6 3 5 2 7 2" xfId="49912" xr:uid="{19E8F8C0-AB1D-43B9-8A37-123DA186B3EC}"/>
    <cellStyle name="Normal 12 6 3 5 2 8" xfId="49913" xr:uid="{AA7FEEA6-4550-48A2-8976-D6A5814FB7BE}"/>
    <cellStyle name="Normal 12 6 3 5 2 8 2" xfId="49914" xr:uid="{95989165-3D47-4C0A-ACA0-41B52DD1D5BD}"/>
    <cellStyle name="Normal 12 6 3 5 2 9" xfId="49915" xr:uid="{564AD533-845D-4C11-9B47-6D7D7475E1EE}"/>
    <cellStyle name="Normal 12 6 3 5 2_FY15" xfId="49916" xr:uid="{C82225EF-3CD0-4FB8-9D4D-DCC1C218E1C5}"/>
    <cellStyle name="Normal 12 6 3 5 3" xfId="49917" xr:uid="{9E4DF6A6-8588-483B-889F-0477D172BC1A}"/>
    <cellStyle name="Normal 12 6 3 5 3 2" xfId="49918" xr:uid="{280DD4C1-F32F-4437-9F44-37ABE2AC7A67}"/>
    <cellStyle name="Normal 12 6 3 5 3 2 2" xfId="49919" xr:uid="{51030A00-AE3C-42AA-913A-4C9714FBA7DA}"/>
    <cellStyle name="Normal 12 6 3 5 3 3" xfId="49920" xr:uid="{48A4B607-D56D-4BB0-82F7-67007341291B}"/>
    <cellStyle name="Normal 12 6 3 5 3 3 2" xfId="49921" xr:uid="{6C7510CA-663C-464E-A3CF-80CB40850EBB}"/>
    <cellStyle name="Normal 12 6 3 5 3 4" xfId="49922" xr:uid="{8435F5A8-615A-43DB-89F1-7AD379BFA5CD}"/>
    <cellStyle name="Normal 12 6 3 5 3 4 2" xfId="49923" xr:uid="{E5AFB2AF-D255-43F4-9AFD-1698023435CD}"/>
    <cellStyle name="Normal 12 6 3 5 3 5" xfId="49924" xr:uid="{8BD51AEA-04F7-4836-968A-0BC498F9C8C4}"/>
    <cellStyle name="Normal 12 6 3 5 3 5 2" xfId="49925" xr:uid="{95782329-9D98-4C90-B175-6CAD6CBB2576}"/>
    <cellStyle name="Normal 12 6 3 5 3 6" xfId="49926" xr:uid="{A6C1EB9B-E190-4DFC-A492-871E4C895F4A}"/>
    <cellStyle name="Normal 12 6 3 5 3 6 2" xfId="49927" xr:uid="{C98370F7-0A76-49CC-9BC8-243305E24928}"/>
    <cellStyle name="Normal 12 6 3 5 3 7" xfId="49928" xr:uid="{7AD52144-D642-4C4E-B0CA-5F78749FA4E9}"/>
    <cellStyle name="Normal 12 6 3 5 3 7 2" xfId="49929" xr:uid="{2C60DFF1-3FEC-4BB6-B51B-25F971A1C8FE}"/>
    <cellStyle name="Normal 12 6 3 5 3 8" xfId="49930" xr:uid="{AC58EB87-EBBA-4B08-8385-1FB5A87857C0}"/>
    <cellStyle name="Normal 12 6 3 5 3_FY15" xfId="49931" xr:uid="{CFC0E56A-A3E9-407E-AB63-B84D0F8E666D}"/>
    <cellStyle name="Normal 12 6 3 5 4" xfId="49932" xr:uid="{C6FC1214-B74D-444A-98EF-9BDF51C2272B}"/>
    <cellStyle name="Normal 12 6 3 5 4 2" xfId="49933" xr:uid="{6EC333BD-62D5-4AC0-B9B2-A1D71E89F3B8}"/>
    <cellStyle name="Normal 12 6 3 5 5" xfId="49934" xr:uid="{2C7F5210-0332-45C4-B098-B7BB797FE7A8}"/>
    <cellStyle name="Normal 12 6 3 5 5 2" xfId="49935" xr:uid="{926FAEDF-882F-4856-A8ED-B94F59CB5022}"/>
    <cellStyle name="Normal 12 6 3 5 6" xfId="49936" xr:uid="{93E0B4AB-CF89-4C5C-AA08-F84262A0B78E}"/>
    <cellStyle name="Normal 12 6 3 5 6 2" xfId="49937" xr:uid="{DF36098E-6324-4508-9B70-6D2C76A579F9}"/>
    <cellStyle name="Normal 12 6 3 5 7" xfId="49938" xr:uid="{A104E491-7E47-4E8F-801D-76EA0DB637CF}"/>
    <cellStyle name="Normal 12 6 3 5 7 2" xfId="49939" xr:uid="{D4B2D533-1F0E-48C9-9C3A-333476EB9B11}"/>
    <cellStyle name="Normal 12 6 3 5 8" xfId="49940" xr:uid="{65109574-E061-4C95-87CF-B266950722EC}"/>
    <cellStyle name="Normal 12 6 3 5 8 2" xfId="49941" xr:uid="{FD3FCA88-0AC7-40FE-A011-7CD9C58E8109}"/>
    <cellStyle name="Normal 12 6 3 5 9" xfId="49942" xr:uid="{E5F9CD98-6B2E-442E-996B-63AE322763F6}"/>
    <cellStyle name="Normal 12 6 3 5 9 2" xfId="49943" xr:uid="{88549D7A-F0C9-4D3B-8E1E-49371C300E25}"/>
    <cellStyle name="Normal 12 6 3 5_AAUP CBI Calc" xfId="49944" xr:uid="{6DAC4741-7718-429C-BFCB-6A4AE5E492EB}"/>
    <cellStyle name="Normal 12 6 3 6" xfId="49945" xr:uid="{D8193000-E60B-4223-991D-14D26E684FDD}"/>
    <cellStyle name="Normal 12 6 3 6 2" xfId="49946" xr:uid="{6D05E837-8579-4F40-81B0-2B97D1A8C795}"/>
    <cellStyle name="Normal 12 6 3 6 2 2" xfId="49947" xr:uid="{CA9C934E-7A90-4A40-83FD-9A01412AF517}"/>
    <cellStyle name="Normal 12 6 3 6 2 2 2" xfId="49948" xr:uid="{7E2E62F1-5777-42AE-BC65-0BA170ADCEC9}"/>
    <cellStyle name="Normal 12 6 3 6 2 3" xfId="49949" xr:uid="{9F5F9539-7ED3-4763-A19F-AA90445B5CBD}"/>
    <cellStyle name="Normal 12 6 3 6 2 3 2" xfId="49950" xr:uid="{20C3D8FA-0D87-45B0-9A9D-381C2B61F64E}"/>
    <cellStyle name="Normal 12 6 3 6 2 4" xfId="49951" xr:uid="{78E2B3CA-9516-4E1C-BE24-F0E609B35A9B}"/>
    <cellStyle name="Normal 12 6 3 6 2 4 2" xfId="49952" xr:uid="{1D98AD77-D025-4E28-B752-BD6C9CE7291C}"/>
    <cellStyle name="Normal 12 6 3 6 2 5" xfId="49953" xr:uid="{A593CB29-25B5-4F55-B38B-DA93E8120281}"/>
    <cellStyle name="Normal 12 6 3 6 2 5 2" xfId="49954" xr:uid="{E7336643-6B84-49B0-B00F-C4EECA1F4D36}"/>
    <cellStyle name="Normal 12 6 3 6 2 6" xfId="49955" xr:uid="{ABD7811E-15E2-4F41-8161-415DF7EA8D6E}"/>
    <cellStyle name="Normal 12 6 3 6 2 6 2" xfId="49956" xr:uid="{906A7F16-14F7-49D6-9560-30540BC10FE2}"/>
    <cellStyle name="Normal 12 6 3 6 2 7" xfId="49957" xr:uid="{E3751EE7-D1BC-44B6-966D-041B46A20F6A}"/>
    <cellStyle name="Normal 12 6 3 6 2 7 2" xfId="49958" xr:uid="{F3025386-8F0C-401C-A76D-D948F5B6797E}"/>
    <cellStyle name="Normal 12 6 3 6 2 8" xfId="49959" xr:uid="{3355688A-0864-46B3-B71E-AB89F2A77057}"/>
    <cellStyle name="Normal 12 6 3 6 2_FY15" xfId="49960" xr:uid="{4E781F4C-4FB9-40AD-A19E-A0E6876DA658}"/>
    <cellStyle name="Normal 12 6 3 6 3" xfId="49961" xr:uid="{EE900FAB-23B1-47B0-B1D4-72FBDE643DC6}"/>
    <cellStyle name="Normal 12 6 3 6 3 2" xfId="49962" xr:uid="{0B90896D-509D-48FF-BD90-E9EE4D38AE26}"/>
    <cellStyle name="Normal 12 6 3 6 4" xfId="49963" xr:uid="{59EAD759-235C-4C20-B9C5-229E1EBAE910}"/>
    <cellStyle name="Normal 12 6 3 6 4 2" xfId="49964" xr:uid="{F6876F6E-A938-472E-8B11-93869E8A3FED}"/>
    <cellStyle name="Normal 12 6 3 6 5" xfId="49965" xr:uid="{113B412A-6716-4925-8D89-6AE61CC38D0D}"/>
    <cellStyle name="Normal 12 6 3 6 5 2" xfId="49966" xr:uid="{199457AF-1BB3-417B-8F1D-FCA52BD3403B}"/>
    <cellStyle name="Normal 12 6 3 6 6" xfId="49967" xr:uid="{7C437274-4AEB-427C-B1D0-03E38149AEB3}"/>
    <cellStyle name="Normal 12 6 3 6 6 2" xfId="49968" xr:uid="{22A04271-F6F5-4EF9-B358-BF832CC04FAC}"/>
    <cellStyle name="Normal 12 6 3 6 7" xfId="49969" xr:uid="{CBB504EC-74ED-4CA4-A82A-9AE4591940ED}"/>
    <cellStyle name="Normal 12 6 3 6 7 2" xfId="49970" xr:uid="{F203494C-6ADE-47D0-A7E4-79F23562948B}"/>
    <cellStyle name="Normal 12 6 3 6 8" xfId="49971" xr:uid="{F209BAC6-DA2A-4755-8923-74CFFF40EAD6}"/>
    <cellStyle name="Normal 12 6 3 6 8 2" xfId="49972" xr:uid="{2C228930-237B-4BE9-BBB1-B9827DA51BAC}"/>
    <cellStyle name="Normal 12 6 3 6 9" xfId="49973" xr:uid="{CB14189B-048D-40EF-8ED2-2AEDD8C7EA1F}"/>
    <cellStyle name="Normal 12 6 3 6_FY15" xfId="49974" xr:uid="{B7A726A5-BBC4-4F23-A515-02D315F059A4}"/>
    <cellStyle name="Normal 12 6 3 7" xfId="49975" xr:uid="{02D8F236-D976-4C4D-B543-C26C7A9B83FB}"/>
    <cellStyle name="Normal 12 6 3 7 2" xfId="49976" xr:uid="{3A64602C-8595-4F5F-B40E-56930DC5EF5A}"/>
    <cellStyle name="Normal 12 6 3 7 2 2" xfId="49977" xr:uid="{F0465DB3-5363-4A75-9C8A-4A4232492C4E}"/>
    <cellStyle name="Normal 12 6 3 7 2 2 2" xfId="49978" xr:uid="{5888583D-9AF2-471E-8214-7EF4C562E91B}"/>
    <cellStyle name="Normal 12 6 3 7 2 3" xfId="49979" xr:uid="{ED87DC09-C810-49CD-8C34-44205A76A2CD}"/>
    <cellStyle name="Normal 12 6 3 7 2 3 2" xfId="49980" xr:uid="{4CE4A605-BF2E-46E1-AA1E-96F7FB05A3F8}"/>
    <cellStyle name="Normal 12 6 3 7 2 4" xfId="49981" xr:uid="{1034EAC2-41E8-484A-8E0A-91086A21994E}"/>
    <cellStyle name="Normal 12 6 3 7 2 4 2" xfId="49982" xr:uid="{C2565DE5-E04F-4672-8C78-93645BAE1017}"/>
    <cellStyle name="Normal 12 6 3 7 2 5" xfId="49983" xr:uid="{3397726F-B05D-494F-A2BA-8E1AF3907599}"/>
    <cellStyle name="Normal 12 6 3 7 2 5 2" xfId="49984" xr:uid="{6924A252-68CA-456C-BAA6-A13A4FCFB72C}"/>
    <cellStyle name="Normal 12 6 3 7 2 6" xfId="49985" xr:uid="{4734D679-2950-4288-B257-E028D9C0E87D}"/>
    <cellStyle name="Normal 12 6 3 7 2 6 2" xfId="49986" xr:uid="{800E4EFB-FA26-4F42-B480-5D43714CD4BC}"/>
    <cellStyle name="Normal 12 6 3 7 2 7" xfId="49987" xr:uid="{E0284D13-CC68-4B7F-A708-FDFF9F8981F8}"/>
    <cellStyle name="Normal 12 6 3 7 2 7 2" xfId="49988" xr:uid="{2B59604A-4A1F-4E45-90BA-9477F3A59BFA}"/>
    <cellStyle name="Normal 12 6 3 7 2 8" xfId="49989" xr:uid="{6772FCC0-5CC3-4454-AFE6-8C97B663B415}"/>
    <cellStyle name="Normal 12 6 3 7 2_FY15" xfId="49990" xr:uid="{BC05AA5C-5F12-47CF-88A8-93C384C06D13}"/>
    <cellStyle name="Normal 12 6 3 7 3" xfId="49991" xr:uid="{9AEDD80E-FD2B-445D-AE7C-4868A0E70EF8}"/>
    <cellStyle name="Normal 12 6 3 7 3 2" xfId="49992" xr:uid="{DC23B26C-60A7-4AD8-800D-B1AC45C86114}"/>
    <cellStyle name="Normal 12 6 3 7 4" xfId="49993" xr:uid="{E40863E9-6BEF-4990-83FB-D17146986AAB}"/>
    <cellStyle name="Normal 12 6 3 7 4 2" xfId="49994" xr:uid="{98F630F5-9513-4910-BAD2-425894A77A58}"/>
    <cellStyle name="Normal 12 6 3 7 5" xfId="49995" xr:uid="{738E503D-ADFF-4F70-A8D0-FBADE01F1CCD}"/>
    <cellStyle name="Normal 12 6 3 7 5 2" xfId="49996" xr:uid="{9E930CAE-7642-43DF-8DAF-A68CEFD7A1DA}"/>
    <cellStyle name="Normal 12 6 3 7 6" xfId="49997" xr:uid="{7CBAA367-8725-4BE4-AD0E-F50B8216FF02}"/>
    <cellStyle name="Normal 12 6 3 7 6 2" xfId="49998" xr:uid="{15F549D3-A649-4200-9975-621F0399FDBB}"/>
    <cellStyle name="Normal 12 6 3 7 7" xfId="49999" xr:uid="{5328DE15-54D3-4A30-89A8-9875159EFDD4}"/>
    <cellStyle name="Normal 12 6 3 7 7 2" xfId="50000" xr:uid="{0B9896E9-EC81-43FB-B77D-6C3F5A90622A}"/>
    <cellStyle name="Normal 12 6 3 7 8" xfId="50001" xr:uid="{E0A3705C-87A3-46C0-A97C-A7796B112C0D}"/>
    <cellStyle name="Normal 12 6 3 7 8 2" xfId="50002" xr:uid="{C8CECF8D-8D58-4191-9A22-BA957E007205}"/>
    <cellStyle name="Normal 12 6 3 7 9" xfId="50003" xr:uid="{16F9C860-2944-4F9A-AF35-390D12A5B7A6}"/>
    <cellStyle name="Normal 12 6 3 7_FY15" xfId="50004" xr:uid="{6F49999D-2F77-43DB-9F72-76798B56FF1B}"/>
    <cellStyle name="Normal 12 6 3 8" xfId="50005" xr:uid="{AA3BC252-DC8D-4C1C-B0EB-A9C0169DC06C}"/>
    <cellStyle name="Normal 12 6 3 8 2" xfId="50006" xr:uid="{A58E2049-2389-4F46-B826-08A66B90CF60}"/>
    <cellStyle name="Normal 12 6 3 8 2 2" xfId="50007" xr:uid="{430850FA-ED77-43E4-BC7E-D656C74CA28A}"/>
    <cellStyle name="Normal 12 6 3 8 3" xfId="50008" xr:uid="{8E7921D5-18E9-411A-B78B-F389F41E186D}"/>
    <cellStyle name="Normal 12 6 3 8 3 2" xfId="50009" xr:uid="{F73B4FFE-B421-41F9-B5C6-71AB7BF899B4}"/>
    <cellStyle name="Normal 12 6 3 8 4" xfId="50010" xr:uid="{6B5A1906-5DD0-4061-95FC-2B763F43A8C9}"/>
    <cellStyle name="Normal 12 6 3 8 4 2" xfId="50011" xr:uid="{8A842D57-158F-4B3A-90E7-0C4BD6822BD9}"/>
    <cellStyle name="Normal 12 6 3 8 5" xfId="50012" xr:uid="{C5520282-55E0-47F7-94DD-C0AD6EE38F52}"/>
    <cellStyle name="Normal 12 6 3 8 5 2" xfId="50013" xr:uid="{3BD55C1C-D2F3-4153-B840-2BB5DAA25218}"/>
    <cellStyle name="Normal 12 6 3 8 6" xfId="50014" xr:uid="{E83F7A04-B182-4135-8DEB-255A55A0374B}"/>
    <cellStyle name="Normal 12 6 3 8 6 2" xfId="50015" xr:uid="{AC1B5ADD-2FB0-4F40-BEF1-3FB6B091C1C1}"/>
    <cellStyle name="Normal 12 6 3 8 7" xfId="50016" xr:uid="{7CBFFE88-E071-4C5C-8ECA-8E9ED96E5478}"/>
    <cellStyle name="Normal 12 6 3 8 7 2" xfId="50017" xr:uid="{8E106B5C-0D6A-46F7-9AE5-D38E95631B74}"/>
    <cellStyle name="Normal 12 6 3 8 8" xfId="50018" xr:uid="{E09E9E12-A195-40FF-BEE0-F2C2F3BA3F43}"/>
    <cellStyle name="Normal 12 6 3 8_FY15" xfId="50019" xr:uid="{FDEDA2D0-937D-4F2E-B7D3-E466E7526FF4}"/>
    <cellStyle name="Normal 12 6 3 9" xfId="50020" xr:uid="{B5A3493A-8317-435D-B373-B0F07C21F55A}"/>
    <cellStyle name="Normal 12 6 3 9 2" xfId="50021" xr:uid="{B919B4A8-7E87-44E9-B4A7-B98385E4136C}"/>
    <cellStyle name="Normal 12 6 3_AAUP CBI Calc" xfId="50022" xr:uid="{109E54E5-6332-4941-9461-381FA8B8E7F8}"/>
    <cellStyle name="Normal 12 6 4" xfId="50023" xr:uid="{4CE976B4-0ED3-4255-89DE-A04BB65EFF4B}"/>
    <cellStyle name="Normal 12 6 4 10" xfId="50024" xr:uid="{A92196C2-7DAC-4E83-9BD4-7019ADECA7CD}"/>
    <cellStyle name="Normal 12 6 4 10 2" xfId="50025" xr:uid="{E999192A-8FD5-478B-851C-1DD0232CA9F9}"/>
    <cellStyle name="Normal 12 6 4 11" xfId="50026" xr:uid="{E41E0FDF-0376-4E0E-91E1-4E7798085C29}"/>
    <cellStyle name="Normal 12 6 4 11 2" xfId="50027" xr:uid="{2379D9B1-BC6E-407D-9DEB-521063303526}"/>
    <cellStyle name="Normal 12 6 4 12" xfId="50028" xr:uid="{2DC7C48D-0908-4243-95C1-D333E1C362D6}"/>
    <cellStyle name="Normal 12 6 4 2" xfId="50029" xr:uid="{7A6B9E9E-30BC-436A-8F68-A3FEB2640E2B}"/>
    <cellStyle name="Normal 12 6 4 2 10" xfId="50030" xr:uid="{EA35B233-98A7-48F6-89C3-AEEB795D54CD}"/>
    <cellStyle name="Normal 12 6 4 2 2" xfId="50031" xr:uid="{1B311530-C853-4C94-93B9-D0724DD91428}"/>
    <cellStyle name="Normal 12 6 4 2 2 2" xfId="50032" xr:uid="{8D671894-3B68-4A75-A819-F15AFCCD9BFE}"/>
    <cellStyle name="Normal 12 6 4 2 2 2 2" xfId="50033" xr:uid="{C4DB0174-2E66-4E75-9D13-86015E3B0B91}"/>
    <cellStyle name="Normal 12 6 4 2 2 2 2 2" xfId="50034" xr:uid="{D763589D-13F6-43F6-AFD3-582DB6768323}"/>
    <cellStyle name="Normal 12 6 4 2 2 2 3" xfId="50035" xr:uid="{13C7F727-6197-48AD-A192-A31CEBBE2A01}"/>
    <cellStyle name="Normal 12 6 4 2 2 2 3 2" xfId="50036" xr:uid="{E47275DD-D931-4CA0-A04A-55B75522FE69}"/>
    <cellStyle name="Normal 12 6 4 2 2 2 4" xfId="50037" xr:uid="{658DAC59-A1A3-40A7-A2EF-C431AA73B5EC}"/>
    <cellStyle name="Normal 12 6 4 2 2 2 4 2" xfId="50038" xr:uid="{685AB8D9-5D4D-40B6-A103-B1CB75204E21}"/>
    <cellStyle name="Normal 12 6 4 2 2 2 5" xfId="50039" xr:uid="{546EC301-4391-4863-A333-7F8E3FCF1226}"/>
    <cellStyle name="Normal 12 6 4 2 2 2 5 2" xfId="50040" xr:uid="{C7A2768D-804B-4385-B2C0-F25A23F92944}"/>
    <cellStyle name="Normal 12 6 4 2 2 2 6" xfId="50041" xr:uid="{8B50A516-8497-419A-9083-E82C02C57EA0}"/>
    <cellStyle name="Normal 12 6 4 2 2 2 6 2" xfId="50042" xr:uid="{0243F8BB-07D5-4047-9A89-C982C6DFAB0C}"/>
    <cellStyle name="Normal 12 6 4 2 2 2 7" xfId="50043" xr:uid="{83C2A611-82FD-4357-928D-870C2C8437B8}"/>
    <cellStyle name="Normal 12 6 4 2 2 2 7 2" xfId="50044" xr:uid="{4C734168-E5A0-4E47-A55F-A6B6036397C0}"/>
    <cellStyle name="Normal 12 6 4 2 2 2 8" xfId="50045" xr:uid="{4ABA19DF-5225-4CCC-ABAB-AA1D78A7BA79}"/>
    <cellStyle name="Normal 12 6 4 2 2 2_FY15" xfId="50046" xr:uid="{502EDABA-BE09-4A1E-A5BD-0789150E70B7}"/>
    <cellStyle name="Normal 12 6 4 2 2 3" xfId="50047" xr:uid="{FE141FCC-073A-464A-AF65-33C3505F690B}"/>
    <cellStyle name="Normal 12 6 4 2 2 3 2" xfId="50048" xr:uid="{3742FFE8-5559-4730-8B37-7D706066AD53}"/>
    <cellStyle name="Normal 12 6 4 2 2 4" xfId="50049" xr:uid="{4B5D1E0C-3076-4ECB-B4E6-C515E9898754}"/>
    <cellStyle name="Normal 12 6 4 2 2 4 2" xfId="50050" xr:uid="{4A914BD1-2369-4005-B88E-A95D7AC9DDE2}"/>
    <cellStyle name="Normal 12 6 4 2 2 5" xfId="50051" xr:uid="{AF1E731E-9D68-4588-BED6-DD7502C5B85A}"/>
    <cellStyle name="Normal 12 6 4 2 2 5 2" xfId="50052" xr:uid="{0943C710-98B8-4E0F-9B11-AEFDA686EF83}"/>
    <cellStyle name="Normal 12 6 4 2 2 6" xfId="50053" xr:uid="{AA54F1A0-7E19-4C80-80B4-75DA7D860339}"/>
    <cellStyle name="Normal 12 6 4 2 2 6 2" xfId="50054" xr:uid="{0B156C84-EF3D-4083-9BC4-9C8F385F553E}"/>
    <cellStyle name="Normal 12 6 4 2 2 7" xfId="50055" xr:uid="{9E395B83-CADC-4F3E-99FF-779A3173567E}"/>
    <cellStyle name="Normal 12 6 4 2 2 7 2" xfId="50056" xr:uid="{FD6CF351-1E43-4DC9-ABBC-CD0BFF6A5773}"/>
    <cellStyle name="Normal 12 6 4 2 2 8" xfId="50057" xr:uid="{903DEFE4-162D-410A-AABD-CE0A672664FD}"/>
    <cellStyle name="Normal 12 6 4 2 2 8 2" xfId="50058" xr:uid="{6B93F513-57AE-4AF1-9809-C0ACFBD92281}"/>
    <cellStyle name="Normal 12 6 4 2 2 9" xfId="50059" xr:uid="{5DAB462D-E6A4-4AA9-A2D4-D9C2E4499E4A}"/>
    <cellStyle name="Normal 12 6 4 2 2_FY15" xfId="50060" xr:uid="{C8F716CF-B67A-4B5C-8F2D-05467D468C52}"/>
    <cellStyle name="Normal 12 6 4 2 3" xfId="50061" xr:uid="{0D54E679-21B4-446E-9984-5F4524884FBE}"/>
    <cellStyle name="Normal 12 6 4 2 3 2" xfId="50062" xr:uid="{07AB08FE-9250-4278-8CAE-A5F8D730DD07}"/>
    <cellStyle name="Normal 12 6 4 2 3 2 2" xfId="50063" xr:uid="{B8391EF0-DDA4-42C8-910B-AA695959F3C5}"/>
    <cellStyle name="Normal 12 6 4 2 3 3" xfId="50064" xr:uid="{DBD04931-AB2A-49B7-865D-ECA51F2AFB31}"/>
    <cellStyle name="Normal 12 6 4 2 3 3 2" xfId="50065" xr:uid="{7E4D914B-9B93-47A7-BB3A-D737800CCEEA}"/>
    <cellStyle name="Normal 12 6 4 2 3 4" xfId="50066" xr:uid="{A86EE923-F354-4F5A-AA0D-C14F0A6EB8C5}"/>
    <cellStyle name="Normal 12 6 4 2 3 4 2" xfId="50067" xr:uid="{E2314B8A-6AB8-49C3-9C58-7ED9D1013336}"/>
    <cellStyle name="Normal 12 6 4 2 3 5" xfId="50068" xr:uid="{40128C95-1D99-4690-B99B-2780C4C4E980}"/>
    <cellStyle name="Normal 12 6 4 2 3 5 2" xfId="50069" xr:uid="{F54101C6-E4B3-42BF-8A2F-019BBCAEA27F}"/>
    <cellStyle name="Normal 12 6 4 2 3 6" xfId="50070" xr:uid="{D915360F-07F5-48C0-BB15-7A8EFF370ABC}"/>
    <cellStyle name="Normal 12 6 4 2 3 6 2" xfId="50071" xr:uid="{889F349F-6E82-4F45-A548-004029EBBE7D}"/>
    <cellStyle name="Normal 12 6 4 2 3 7" xfId="50072" xr:uid="{4E33E438-80BB-41D6-9333-46C41455146D}"/>
    <cellStyle name="Normal 12 6 4 2 3 7 2" xfId="50073" xr:uid="{D03539BA-1486-4506-B9D5-FB0D9BE4F303}"/>
    <cellStyle name="Normal 12 6 4 2 3 8" xfId="50074" xr:uid="{F9EBF718-CF61-4675-9B17-9E12A4A67E89}"/>
    <cellStyle name="Normal 12 6 4 2 3_FY15" xfId="50075" xr:uid="{0EC6F4C0-4E6D-4626-8E03-BD29D8E806C9}"/>
    <cellStyle name="Normal 12 6 4 2 4" xfId="50076" xr:uid="{E93E1EF0-8EDB-47B4-BA29-54B364480BAB}"/>
    <cellStyle name="Normal 12 6 4 2 4 2" xfId="50077" xr:uid="{6F30FE4F-0F4D-448A-8AA0-5A7B8374AF6D}"/>
    <cellStyle name="Normal 12 6 4 2 5" xfId="50078" xr:uid="{0C66B824-7F07-4026-A4EB-1C46FE15CD0E}"/>
    <cellStyle name="Normal 12 6 4 2 5 2" xfId="50079" xr:uid="{246D7CDA-6178-4E36-B1B3-078CCE8CA287}"/>
    <cellStyle name="Normal 12 6 4 2 6" xfId="50080" xr:uid="{0595B1D2-E04A-46EA-9B55-A188F0EFB1F1}"/>
    <cellStyle name="Normal 12 6 4 2 6 2" xfId="50081" xr:uid="{5E0973C1-37E1-49CD-8821-94B896079DDF}"/>
    <cellStyle name="Normal 12 6 4 2 7" xfId="50082" xr:uid="{D3F6C8F0-43B1-4501-ABB7-5FCD81670613}"/>
    <cellStyle name="Normal 12 6 4 2 7 2" xfId="50083" xr:uid="{EFBA91F6-C597-4301-AC7B-D5C4C84133DF}"/>
    <cellStyle name="Normal 12 6 4 2 8" xfId="50084" xr:uid="{5D47B8B0-3D48-4367-ACB2-A7221EACD74E}"/>
    <cellStyle name="Normal 12 6 4 2 8 2" xfId="50085" xr:uid="{425D4A75-8752-48F7-A76E-220179684845}"/>
    <cellStyle name="Normal 12 6 4 2 9" xfId="50086" xr:uid="{833A9CC4-7C78-4D66-BD0B-63A5BD683A8A}"/>
    <cellStyle name="Normal 12 6 4 2 9 2" xfId="50087" xr:uid="{484148A8-F4DA-4095-82FA-EB1EABA8948B}"/>
    <cellStyle name="Normal 12 6 4 2_AAUP CBI Calc" xfId="50088" xr:uid="{AC7D1791-70DE-48A6-80A6-4910488916B0}"/>
    <cellStyle name="Normal 12 6 4 3" xfId="50089" xr:uid="{9F6839AD-BF67-442D-B0FB-A6E94A1793BF}"/>
    <cellStyle name="Normal 12 6 4 3 2" xfId="50090" xr:uid="{3638589D-4FF5-402C-824C-995102901B6A}"/>
    <cellStyle name="Normal 12 6 4 3 2 2" xfId="50091" xr:uid="{DB4E7B70-B757-4CDE-9186-E16A823338F1}"/>
    <cellStyle name="Normal 12 6 4 3 2 2 2" xfId="50092" xr:uid="{0C4276FD-4080-4B46-AFA9-8B5D7F34D8A1}"/>
    <cellStyle name="Normal 12 6 4 3 2 3" xfId="50093" xr:uid="{3E19CA10-E518-44EB-A1FF-326EC0B86D74}"/>
    <cellStyle name="Normal 12 6 4 3 2 3 2" xfId="50094" xr:uid="{C6E8B03C-C44E-46F1-824D-90C68BA1CDFD}"/>
    <cellStyle name="Normal 12 6 4 3 2 4" xfId="50095" xr:uid="{9C66B1F6-B9DF-4341-AC64-EE90FD5C8320}"/>
    <cellStyle name="Normal 12 6 4 3 2 4 2" xfId="50096" xr:uid="{3B53934A-0AC4-4A93-9D1A-1AFCEB23D221}"/>
    <cellStyle name="Normal 12 6 4 3 2 5" xfId="50097" xr:uid="{CF221026-AAF9-4755-BDB6-D726B446F48A}"/>
    <cellStyle name="Normal 12 6 4 3 2 5 2" xfId="50098" xr:uid="{3DD79D4A-1F27-4D5F-B374-8238B9969463}"/>
    <cellStyle name="Normal 12 6 4 3 2 6" xfId="50099" xr:uid="{301949C8-49B5-413D-9D76-1ADE184971E5}"/>
    <cellStyle name="Normal 12 6 4 3 2 6 2" xfId="50100" xr:uid="{F5C848F1-A8C0-4DFD-966A-8F2A0EEB5B05}"/>
    <cellStyle name="Normal 12 6 4 3 2 7" xfId="50101" xr:uid="{C9D30D0D-0A5F-48C7-9D3A-CDFC8AA9E0CB}"/>
    <cellStyle name="Normal 12 6 4 3 2 7 2" xfId="50102" xr:uid="{37658539-B859-4EF8-9B46-1F0427542DFC}"/>
    <cellStyle name="Normal 12 6 4 3 2 8" xfId="50103" xr:uid="{FFA22C5A-41B9-4573-B822-B87874D19774}"/>
    <cellStyle name="Normal 12 6 4 3 2_FY15" xfId="50104" xr:uid="{E293501B-CD58-4584-A372-7EFBF3510232}"/>
    <cellStyle name="Normal 12 6 4 3 3" xfId="50105" xr:uid="{1F98D5FA-331C-46B9-8F20-4EDF7DAACF09}"/>
    <cellStyle name="Normal 12 6 4 3 3 2" xfId="50106" xr:uid="{3E8BC150-CE97-40C7-8FB2-8827290121F2}"/>
    <cellStyle name="Normal 12 6 4 3 4" xfId="50107" xr:uid="{6E18AB8F-67D3-423C-8DD5-C88A3DD7CCEC}"/>
    <cellStyle name="Normal 12 6 4 3 4 2" xfId="50108" xr:uid="{2C37D6BD-43AC-47AB-BCB6-CB364A66630B}"/>
    <cellStyle name="Normal 12 6 4 3 5" xfId="50109" xr:uid="{6C25A533-E636-44B9-9ADB-5C1B2D69A866}"/>
    <cellStyle name="Normal 12 6 4 3 5 2" xfId="50110" xr:uid="{EA54E87C-CF18-4D3E-8A3F-67B0EF06E715}"/>
    <cellStyle name="Normal 12 6 4 3 6" xfId="50111" xr:uid="{A80C7EDA-0986-4633-92F5-8ACD73CBD7AD}"/>
    <cellStyle name="Normal 12 6 4 3 6 2" xfId="50112" xr:uid="{1662723E-B575-411A-8F36-9B82C4B369C3}"/>
    <cellStyle name="Normal 12 6 4 3 7" xfId="50113" xr:uid="{EBF52168-D53C-431D-92BE-4E94F516D391}"/>
    <cellStyle name="Normal 12 6 4 3 7 2" xfId="50114" xr:uid="{6FA36BE7-DF74-4B39-A34B-0675BBB23DCC}"/>
    <cellStyle name="Normal 12 6 4 3 8" xfId="50115" xr:uid="{F67D41E7-A81F-40F0-84F8-6578217801BC}"/>
    <cellStyle name="Normal 12 6 4 3 8 2" xfId="50116" xr:uid="{D1D81B7F-4F36-4B71-928C-D6A894B5C9A2}"/>
    <cellStyle name="Normal 12 6 4 3 9" xfId="50117" xr:uid="{82CABA14-CE0E-40C6-BCD3-08CC6CC9F3F0}"/>
    <cellStyle name="Normal 12 6 4 3_FY15" xfId="50118" xr:uid="{F7F80FA5-F364-4030-B25C-9B0A1E9D8636}"/>
    <cellStyle name="Normal 12 6 4 4" xfId="50119" xr:uid="{14EB3208-E5C6-40A1-8C11-B30E305A93C7}"/>
    <cellStyle name="Normal 12 6 4 4 2" xfId="50120" xr:uid="{0642D234-F431-4955-99E1-7772FAA58232}"/>
    <cellStyle name="Normal 12 6 4 4 2 2" xfId="50121" xr:uid="{61CD5DAD-3CFB-417D-9065-F3C203A4FF35}"/>
    <cellStyle name="Normal 12 6 4 4 2 2 2" xfId="50122" xr:uid="{549C612F-4145-464C-B6EE-99CC64C0E282}"/>
    <cellStyle name="Normal 12 6 4 4 2 3" xfId="50123" xr:uid="{D521B13A-706B-4A3E-A6D4-E1C5CB8EC6DD}"/>
    <cellStyle name="Normal 12 6 4 4 2 3 2" xfId="50124" xr:uid="{71156A8E-4802-43B0-9C89-B349DB3739C1}"/>
    <cellStyle name="Normal 12 6 4 4 2 4" xfId="50125" xr:uid="{345D97E2-3F8D-4B93-BF17-1DBF1EDE2277}"/>
    <cellStyle name="Normal 12 6 4 4 2 4 2" xfId="50126" xr:uid="{5F9BFF83-DAAA-47C7-A523-AA98BF769EDD}"/>
    <cellStyle name="Normal 12 6 4 4 2 5" xfId="50127" xr:uid="{583D464D-2D24-4F01-B681-181A4E1A2372}"/>
    <cellStyle name="Normal 12 6 4 4 2 5 2" xfId="50128" xr:uid="{14A43E4F-D9D4-4104-8AD8-685F03E6B539}"/>
    <cellStyle name="Normal 12 6 4 4 2 6" xfId="50129" xr:uid="{054CAB9D-CDD8-4F30-BCBB-94DDD829848A}"/>
    <cellStyle name="Normal 12 6 4 4 2 6 2" xfId="50130" xr:uid="{F2A8BEC1-76CA-4863-8CFF-4D5E8F25DF4A}"/>
    <cellStyle name="Normal 12 6 4 4 2 7" xfId="50131" xr:uid="{18D7BCC9-CC09-4D87-B33F-57E88C3C6099}"/>
    <cellStyle name="Normal 12 6 4 4 2 7 2" xfId="50132" xr:uid="{07867700-DFC5-465A-8860-1261FE54E23E}"/>
    <cellStyle name="Normal 12 6 4 4 2 8" xfId="50133" xr:uid="{C274FE36-BE17-4EC0-B878-A6989E282309}"/>
    <cellStyle name="Normal 12 6 4 4 2_FY15" xfId="50134" xr:uid="{DF571247-E9D9-4240-AE76-1E42253BCCEE}"/>
    <cellStyle name="Normal 12 6 4 4 3" xfId="50135" xr:uid="{51BB2066-9BC1-47C6-A383-32477FCAF011}"/>
    <cellStyle name="Normal 12 6 4 4 3 2" xfId="50136" xr:uid="{0EFDD9B1-DCDF-4A94-9BF2-3924338F8588}"/>
    <cellStyle name="Normal 12 6 4 4 4" xfId="50137" xr:uid="{0E3EBD55-962C-4C0D-AF80-873B1BF883BD}"/>
    <cellStyle name="Normal 12 6 4 4 4 2" xfId="50138" xr:uid="{2E7A694B-DE69-4D8C-97C6-8A943BCDBCB2}"/>
    <cellStyle name="Normal 12 6 4 4 5" xfId="50139" xr:uid="{19CEB370-4CA0-42D5-BA52-789CB5DC0CB9}"/>
    <cellStyle name="Normal 12 6 4 4 5 2" xfId="50140" xr:uid="{B38C5840-8CD5-48DA-BAA7-2E544735C888}"/>
    <cellStyle name="Normal 12 6 4 4 6" xfId="50141" xr:uid="{DCAAD538-B952-40B6-869D-7ADCFA83D926}"/>
    <cellStyle name="Normal 12 6 4 4 6 2" xfId="50142" xr:uid="{06FC9C47-8D5A-4178-9BFE-AD797FFBB61F}"/>
    <cellStyle name="Normal 12 6 4 4 7" xfId="50143" xr:uid="{BF6A6F07-3BCD-4EF4-ADD3-00B67B714783}"/>
    <cellStyle name="Normal 12 6 4 4 7 2" xfId="50144" xr:uid="{FF0B76EC-FE1D-48C7-9988-08317B63FA7E}"/>
    <cellStyle name="Normal 12 6 4 4 8" xfId="50145" xr:uid="{A773BA60-355F-4365-80FB-B92312F74A48}"/>
    <cellStyle name="Normal 12 6 4 4 8 2" xfId="50146" xr:uid="{7691DB4D-D87E-4AE3-A2C5-BB495DAF872C}"/>
    <cellStyle name="Normal 12 6 4 4 9" xfId="50147" xr:uid="{81637BEF-F0DD-4808-B8D8-93E34120E4A6}"/>
    <cellStyle name="Normal 12 6 4 4_FY15" xfId="50148" xr:uid="{398C7F66-32A7-4AB6-B3A3-4B1DD75F72B2}"/>
    <cellStyle name="Normal 12 6 4 5" xfId="50149" xr:uid="{C1E8F42E-0003-450C-95A8-053555E141DF}"/>
    <cellStyle name="Normal 12 6 4 5 2" xfId="50150" xr:uid="{9A4CE3EF-960E-4F29-A2C4-2282970618E4}"/>
    <cellStyle name="Normal 12 6 4 5 2 2" xfId="50151" xr:uid="{2337D3A9-E882-4A77-8289-9309248EE00E}"/>
    <cellStyle name="Normal 12 6 4 5 3" xfId="50152" xr:uid="{B806289E-B3B1-4E27-99E0-A9945341B268}"/>
    <cellStyle name="Normal 12 6 4 5 3 2" xfId="50153" xr:uid="{AA87F67E-AA2E-42DD-BD2C-38FE9BE233AD}"/>
    <cellStyle name="Normal 12 6 4 5 4" xfId="50154" xr:uid="{09585F6B-B21F-47E6-BBEA-D53600443DE5}"/>
    <cellStyle name="Normal 12 6 4 5 4 2" xfId="50155" xr:uid="{D9AFC924-72CE-4E09-A910-57D54D70D625}"/>
    <cellStyle name="Normal 12 6 4 5 5" xfId="50156" xr:uid="{852DA5D6-B3A9-4B0F-82E4-87E1EF4A8E6B}"/>
    <cellStyle name="Normal 12 6 4 5 5 2" xfId="50157" xr:uid="{7338F7AE-0CEB-44A3-BC0C-893AB4C3DF6A}"/>
    <cellStyle name="Normal 12 6 4 5 6" xfId="50158" xr:uid="{F407CABF-8C97-41F4-9A8C-C7F00FF0D467}"/>
    <cellStyle name="Normal 12 6 4 5 6 2" xfId="50159" xr:uid="{4A786C78-A796-49CB-88FB-A8EBEC3324F7}"/>
    <cellStyle name="Normal 12 6 4 5 7" xfId="50160" xr:uid="{6DB2957E-9CCE-4EF0-B53A-F65A1E071F59}"/>
    <cellStyle name="Normal 12 6 4 5 7 2" xfId="50161" xr:uid="{21045A87-75FA-4AC9-B02D-72A9B72B0640}"/>
    <cellStyle name="Normal 12 6 4 5 8" xfId="50162" xr:uid="{41226686-98A9-49F5-8FBB-35FEE48D93DD}"/>
    <cellStyle name="Normal 12 6 4 5_FY15" xfId="50163" xr:uid="{57BF5C1C-8CBC-4BDF-95B2-93E491A8537D}"/>
    <cellStyle name="Normal 12 6 4 6" xfId="50164" xr:uid="{926A3210-7744-4720-835D-448D5318387E}"/>
    <cellStyle name="Normal 12 6 4 6 2" xfId="50165" xr:uid="{6E5FDC82-8A15-40F9-9ACC-5C2E96D1CCD8}"/>
    <cellStyle name="Normal 12 6 4 7" xfId="50166" xr:uid="{9CA42AC9-611C-4CB9-8A73-0591116317ED}"/>
    <cellStyle name="Normal 12 6 4 7 2" xfId="50167" xr:uid="{DA4981D0-DE60-4966-96FA-8B2892BF7B05}"/>
    <cellStyle name="Normal 12 6 4 8" xfId="50168" xr:uid="{6F759266-7C6F-45EA-9B75-4885FDC3F22E}"/>
    <cellStyle name="Normal 12 6 4 8 2" xfId="50169" xr:uid="{44F0C068-F7FA-4A32-A1AD-83B0F6500602}"/>
    <cellStyle name="Normal 12 6 4 9" xfId="50170" xr:uid="{22642ED8-235A-4B4F-9BA4-3D8830ABB15A}"/>
    <cellStyle name="Normal 12 6 4 9 2" xfId="50171" xr:uid="{CC0DB226-5ACA-4E6D-BF56-E7E26ABE6FDB}"/>
    <cellStyle name="Normal 12 6 4_AAUP CBI Calc" xfId="50172" xr:uid="{BCEBCC75-C354-4CE5-A9D6-E65494DE8792}"/>
    <cellStyle name="Normal 12 6 5" xfId="50173" xr:uid="{FC37C2B5-96B3-486B-A1CC-C1BED2CF6502}"/>
    <cellStyle name="Normal 12 6 5 10" xfId="50174" xr:uid="{B05B0DF7-02F4-4454-8503-0A4359A05C13}"/>
    <cellStyle name="Normal 12 6 5 2" xfId="50175" xr:uid="{84119D9A-508E-461C-A00F-10E7C29DBCDF}"/>
    <cellStyle name="Normal 12 6 5 2 2" xfId="50176" xr:uid="{12DBFBBE-DAD8-462B-9D1E-B6B15F40E5D9}"/>
    <cellStyle name="Normal 12 6 5 2 2 2" xfId="50177" xr:uid="{DA3A5919-CC0A-4503-928F-3DBB58829E45}"/>
    <cellStyle name="Normal 12 6 5 2 2 2 2" xfId="50178" xr:uid="{AC8E5CA8-0308-4442-8D5B-25ADCAD5023E}"/>
    <cellStyle name="Normal 12 6 5 2 2 3" xfId="50179" xr:uid="{96517C80-EDEB-423F-BF53-9A39B7964380}"/>
    <cellStyle name="Normal 12 6 5 2 2 3 2" xfId="50180" xr:uid="{67351F00-558A-486A-90A7-BDB4CF7B0723}"/>
    <cellStyle name="Normal 12 6 5 2 2 4" xfId="50181" xr:uid="{4F4037C8-C7C5-4374-B7D1-FA151A0D81AB}"/>
    <cellStyle name="Normal 12 6 5 2 2 4 2" xfId="50182" xr:uid="{D52DFE50-1E3E-463F-A158-EFA15B2453AA}"/>
    <cellStyle name="Normal 12 6 5 2 2 5" xfId="50183" xr:uid="{65E08345-1789-49BC-977B-98E77FBD6970}"/>
    <cellStyle name="Normal 12 6 5 2 2 5 2" xfId="50184" xr:uid="{AF0DD65F-7093-4677-868C-DEF2B47A6C72}"/>
    <cellStyle name="Normal 12 6 5 2 2 6" xfId="50185" xr:uid="{E1ACB346-F5CB-4D9A-A150-14C6BE517CAC}"/>
    <cellStyle name="Normal 12 6 5 2 2 6 2" xfId="50186" xr:uid="{E14973F1-2FCE-4E66-BDBD-5BB5042C6547}"/>
    <cellStyle name="Normal 12 6 5 2 2 7" xfId="50187" xr:uid="{4C05D2BA-4BD1-45F5-9173-EFDFC9004E7B}"/>
    <cellStyle name="Normal 12 6 5 2 2 7 2" xfId="50188" xr:uid="{8708786F-3340-40D7-9E53-434F5B481780}"/>
    <cellStyle name="Normal 12 6 5 2 2 8" xfId="50189" xr:uid="{D05825BC-32B8-4D8C-8DB5-48768AA49518}"/>
    <cellStyle name="Normal 12 6 5 2 2_FY15" xfId="50190" xr:uid="{89D4730C-E5F4-4896-B4C1-7C5247BC8924}"/>
    <cellStyle name="Normal 12 6 5 2 3" xfId="50191" xr:uid="{FF2C41CA-6A3A-4649-B057-2CF50283063C}"/>
    <cellStyle name="Normal 12 6 5 2 3 2" xfId="50192" xr:uid="{46CA643E-6E33-4CC3-AE3B-A75526A35D3F}"/>
    <cellStyle name="Normal 12 6 5 2 4" xfId="50193" xr:uid="{4262F602-FA0E-4BB0-AB46-2D5EE2B014C3}"/>
    <cellStyle name="Normal 12 6 5 2 4 2" xfId="50194" xr:uid="{7E209DC4-DB19-4CFD-A2EA-FB6841D1D998}"/>
    <cellStyle name="Normal 12 6 5 2 5" xfId="50195" xr:uid="{3620DAED-F497-465D-A15D-82134E04DD1A}"/>
    <cellStyle name="Normal 12 6 5 2 5 2" xfId="50196" xr:uid="{5F810420-D410-4FB4-8D3D-38B624C6F008}"/>
    <cellStyle name="Normal 12 6 5 2 6" xfId="50197" xr:uid="{ED462F34-8139-4124-B3F6-36A05330EBA6}"/>
    <cellStyle name="Normal 12 6 5 2 6 2" xfId="50198" xr:uid="{8ADC032E-7D0C-449B-AF75-C490B6D72A3A}"/>
    <cellStyle name="Normal 12 6 5 2 7" xfId="50199" xr:uid="{D3402138-35DC-4D53-A909-620824DEFCF0}"/>
    <cellStyle name="Normal 12 6 5 2 7 2" xfId="50200" xr:uid="{F118E70B-421C-46C8-874A-22EC7E08A0D9}"/>
    <cellStyle name="Normal 12 6 5 2 8" xfId="50201" xr:uid="{753BC690-6921-4BDD-AA94-69E4A843A823}"/>
    <cellStyle name="Normal 12 6 5 2 8 2" xfId="50202" xr:uid="{5465183A-FB1F-46D2-8ACE-B4D6CD5A52CA}"/>
    <cellStyle name="Normal 12 6 5 2 9" xfId="50203" xr:uid="{4ABA8ECC-A6DF-4E11-AEE7-B3C71D5B064A}"/>
    <cellStyle name="Normal 12 6 5 2_FY15" xfId="50204" xr:uid="{4BA562DE-63CE-43F8-8396-5BC69A7581DC}"/>
    <cellStyle name="Normal 12 6 5 3" xfId="50205" xr:uid="{8F4D7DE3-C38F-42AD-B505-CB3504CD5CD8}"/>
    <cellStyle name="Normal 12 6 5 3 2" xfId="50206" xr:uid="{E6115CB0-7EBE-441E-A2E4-BF19DAF77755}"/>
    <cellStyle name="Normal 12 6 5 3 2 2" xfId="50207" xr:uid="{51AAB0B0-1266-48D6-9591-9CA1BADE8685}"/>
    <cellStyle name="Normal 12 6 5 3 3" xfId="50208" xr:uid="{8C6315BA-CFFA-4023-8D34-E5DA3ED3FD12}"/>
    <cellStyle name="Normal 12 6 5 3 3 2" xfId="50209" xr:uid="{F2D3A945-3441-4ECA-BE81-AA309C6D1232}"/>
    <cellStyle name="Normal 12 6 5 3 4" xfId="50210" xr:uid="{56939D7C-B9F2-49A4-9C20-0BE63E845C43}"/>
    <cellStyle name="Normal 12 6 5 3 4 2" xfId="50211" xr:uid="{337FF0E0-FA1C-42F5-AA48-3C48C9B4DCD8}"/>
    <cellStyle name="Normal 12 6 5 3 5" xfId="50212" xr:uid="{0FE8BD40-8213-4A00-ADD2-2A0FF84820E4}"/>
    <cellStyle name="Normal 12 6 5 3 5 2" xfId="50213" xr:uid="{32D01204-8C10-4300-A1DD-658EF8268132}"/>
    <cellStyle name="Normal 12 6 5 3 6" xfId="50214" xr:uid="{BFE6F949-F05A-4298-B30C-3570BFDF5B64}"/>
    <cellStyle name="Normal 12 6 5 3 6 2" xfId="50215" xr:uid="{8477BF4A-D93E-4013-BD35-38D46B57F0B0}"/>
    <cellStyle name="Normal 12 6 5 3 7" xfId="50216" xr:uid="{F42B0F17-A3C0-4674-A3A5-4531368A7301}"/>
    <cellStyle name="Normal 12 6 5 3 7 2" xfId="50217" xr:uid="{D9817724-C4E4-4D2C-B93D-99C53DE469FB}"/>
    <cellStyle name="Normal 12 6 5 3 8" xfId="50218" xr:uid="{ED53585D-B0DF-4536-85BB-1089F07EB0BB}"/>
    <cellStyle name="Normal 12 6 5 3_FY15" xfId="50219" xr:uid="{FD2B412B-4CDE-477B-A8B3-F61F12ECBA1A}"/>
    <cellStyle name="Normal 12 6 5 4" xfId="50220" xr:uid="{1E4649DB-2920-4343-87EF-3CB7B2FB66FB}"/>
    <cellStyle name="Normal 12 6 5 4 2" xfId="50221" xr:uid="{75691123-F77A-4F1F-BD69-9E7A5EDD3921}"/>
    <cellStyle name="Normal 12 6 5 5" xfId="50222" xr:uid="{DFF95679-4547-44DA-9FC5-4C2DF420BE3E}"/>
    <cellStyle name="Normal 12 6 5 5 2" xfId="50223" xr:uid="{9DC42525-30F1-41AB-8B3B-A33B82A71EF2}"/>
    <cellStyle name="Normal 12 6 5 6" xfId="50224" xr:uid="{B7CBE5B2-389F-41CC-BBBF-18E92B49980F}"/>
    <cellStyle name="Normal 12 6 5 6 2" xfId="50225" xr:uid="{5C24D870-6732-4E23-BBB7-E3E7B0A97F44}"/>
    <cellStyle name="Normal 12 6 5 7" xfId="50226" xr:uid="{A1089760-5253-4D26-B6EB-FED4BA38D3AB}"/>
    <cellStyle name="Normal 12 6 5 7 2" xfId="50227" xr:uid="{291CC935-0CBE-44BB-8B16-28B7BDAA0F7D}"/>
    <cellStyle name="Normal 12 6 5 8" xfId="50228" xr:uid="{25A413B1-7E95-4BAD-8148-92F022F79A20}"/>
    <cellStyle name="Normal 12 6 5 8 2" xfId="50229" xr:uid="{2FEF7D6B-E2FD-4426-BE4C-57B21E378DA3}"/>
    <cellStyle name="Normal 12 6 5 9" xfId="50230" xr:uid="{81E52441-B043-49FF-AED6-F05ACF338239}"/>
    <cellStyle name="Normal 12 6 5 9 2" xfId="50231" xr:uid="{CA483FC9-7C0D-4BEA-8045-3721E619E0E8}"/>
    <cellStyle name="Normal 12 6 5_AAUP CBI Calc" xfId="50232" xr:uid="{98C960BE-AA67-42FA-937C-D963E7BDA7D6}"/>
    <cellStyle name="Normal 12 6 6" xfId="50233" xr:uid="{E3FAE7EA-F565-4010-85B3-39950DEB835A}"/>
    <cellStyle name="Normal 12 6 6 10" xfId="50234" xr:uid="{880605CC-DFE3-4A0C-A597-524C33081F2A}"/>
    <cellStyle name="Normal 12 6 6 2" xfId="50235" xr:uid="{B2C18CDE-8384-4A71-9757-CFD30C6BE678}"/>
    <cellStyle name="Normal 12 6 6 2 2" xfId="50236" xr:uid="{320AE2C9-9676-44D3-BBDA-5883FE953A52}"/>
    <cellStyle name="Normal 12 6 6 2 2 2" xfId="50237" xr:uid="{B0032358-C3D4-4C8E-B284-89D75CC1AF47}"/>
    <cellStyle name="Normal 12 6 6 2 2 2 2" xfId="50238" xr:uid="{E5B81F3B-7A19-4108-9F36-CB5A1F1B5DD4}"/>
    <cellStyle name="Normal 12 6 6 2 2 3" xfId="50239" xr:uid="{45577572-2A59-4245-B0A1-9D8F4D4475A4}"/>
    <cellStyle name="Normal 12 6 6 2 2 3 2" xfId="50240" xr:uid="{3662ACFA-3D8C-4306-97F9-111203A73233}"/>
    <cellStyle name="Normal 12 6 6 2 2 4" xfId="50241" xr:uid="{EB967292-4A1F-4D26-96C4-DBDE1750E9C7}"/>
    <cellStyle name="Normal 12 6 6 2 2 4 2" xfId="50242" xr:uid="{A6C8659F-1A38-4D2B-B301-E36108A81FEA}"/>
    <cellStyle name="Normal 12 6 6 2 2 5" xfId="50243" xr:uid="{16B7E920-4538-4032-93F1-6E40DC3B2259}"/>
    <cellStyle name="Normal 12 6 6 2 2 5 2" xfId="50244" xr:uid="{7BD685AA-7A5E-47AA-ADCE-98934E3CB400}"/>
    <cellStyle name="Normal 12 6 6 2 2 6" xfId="50245" xr:uid="{29299C1C-711E-4A83-92C1-99445D40739C}"/>
    <cellStyle name="Normal 12 6 6 2 2 6 2" xfId="50246" xr:uid="{BC828A83-E4BE-4221-B367-9C2D9752AD1C}"/>
    <cellStyle name="Normal 12 6 6 2 2 7" xfId="50247" xr:uid="{E2271267-6C7D-425C-A119-E87EC1C5EAE7}"/>
    <cellStyle name="Normal 12 6 6 2 2 7 2" xfId="50248" xr:uid="{5FB9D260-2136-4B65-8AFC-8C9DB7E33D3F}"/>
    <cellStyle name="Normal 12 6 6 2 2 8" xfId="50249" xr:uid="{0C838311-90F9-4F24-A41A-13C3789808B6}"/>
    <cellStyle name="Normal 12 6 6 2 2_FY15" xfId="50250" xr:uid="{B77A2438-3969-4A41-B4C0-6B3A556C1838}"/>
    <cellStyle name="Normal 12 6 6 2 3" xfId="50251" xr:uid="{64146DA2-744F-4BF0-B31E-FB7BFE78F19B}"/>
    <cellStyle name="Normal 12 6 6 2 3 2" xfId="50252" xr:uid="{04C9148E-2107-40F6-B5AE-158A1DEFF97B}"/>
    <cellStyle name="Normal 12 6 6 2 4" xfId="50253" xr:uid="{A7042C10-16A7-4CCB-8F05-91A0551AB61D}"/>
    <cellStyle name="Normal 12 6 6 2 4 2" xfId="50254" xr:uid="{469EF166-CA99-4E91-AAC7-7E768830DE29}"/>
    <cellStyle name="Normal 12 6 6 2 5" xfId="50255" xr:uid="{38ED163B-263A-4C9D-863B-FB9FEC802558}"/>
    <cellStyle name="Normal 12 6 6 2 5 2" xfId="50256" xr:uid="{16948284-E987-48E5-9075-8578BA2F2DD6}"/>
    <cellStyle name="Normal 12 6 6 2 6" xfId="50257" xr:uid="{4F63D9A5-B8D9-4251-A99C-6E204F7842B7}"/>
    <cellStyle name="Normal 12 6 6 2 6 2" xfId="50258" xr:uid="{AE8F2B05-5D63-4AE9-B465-7046828E9BB1}"/>
    <cellStyle name="Normal 12 6 6 2 7" xfId="50259" xr:uid="{79F18B01-4049-489B-A54F-92AF4D78DE18}"/>
    <cellStyle name="Normal 12 6 6 2 7 2" xfId="50260" xr:uid="{F7B8BA87-0A7A-4D51-9EDA-36E226CF9508}"/>
    <cellStyle name="Normal 12 6 6 2 8" xfId="50261" xr:uid="{FFB57967-F969-48FF-8F38-189418DC3F4D}"/>
    <cellStyle name="Normal 12 6 6 2 8 2" xfId="50262" xr:uid="{BE64ED69-5C02-4A2D-ADC6-5C72CA4E811A}"/>
    <cellStyle name="Normal 12 6 6 2 9" xfId="50263" xr:uid="{65365E75-8588-4814-B163-B8CEFD3A628A}"/>
    <cellStyle name="Normal 12 6 6 2_FY15" xfId="50264" xr:uid="{66211807-5E82-4FBA-B9D4-FA75F636DF02}"/>
    <cellStyle name="Normal 12 6 6 3" xfId="50265" xr:uid="{6719535D-7C02-49B4-AFEB-F542A3A04B97}"/>
    <cellStyle name="Normal 12 6 6 3 2" xfId="50266" xr:uid="{AA017BB6-EC29-4B0A-87DC-83D0495B411F}"/>
    <cellStyle name="Normal 12 6 6 3 2 2" xfId="50267" xr:uid="{D1F9EFF4-20AA-482A-9D87-A7BBFC2A822B}"/>
    <cellStyle name="Normal 12 6 6 3 3" xfId="50268" xr:uid="{5A42CFB0-AC47-4B7E-8094-3E292F6236BD}"/>
    <cellStyle name="Normal 12 6 6 3 3 2" xfId="50269" xr:uid="{FBD5696B-F14D-4FFA-95C3-C7C12CABDD71}"/>
    <cellStyle name="Normal 12 6 6 3 4" xfId="50270" xr:uid="{F5CDF239-DF0C-4301-84DB-64C520D31445}"/>
    <cellStyle name="Normal 12 6 6 3 4 2" xfId="50271" xr:uid="{588176F5-C0B5-48EB-A074-67639F4B474B}"/>
    <cellStyle name="Normal 12 6 6 3 5" xfId="50272" xr:uid="{FAF19255-73BC-4845-AC2E-BE61C2EFA538}"/>
    <cellStyle name="Normal 12 6 6 3 5 2" xfId="50273" xr:uid="{5BF8AAE0-E53E-46FC-8BC8-10EAC02AF380}"/>
    <cellStyle name="Normal 12 6 6 3 6" xfId="50274" xr:uid="{B2E197DC-6315-4FAE-B581-973F026065C9}"/>
    <cellStyle name="Normal 12 6 6 3 6 2" xfId="50275" xr:uid="{D5B9C00F-BC71-4A20-9FDA-9ECCB21A267C}"/>
    <cellStyle name="Normal 12 6 6 3 7" xfId="50276" xr:uid="{C0C3002D-8F9C-42D3-8509-74852582062C}"/>
    <cellStyle name="Normal 12 6 6 3 7 2" xfId="50277" xr:uid="{4B216E9F-0D35-422E-9D31-D7175D586970}"/>
    <cellStyle name="Normal 12 6 6 3 8" xfId="50278" xr:uid="{39B4E602-06EC-4366-9E82-DE2B7C2E8F47}"/>
    <cellStyle name="Normal 12 6 6 3_FY15" xfId="50279" xr:uid="{3BE60924-2EDC-408B-B672-D4D766971786}"/>
    <cellStyle name="Normal 12 6 6 4" xfId="50280" xr:uid="{43210294-FFE4-4AB2-BA32-981AEC53180B}"/>
    <cellStyle name="Normal 12 6 6 4 2" xfId="50281" xr:uid="{F0D2B3C1-787B-462F-8E70-D046F69B33D9}"/>
    <cellStyle name="Normal 12 6 6 5" xfId="50282" xr:uid="{EB527925-EDE8-4E45-B956-4C2D00E6A78B}"/>
    <cellStyle name="Normal 12 6 6 5 2" xfId="50283" xr:uid="{A918E5CF-AE97-48B6-AA53-768AAC5A7B17}"/>
    <cellStyle name="Normal 12 6 6 6" xfId="50284" xr:uid="{72C3C1CA-60C2-4734-A296-008C7A44AA73}"/>
    <cellStyle name="Normal 12 6 6 6 2" xfId="50285" xr:uid="{9EBE7CA6-81AD-42EB-80BC-8B244A477255}"/>
    <cellStyle name="Normal 12 6 6 7" xfId="50286" xr:uid="{299FEEEB-E227-4BAB-A953-3A6AF915DFB8}"/>
    <cellStyle name="Normal 12 6 6 7 2" xfId="50287" xr:uid="{AEAEA2AA-047D-4F08-983C-F0A2783E6ED5}"/>
    <cellStyle name="Normal 12 6 6 8" xfId="50288" xr:uid="{CEEE1FD3-1085-43F3-B2F6-A6AD1588C188}"/>
    <cellStyle name="Normal 12 6 6 8 2" xfId="50289" xr:uid="{F80B3280-E62C-4BA4-BBD9-E8431FA01A4B}"/>
    <cellStyle name="Normal 12 6 6 9" xfId="50290" xr:uid="{ABD807EF-CB45-406A-BD42-0AA273C53BA8}"/>
    <cellStyle name="Normal 12 6 6 9 2" xfId="50291" xr:uid="{36CF34A0-1E65-4C0E-B936-AC22CB8F3516}"/>
    <cellStyle name="Normal 12 6 6_AAUP CBI Calc" xfId="50292" xr:uid="{D99F7FF9-DD71-4383-8E7F-2126E38E4B45}"/>
    <cellStyle name="Normal 12 6 7" xfId="50293" xr:uid="{C7D8CAEA-2B00-4996-AC6D-759E4C7F6376}"/>
    <cellStyle name="Normal 12 6 7 10" xfId="50294" xr:uid="{95198325-41D0-4CDC-819F-279BA467D19F}"/>
    <cellStyle name="Normal 12 6 7 2" xfId="50295" xr:uid="{DBE478A5-E29E-4004-BFCE-2149DE7B30E4}"/>
    <cellStyle name="Normal 12 6 7 2 2" xfId="50296" xr:uid="{BAA99C86-0E5C-4450-8E49-9EDC6BB2C60D}"/>
    <cellStyle name="Normal 12 6 7 2 2 2" xfId="50297" xr:uid="{9B80EA08-D008-46D4-92CB-34ECB060B0CB}"/>
    <cellStyle name="Normal 12 6 7 2 2 2 2" xfId="50298" xr:uid="{BFC01CF0-2691-4F98-9690-F3B20589FBA2}"/>
    <cellStyle name="Normal 12 6 7 2 2 3" xfId="50299" xr:uid="{5461D880-CC8A-4E1E-A629-43261B0DB788}"/>
    <cellStyle name="Normal 12 6 7 2 2 3 2" xfId="50300" xr:uid="{B8C776A8-8DBD-4376-9FD8-67D78F58BEED}"/>
    <cellStyle name="Normal 12 6 7 2 2 4" xfId="50301" xr:uid="{7863F71D-4CE2-4826-BE11-702D985E2297}"/>
    <cellStyle name="Normal 12 6 7 2 2 4 2" xfId="50302" xr:uid="{F30FA89B-2F63-4AE7-AB4C-5F81F3DE194C}"/>
    <cellStyle name="Normal 12 6 7 2 2 5" xfId="50303" xr:uid="{4C80421B-DE74-4C48-A48F-AA778F33B044}"/>
    <cellStyle name="Normal 12 6 7 2 2 5 2" xfId="50304" xr:uid="{A83A42CB-D3B5-4359-BEAA-2C0490FAD7D6}"/>
    <cellStyle name="Normal 12 6 7 2 2 6" xfId="50305" xr:uid="{46225676-CD14-402A-810E-DF282E55C3C7}"/>
    <cellStyle name="Normal 12 6 7 2 2 6 2" xfId="50306" xr:uid="{AC4BC1E2-A94F-4050-B104-4F176A758A19}"/>
    <cellStyle name="Normal 12 6 7 2 2 7" xfId="50307" xr:uid="{ED26D3F3-1C82-496E-927C-8E0DA2710C28}"/>
    <cellStyle name="Normal 12 6 7 2 2 7 2" xfId="50308" xr:uid="{61160302-74AC-496F-80E4-CB4B069799BF}"/>
    <cellStyle name="Normal 12 6 7 2 2 8" xfId="50309" xr:uid="{576D2D32-6DEF-4BEF-9C21-E9EFFAC7ACC3}"/>
    <cellStyle name="Normal 12 6 7 2 2_FY15" xfId="50310" xr:uid="{F186268B-F442-4211-980D-3306D6F48D99}"/>
    <cellStyle name="Normal 12 6 7 2 3" xfId="50311" xr:uid="{82C069BF-F08F-43D7-A09A-00F089F36AC6}"/>
    <cellStyle name="Normal 12 6 7 2 3 2" xfId="50312" xr:uid="{1BB5EA4F-90F6-464C-8886-5A51D9B493B1}"/>
    <cellStyle name="Normal 12 6 7 2 4" xfId="50313" xr:uid="{0062AE6B-79C9-4CE6-863F-3106DA26DC09}"/>
    <cellStyle name="Normal 12 6 7 2 4 2" xfId="50314" xr:uid="{1B475193-6FA2-49B0-8AE9-8AACEF5C4570}"/>
    <cellStyle name="Normal 12 6 7 2 5" xfId="50315" xr:uid="{E6A77567-18C2-4B56-8929-A69DAB4952BD}"/>
    <cellStyle name="Normal 12 6 7 2 5 2" xfId="50316" xr:uid="{C6A5A7EC-D192-492D-838F-5AD8C2A66EC0}"/>
    <cellStyle name="Normal 12 6 7 2 6" xfId="50317" xr:uid="{C116A22B-D048-4D89-B1DE-3F4EE96B12E2}"/>
    <cellStyle name="Normal 12 6 7 2 6 2" xfId="50318" xr:uid="{D938C751-96C9-4058-8DB4-4B3A196EC8E0}"/>
    <cellStyle name="Normal 12 6 7 2 7" xfId="50319" xr:uid="{E88B46D9-C20F-4F58-9BF4-802BABCB5DFC}"/>
    <cellStyle name="Normal 12 6 7 2 7 2" xfId="50320" xr:uid="{9879D885-0E9B-458C-960A-B0CDFEA3B4A4}"/>
    <cellStyle name="Normal 12 6 7 2 8" xfId="50321" xr:uid="{F0069F4A-E9CF-4C49-93D2-B1816F72E452}"/>
    <cellStyle name="Normal 12 6 7 2 8 2" xfId="50322" xr:uid="{84144CD4-583C-4C23-A706-F4D0062FF5D4}"/>
    <cellStyle name="Normal 12 6 7 2 9" xfId="50323" xr:uid="{96A1CACC-53EC-451E-9D78-44725B5DE54D}"/>
    <cellStyle name="Normal 12 6 7 2_FY15" xfId="50324" xr:uid="{FAD0069B-D5AE-4ABA-8E0C-A08C7C589551}"/>
    <cellStyle name="Normal 12 6 7 3" xfId="50325" xr:uid="{0F7B7E50-FC00-40C6-BFB9-652F05FF8661}"/>
    <cellStyle name="Normal 12 6 7 3 2" xfId="50326" xr:uid="{07EEC142-BDA1-444B-B2EC-583A10B078F9}"/>
    <cellStyle name="Normal 12 6 7 3 2 2" xfId="50327" xr:uid="{5CC5A77F-86E4-4095-BDE2-C15812105DD1}"/>
    <cellStyle name="Normal 12 6 7 3 3" xfId="50328" xr:uid="{69232BB6-11CC-4E21-9331-FCB60AA6055D}"/>
    <cellStyle name="Normal 12 6 7 3 3 2" xfId="50329" xr:uid="{31BBFE0F-1F54-417E-89D2-92A6854FFA28}"/>
    <cellStyle name="Normal 12 6 7 3 4" xfId="50330" xr:uid="{2D781165-8ED4-4AAB-9123-4E012922FC28}"/>
    <cellStyle name="Normal 12 6 7 3 4 2" xfId="50331" xr:uid="{96625A16-84E1-4B4C-B220-F39EC3F44229}"/>
    <cellStyle name="Normal 12 6 7 3 5" xfId="50332" xr:uid="{34C2AD4D-8FA8-4D60-A105-3A099C1D4763}"/>
    <cellStyle name="Normal 12 6 7 3 5 2" xfId="50333" xr:uid="{D2BA6F72-E2CA-4140-9CE6-5826CBB5058A}"/>
    <cellStyle name="Normal 12 6 7 3 6" xfId="50334" xr:uid="{51DFBD75-06B1-409F-AEFB-A94447F2E6AE}"/>
    <cellStyle name="Normal 12 6 7 3 6 2" xfId="50335" xr:uid="{1C087A2D-DC90-4578-8EBC-D36EBB723C6A}"/>
    <cellStyle name="Normal 12 6 7 3 7" xfId="50336" xr:uid="{7CD88318-A951-429E-9D85-25DAE74B4CB1}"/>
    <cellStyle name="Normal 12 6 7 3 7 2" xfId="50337" xr:uid="{86328DBE-FF91-439E-8E73-41E8274BF3D7}"/>
    <cellStyle name="Normal 12 6 7 3 8" xfId="50338" xr:uid="{FA0E8496-E76A-4A74-83F8-E1CF91C2EA1F}"/>
    <cellStyle name="Normal 12 6 7 3_FY15" xfId="50339" xr:uid="{3F25B0F8-25CF-48DE-8EB7-50FCA39E4E9C}"/>
    <cellStyle name="Normal 12 6 7 4" xfId="50340" xr:uid="{21C5110A-4404-40E4-9FB3-E69E7046FED4}"/>
    <cellStyle name="Normal 12 6 7 4 2" xfId="50341" xr:uid="{536F8922-9885-41FE-A2AC-23BAE870CBDD}"/>
    <cellStyle name="Normal 12 6 7 5" xfId="50342" xr:uid="{034EEDA4-2B59-4AFF-A751-F14C8CBD7CC3}"/>
    <cellStyle name="Normal 12 6 7 5 2" xfId="50343" xr:uid="{44E24644-E6B4-48B0-A54F-DF0E0BD634AA}"/>
    <cellStyle name="Normal 12 6 7 6" xfId="50344" xr:uid="{97674C71-3AF4-43D0-9F4B-FE0DD565D0BB}"/>
    <cellStyle name="Normal 12 6 7 6 2" xfId="50345" xr:uid="{44BCDE19-CBF9-48C5-8852-E082FE046175}"/>
    <cellStyle name="Normal 12 6 7 7" xfId="50346" xr:uid="{6581F9E8-C426-4979-9F70-4F88858A8F0F}"/>
    <cellStyle name="Normal 12 6 7 7 2" xfId="50347" xr:uid="{FF6EFA20-3B1D-4199-8082-C2B02DBD4606}"/>
    <cellStyle name="Normal 12 6 7 8" xfId="50348" xr:uid="{0328E7A0-229F-464E-AD21-92B73B2B90ED}"/>
    <cellStyle name="Normal 12 6 7 8 2" xfId="50349" xr:uid="{716CADCE-6C21-4788-B920-56EE417D8B79}"/>
    <cellStyle name="Normal 12 6 7 9" xfId="50350" xr:uid="{1F28C9AE-F079-414B-8AEE-266AC38A9F33}"/>
    <cellStyle name="Normal 12 6 7 9 2" xfId="50351" xr:uid="{668AEF72-5C0C-4FFB-8DBA-3CDF39886D6C}"/>
    <cellStyle name="Normal 12 6 7_AAUP CBI Calc" xfId="50352" xr:uid="{D751D1F5-BC1C-472E-B3C8-437A1C67073B}"/>
    <cellStyle name="Normal 12 6 8" xfId="50353" xr:uid="{AF408BF1-5FB7-4BD3-8F87-00BFFEC7BD2D}"/>
    <cellStyle name="Normal 12 6 8 10" xfId="50354" xr:uid="{9B550422-B182-4364-A200-3E474E2F1EEE}"/>
    <cellStyle name="Normal 12 6 8 2" xfId="50355" xr:uid="{3104A9CD-F604-45C2-990F-85E03AF318C5}"/>
    <cellStyle name="Normal 12 6 8 2 2" xfId="50356" xr:uid="{38AA907B-B5C1-4CF8-8160-B90DCF7025BB}"/>
    <cellStyle name="Normal 12 6 8 2 2 2" xfId="50357" xr:uid="{D44B1681-BB12-4A5F-BEAD-1F56764A54D0}"/>
    <cellStyle name="Normal 12 6 8 2 2 2 2" xfId="50358" xr:uid="{EE7A7957-0AE4-46F8-9D54-95191F567B81}"/>
    <cellStyle name="Normal 12 6 8 2 2 3" xfId="50359" xr:uid="{A118E7E3-E4FC-49C9-B395-220D028276EC}"/>
    <cellStyle name="Normal 12 6 8 2 2 3 2" xfId="50360" xr:uid="{7419899A-B20C-4C47-BE7C-F6AEEBA52ECA}"/>
    <cellStyle name="Normal 12 6 8 2 2 4" xfId="50361" xr:uid="{3A3B2190-E59B-49DE-8DC8-546A16958EDF}"/>
    <cellStyle name="Normal 12 6 8 2 2 4 2" xfId="50362" xr:uid="{C1589EDC-C4B4-4211-A718-C646EFB6283F}"/>
    <cellStyle name="Normal 12 6 8 2 2 5" xfId="50363" xr:uid="{DCDC4DEE-1F07-4D38-A8FF-2E2421A9985F}"/>
    <cellStyle name="Normal 12 6 8 2 2 5 2" xfId="50364" xr:uid="{686244C3-5C8F-49D6-9FDF-1318F24A1C0F}"/>
    <cellStyle name="Normal 12 6 8 2 2 6" xfId="50365" xr:uid="{253BF8D0-9763-427E-9FE8-488F3CE605B7}"/>
    <cellStyle name="Normal 12 6 8 2 2 6 2" xfId="50366" xr:uid="{AAE2F4DD-1D83-4180-9546-99A6058A0BC0}"/>
    <cellStyle name="Normal 12 6 8 2 2 7" xfId="50367" xr:uid="{597AA37C-6A73-4517-BF8F-A341C2801B95}"/>
    <cellStyle name="Normal 12 6 8 2 2 7 2" xfId="50368" xr:uid="{7984DFA2-5917-46F4-958D-1D5091D7E1EA}"/>
    <cellStyle name="Normal 12 6 8 2 2 8" xfId="50369" xr:uid="{3AC97E4C-88EA-448A-8675-307A1DAC5FC4}"/>
    <cellStyle name="Normal 12 6 8 2 2_FY15" xfId="50370" xr:uid="{ECFCA4F5-38F1-4C8F-9F84-E76E523EF6F9}"/>
    <cellStyle name="Normal 12 6 8 2 3" xfId="50371" xr:uid="{DD95035B-62A8-4F00-A8C8-E1CA33222FD5}"/>
    <cellStyle name="Normal 12 6 8 2 3 2" xfId="50372" xr:uid="{5746326B-FC0B-4EA5-A35A-B2EEB08D2CC6}"/>
    <cellStyle name="Normal 12 6 8 2 4" xfId="50373" xr:uid="{C2DA80F1-4981-45A2-88AD-ADA88DDDC483}"/>
    <cellStyle name="Normal 12 6 8 2 4 2" xfId="50374" xr:uid="{A11BFC31-C3E2-4EA0-B070-5804051CD2FD}"/>
    <cellStyle name="Normal 12 6 8 2 5" xfId="50375" xr:uid="{63865CEC-F60A-41FC-B8CF-D06BC13ED94D}"/>
    <cellStyle name="Normal 12 6 8 2 5 2" xfId="50376" xr:uid="{3686576E-6A0F-4643-8EE4-C85B0FC2A80E}"/>
    <cellStyle name="Normal 12 6 8 2 6" xfId="50377" xr:uid="{D4EDDFE6-D12B-449B-BA53-2423EEFAE865}"/>
    <cellStyle name="Normal 12 6 8 2 6 2" xfId="50378" xr:uid="{E763E434-96AB-41E2-B604-01C2B49BC365}"/>
    <cellStyle name="Normal 12 6 8 2 7" xfId="50379" xr:uid="{E9C89AFF-2883-4EE3-ADDD-7531072D440C}"/>
    <cellStyle name="Normal 12 6 8 2 7 2" xfId="50380" xr:uid="{730C8973-5E14-4DC8-83A5-3A31200E842C}"/>
    <cellStyle name="Normal 12 6 8 2 8" xfId="50381" xr:uid="{F52B81F4-BF90-4B76-98EB-CDC8B337CE4C}"/>
    <cellStyle name="Normal 12 6 8 2 8 2" xfId="50382" xr:uid="{3F171DCF-5DF1-4B83-84AA-EE254428A349}"/>
    <cellStyle name="Normal 12 6 8 2 9" xfId="50383" xr:uid="{FB7370A8-0C23-461B-A54F-953456797DE7}"/>
    <cellStyle name="Normal 12 6 8 2_FY15" xfId="50384" xr:uid="{00C0606A-B8F8-488C-94F8-374D126CC187}"/>
    <cellStyle name="Normal 12 6 8 3" xfId="50385" xr:uid="{58A7259C-101F-457B-A112-B41C2888D78D}"/>
    <cellStyle name="Normal 12 6 8 3 2" xfId="50386" xr:uid="{2E8AF286-4928-435C-9F10-5BE81ED02EC4}"/>
    <cellStyle name="Normal 12 6 8 3 2 2" xfId="50387" xr:uid="{3425C8C7-A9F4-41D3-950F-19F8ABE60AF3}"/>
    <cellStyle name="Normal 12 6 8 3 3" xfId="50388" xr:uid="{972FB624-7BB9-4312-BD1E-293FCD277C4F}"/>
    <cellStyle name="Normal 12 6 8 3 3 2" xfId="50389" xr:uid="{E67A9976-B81F-48F9-8B35-8838AEB3E049}"/>
    <cellStyle name="Normal 12 6 8 3 4" xfId="50390" xr:uid="{E2D25E22-67D2-494B-80F0-1FEF3EB1D71B}"/>
    <cellStyle name="Normal 12 6 8 3 4 2" xfId="50391" xr:uid="{1A8869B1-54C8-49EA-865F-FBBE64A7AE14}"/>
    <cellStyle name="Normal 12 6 8 3 5" xfId="50392" xr:uid="{0555AD7C-0918-4E94-90B5-25C4387F9E93}"/>
    <cellStyle name="Normal 12 6 8 3 5 2" xfId="50393" xr:uid="{F3CC3F3E-BDD1-48E8-9518-60ACE0673C7B}"/>
    <cellStyle name="Normal 12 6 8 3 6" xfId="50394" xr:uid="{832E3361-BDD0-49CD-BFEA-E7FF695B6811}"/>
    <cellStyle name="Normal 12 6 8 3 6 2" xfId="50395" xr:uid="{E3312B54-0D96-4317-9CA7-7CFFD147F431}"/>
    <cellStyle name="Normal 12 6 8 3 7" xfId="50396" xr:uid="{90667331-6FAF-4952-9DF6-EB7AA89594FC}"/>
    <cellStyle name="Normal 12 6 8 3 7 2" xfId="50397" xr:uid="{2899BA1A-0C77-47D4-9125-5FB6B4F5D51C}"/>
    <cellStyle name="Normal 12 6 8 3 8" xfId="50398" xr:uid="{4063A092-6040-4501-8617-B15DD58D8DA5}"/>
    <cellStyle name="Normal 12 6 8 3_FY15" xfId="50399" xr:uid="{A3FE8987-DCCC-4F66-8F00-7D4683603595}"/>
    <cellStyle name="Normal 12 6 8 4" xfId="50400" xr:uid="{2E75F933-A629-466A-B97B-47ED12082130}"/>
    <cellStyle name="Normal 12 6 8 4 2" xfId="50401" xr:uid="{D7476B84-8A42-4749-9755-12DEF23FD634}"/>
    <cellStyle name="Normal 12 6 8 5" xfId="50402" xr:uid="{8260D30B-D621-4923-AF89-45CA80A7E18C}"/>
    <cellStyle name="Normal 12 6 8 5 2" xfId="50403" xr:uid="{67D44D6E-4A8D-457B-8E79-922CBD539EB4}"/>
    <cellStyle name="Normal 12 6 8 6" xfId="50404" xr:uid="{8A4FA259-A8C6-4AB2-895F-BD4CF28AA6CB}"/>
    <cellStyle name="Normal 12 6 8 6 2" xfId="50405" xr:uid="{A8EC741B-E8CF-401E-BC7D-EE8C26798B36}"/>
    <cellStyle name="Normal 12 6 8 7" xfId="50406" xr:uid="{C05BD947-D7E6-4894-99C5-FBF7E4F3E952}"/>
    <cellStyle name="Normal 12 6 8 7 2" xfId="50407" xr:uid="{B597545F-19BF-42F6-88C3-673D4F9017AD}"/>
    <cellStyle name="Normal 12 6 8 8" xfId="50408" xr:uid="{DB75C9D7-DB21-4994-9038-2268EA752932}"/>
    <cellStyle name="Normal 12 6 8 8 2" xfId="50409" xr:uid="{DDCDF52E-6A3A-4B8D-A69A-1CD7A13B35AD}"/>
    <cellStyle name="Normal 12 6 8 9" xfId="50410" xr:uid="{01F4DB02-3D9E-4918-8219-FB50FE393C3A}"/>
    <cellStyle name="Normal 12 6 8 9 2" xfId="50411" xr:uid="{25868030-FCA3-4C21-9BF6-020BC5D33C8F}"/>
    <cellStyle name="Normal 12 6 8_AAUP CBI Calc" xfId="50412" xr:uid="{0B656FB9-225F-4279-AB80-CB77462F4317}"/>
    <cellStyle name="Normal 12 6 9" xfId="50413" xr:uid="{B476C5E2-67EC-494D-8697-1E3AAD439EF2}"/>
    <cellStyle name="Normal 12 6 9 2" xfId="50414" xr:uid="{24381250-0092-4604-B08A-F6B34A68EF4A}"/>
    <cellStyle name="Normal 12 6 9 2 2" xfId="50415" xr:uid="{4BDA19F2-843D-4F53-8EA4-2AE3240FFD25}"/>
    <cellStyle name="Normal 12 6 9 2 2 2" xfId="50416" xr:uid="{A49EB80E-F696-4B8F-B617-19A80084E882}"/>
    <cellStyle name="Normal 12 6 9 2 3" xfId="50417" xr:uid="{76E3D965-F9FD-4DA9-9187-13C04BD40CCE}"/>
    <cellStyle name="Normal 12 6 9 2 3 2" xfId="50418" xr:uid="{7273D157-A464-4723-B09E-550792ACBB47}"/>
    <cellStyle name="Normal 12 6 9 2 4" xfId="50419" xr:uid="{48ED8C58-9917-4B83-944B-1568A65C2B4B}"/>
    <cellStyle name="Normal 12 6 9 2 4 2" xfId="50420" xr:uid="{6050EEB5-33B1-4737-86A0-E3505CA8A5C1}"/>
    <cellStyle name="Normal 12 6 9 2 5" xfId="50421" xr:uid="{CA6AB305-1502-44FF-8C68-9DD518997DD5}"/>
    <cellStyle name="Normal 12 6 9 2 5 2" xfId="50422" xr:uid="{7EDF2964-E42A-472F-AC8F-2DFD4F073297}"/>
    <cellStyle name="Normal 12 6 9 2 6" xfId="50423" xr:uid="{A21BF162-DD47-43FD-909E-0EE8595DE245}"/>
    <cellStyle name="Normal 12 6 9 2 6 2" xfId="50424" xr:uid="{7F046D7F-3BD2-4A82-B3FA-F2133221283D}"/>
    <cellStyle name="Normal 12 6 9 2 7" xfId="50425" xr:uid="{5B849B4D-0F2E-46F7-ACF8-812ACB006F1D}"/>
    <cellStyle name="Normal 12 6 9 2 7 2" xfId="50426" xr:uid="{DF739785-EA04-4055-B982-D62E2273F518}"/>
    <cellStyle name="Normal 12 6 9 2 8" xfId="50427" xr:uid="{811257CA-1AB9-414C-96BE-127C4FB58317}"/>
    <cellStyle name="Normal 12 6 9 2_FY15" xfId="50428" xr:uid="{DE969576-AE93-4F3F-AE8A-3C2C61852D45}"/>
    <cellStyle name="Normal 12 6 9 3" xfId="50429" xr:uid="{05EDC838-BF49-47A8-B2B4-25E3E9DFB4DC}"/>
    <cellStyle name="Normal 12 6 9 3 2" xfId="50430" xr:uid="{2C947B30-8B92-4B14-B329-2E99FD4D78F4}"/>
    <cellStyle name="Normal 12 6 9 4" xfId="50431" xr:uid="{C900702C-7932-49FF-BD17-367422D11F80}"/>
    <cellStyle name="Normal 12 6 9 4 2" xfId="50432" xr:uid="{C84378AF-0E49-431F-B066-43FCD38F708F}"/>
    <cellStyle name="Normal 12 6 9 5" xfId="50433" xr:uid="{F3E2C314-9FA7-4581-877C-2D04D63F65A7}"/>
    <cellStyle name="Normal 12 6 9 5 2" xfId="50434" xr:uid="{2B23E596-BF38-40DA-AEF0-062976766DDD}"/>
    <cellStyle name="Normal 12 6 9 6" xfId="50435" xr:uid="{14C4F2BC-8537-4422-966B-3EC40347F847}"/>
    <cellStyle name="Normal 12 6 9 6 2" xfId="50436" xr:uid="{BC27DAE4-5EAA-4394-BB6A-438E8B27C12E}"/>
    <cellStyle name="Normal 12 6 9 7" xfId="50437" xr:uid="{7A15C7A2-A53C-43F7-A5E6-050A327A0997}"/>
    <cellStyle name="Normal 12 6 9 7 2" xfId="50438" xr:uid="{66CB3648-37CF-4261-83BD-6EFA8E4EB6E5}"/>
    <cellStyle name="Normal 12 6 9 8" xfId="50439" xr:uid="{522B5636-6047-4D59-9CA8-921832EDE34F}"/>
    <cellStyle name="Normal 12 6 9 8 2" xfId="50440" xr:uid="{59CE01AA-1637-4618-AA26-4AF3B3B937A2}"/>
    <cellStyle name="Normal 12 6 9 9" xfId="50441" xr:uid="{F7491091-122E-4D25-BD19-D53740573751}"/>
    <cellStyle name="Normal 12 6 9_FY15" xfId="50442" xr:uid="{4F71CBA5-4C74-49B1-91A2-8D8C1C3AD477}"/>
    <cellStyle name="Normal 12 6_AAUP CBI Calc" xfId="50443" xr:uid="{FA935D77-E24C-4DDC-B5D3-52834380732D}"/>
    <cellStyle name="Normal 12 7" xfId="50444" xr:uid="{5CD9BBC2-E2D0-4B68-808C-A30FBF409E25}"/>
    <cellStyle name="Normal 12 7 10" xfId="50445" xr:uid="{C29DC3BC-BD4F-41BC-84AF-81756728C8FD}"/>
    <cellStyle name="Normal 12 7 10 2" xfId="50446" xr:uid="{FEAF50F2-6B04-4727-B073-5891FC96FD5C}"/>
    <cellStyle name="Normal 12 7 10 2 2" xfId="50447" xr:uid="{0344D201-839A-409A-B7C8-81B32EB91398}"/>
    <cellStyle name="Normal 12 7 10 2 2 2" xfId="50448" xr:uid="{916494B0-B275-4CF0-8958-8C85C02BF14F}"/>
    <cellStyle name="Normal 12 7 10 2 3" xfId="50449" xr:uid="{3E66757B-6ACE-4FC8-AF5E-00255C8CAEFD}"/>
    <cellStyle name="Normal 12 7 10 2 3 2" xfId="50450" xr:uid="{74B8BF3F-7B52-4B4C-A8B6-2F7D5C51E1B5}"/>
    <cellStyle name="Normal 12 7 10 2 4" xfId="50451" xr:uid="{51AF154C-7B85-4C85-BDAC-CA6AD51297E2}"/>
    <cellStyle name="Normal 12 7 10 2 4 2" xfId="50452" xr:uid="{2B1BB7B4-BD7F-4425-BBEA-42EF06CA7CDA}"/>
    <cellStyle name="Normal 12 7 10 2 5" xfId="50453" xr:uid="{455C8EDC-481D-4CF4-970C-DD0E55D4B5A2}"/>
    <cellStyle name="Normal 12 7 10 2 5 2" xfId="50454" xr:uid="{899BD603-8D0F-4837-A351-666F23618428}"/>
    <cellStyle name="Normal 12 7 10 2 6" xfId="50455" xr:uid="{38E8704E-7F3D-4720-A44D-9FDB36749B63}"/>
    <cellStyle name="Normal 12 7 10 2 6 2" xfId="50456" xr:uid="{121EC2E2-5CB2-4CBD-8A5E-5F8011DC2EBA}"/>
    <cellStyle name="Normal 12 7 10 2 7" xfId="50457" xr:uid="{5896A8E2-1C43-4BA1-B780-4DB7A0F6C9E3}"/>
    <cellStyle name="Normal 12 7 10 2 7 2" xfId="50458" xr:uid="{7B50FE44-C4A5-4A6F-9A47-23DB42324761}"/>
    <cellStyle name="Normal 12 7 10 2 8" xfId="50459" xr:uid="{8FB53FEA-09E8-4616-83C9-E7E769D5FFD4}"/>
    <cellStyle name="Normal 12 7 10 2_FY15" xfId="50460" xr:uid="{F48DC0AF-0CBA-4586-8742-72C6D741CB92}"/>
    <cellStyle name="Normal 12 7 10 3" xfId="50461" xr:uid="{92F67577-4FC3-4762-91A3-D67B8EC8C9B3}"/>
    <cellStyle name="Normal 12 7 10 3 2" xfId="50462" xr:uid="{C4267407-63E1-4529-AF2C-44BC3924D6EF}"/>
    <cellStyle name="Normal 12 7 10 4" xfId="50463" xr:uid="{A93AC98E-A8D4-4A19-9A5D-3E4F1A3CDD95}"/>
    <cellStyle name="Normal 12 7 10 4 2" xfId="50464" xr:uid="{6A1DB57D-5A81-4E58-9921-E18AE33EFBF5}"/>
    <cellStyle name="Normal 12 7 10 5" xfId="50465" xr:uid="{2EE2A40A-59A0-4359-B8D7-0AA7EF647AE4}"/>
    <cellStyle name="Normal 12 7 10 5 2" xfId="50466" xr:uid="{499266AD-C004-4CC1-83DF-97C3C952AC42}"/>
    <cellStyle name="Normal 12 7 10 6" xfId="50467" xr:uid="{D4E8ACDC-6FEC-4F75-852F-A8BF3E4AC042}"/>
    <cellStyle name="Normal 12 7 10 6 2" xfId="50468" xr:uid="{EFC4AF17-233B-416A-B2F5-EE2A838ADA64}"/>
    <cellStyle name="Normal 12 7 10 7" xfId="50469" xr:uid="{ADD02BCC-8814-4D47-BECD-8AADD35F1AA3}"/>
    <cellStyle name="Normal 12 7 10 7 2" xfId="50470" xr:uid="{6667673D-85BF-4994-A4FA-B7EC94E1110C}"/>
    <cellStyle name="Normal 12 7 10 8" xfId="50471" xr:uid="{B3BBBBED-4079-4BAC-B06A-A4A8ED22ACCC}"/>
    <cellStyle name="Normal 12 7 10 8 2" xfId="50472" xr:uid="{F6B9D820-C20C-4FA4-8FA0-A1709F4AEE28}"/>
    <cellStyle name="Normal 12 7 10 9" xfId="50473" xr:uid="{01B4CD11-6F01-443B-B299-F0B89F7F4184}"/>
    <cellStyle name="Normal 12 7 10_FY15" xfId="50474" xr:uid="{78F55B71-6B8B-4626-930C-22BB57ED4CC9}"/>
    <cellStyle name="Normal 12 7 11" xfId="50475" xr:uid="{18D75ABE-48B7-437A-A831-8B94B2AF638C}"/>
    <cellStyle name="Normal 12 7 11 2" xfId="50476" xr:uid="{5131E64A-EB60-4A8D-AE51-E778027151D7}"/>
    <cellStyle name="Normal 12 7 11 2 2" xfId="50477" xr:uid="{570706A1-C316-4AED-8C10-361AFE7513D1}"/>
    <cellStyle name="Normal 12 7 11 3" xfId="50478" xr:uid="{E1717395-4481-47AE-AF7F-0FBC793CDA9C}"/>
    <cellStyle name="Normal 12 7 11 3 2" xfId="50479" xr:uid="{293816CA-38DC-41B5-BBBE-9A8F74AB8ED4}"/>
    <cellStyle name="Normal 12 7 11 4" xfId="50480" xr:uid="{96B78A8C-A072-4E67-A934-BF7F1943DEBC}"/>
    <cellStyle name="Normal 12 7 11 4 2" xfId="50481" xr:uid="{96978062-8E05-4F67-8211-72956B939E78}"/>
    <cellStyle name="Normal 12 7 11 5" xfId="50482" xr:uid="{4F3D5160-396C-4787-99FF-5B73ABAF8C10}"/>
    <cellStyle name="Normal 12 7 11 5 2" xfId="50483" xr:uid="{96D5A771-0C40-40B0-A939-433B7C421960}"/>
    <cellStyle name="Normal 12 7 11 6" xfId="50484" xr:uid="{DDC9A1E4-9AEC-415D-8B5C-C5214195728C}"/>
    <cellStyle name="Normal 12 7 11 6 2" xfId="50485" xr:uid="{EE6F4C99-AD94-49DF-B78C-43D37B1AA894}"/>
    <cellStyle name="Normal 12 7 11 7" xfId="50486" xr:uid="{DDC5C897-B35F-407A-8B7A-95700F37934E}"/>
    <cellStyle name="Normal 12 7 11 7 2" xfId="50487" xr:uid="{82C006E8-EA6E-415F-BFAA-AED927F088B3}"/>
    <cellStyle name="Normal 12 7 11 8" xfId="50488" xr:uid="{05FA3B40-06FD-4B0D-B2C7-1BD0D4D393D4}"/>
    <cellStyle name="Normal 12 7 11_FY15" xfId="50489" xr:uid="{DAD5DB33-AA9B-41C5-8E11-DF9111FFDE9D}"/>
    <cellStyle name="Normal 12 7 12" xfId="50490" xr:uid="{237134CD-8356-49C6-BC40-8E3815D5B539}"/>
    <cellStyle name="Normal 12 7 12 2" xfId="50491" xr:uid="{494E5C66-8837-4F51-8390-83B9E9194260}"/>
    <cellStyle name="Normal 12 7 13" xfId="50492" xr:uid="{83694A93-98A8-4F59-9ECD-BFF04753F77C}"/>
    <cellStyle name="Normal 12 7 13 2" xfId="50493" xr:uid="{58131A47-0887-47B5-B7B8-7EB7A281E498}"/>
    <cellStyle name="Normal 12 7 14" xfId="50494" xr:uid="{EB46CAD8-3354-4996-847D-B7AE88FF8100}"/>
    <cellStyle name="Normal 12 7 14 2" xfId="50495" xr:uid="{A3FD4151-88AE-422C-8AC2-5BFB6EEFB39B}"/>
    <cellStyle name="Normal 12 7 15" xfId="50496" xr:uid="{A0BF05DC-E6F6-479D-B073-E2E223D7C092}"/>
    <cellStyle name="Normal 12 7 15 2" xfId="50497" xr:uid="{E5F6DC1F-9DA6-4F23-8424-2F9C41D8591F}"/>
    <cellStyle name="Normal 12 7 16" xfId="50498" xr:uid="{70818C4D-8562-4495-BD81-4D09A60C4132}"/>
    <cellStyle name="Normal 12 7 16 2" xfId="50499" xr:uid="{51C20C2A-5288-4950-905C-AACB84BCED53}"/>
    <cellStyle name="Normal 12 7 17" xfId="50500" xr:uid="{E6F5247D-AB53-417F-A83D-916939FF0074}"/>
    <cellStyle name="Normal 12 7 17 2" xfId="50501" xr:uid="{5EC9597A-A356-4C30-BFDF-84948E7CB9D0}"/>
    <cellStyle name="Normal 12 7 18" xfId="50502" xr:uid="{6F92ABA3-102E-4393-90DD-524F4E71BD79}"/>
    <cellStyle name="Normal 12 7 2" xfId="50503" xr:uid="{A5B38F4E-8D16-44A8-846D-11C82555A739}"/>
    <cellStyle name="Normal 12 7 2 10" xfId="50504" xr:uid="{9874E4EE-2A4F-4221-A4F7-B47A06FE3E5E}"/>
    <cellStyle name="Normal 12 7 2 10 2" xfId="50505" xr:uid="{91AA24FA-45E0-4D91-813E-98351DFFDD4A}"/>
    <cellStyle name="Normal 12 7 2 11" xfId="50506" xr:uid="{20629631-92D3-42FB-B61B-26100CE383DC}"/>
    <cellStyle name="Normal 12 7 2 11 2" xfId="50507" xr:uid="{D9A376C0-5875-476A-A3A8-CA68285B2468}"/>
    <cellStyle name="Normal 12 7 2 12" xfId="50508" xr:uid="{ED3E6642-1A6B-486D-89D9-AFC220DE30CF}"/>
    <cellStyle name="Normal 12 7 2 12 2" xfId="50509" xr:uid="{48075598-8EEB-4958-B18A-5F2946C795D4}"/>
    <cellStyle name="Normal 12 7 2 13" xfId="50510" xr:uid="{3A365020-BD80-4D06-B9A0-70A346B9D26F}"/>
    <cellStyle name="Normal 12 7 2 13 2" xfId="50511" xr:uid="{73CAB793-A69E-4F70-A135-0E51F56A3272}"/>
    <cellStyle name="Normal 12 7 2 14" xfId="50512" xr:uid="{2B545DE2-A7E4-4BA1-BCAC-001B56FF2E62}"/>
    <cellStyle name="Normal 12 7 2 14 2" xfId="50513" xr:uid="{99B881EA-2941-4134-A88E-617645B21326}"/>
    <cellStyle name="Normal 12 7 2 15" xfId="50514" xr:uid="{DD20B473-7519-4717-8C8A-A5945E0C2EE7}"/>
    <cellStyle name="Normal 12 7 2 15 2" xfId="50515" xr:uid="{E92C61C1-7624-4F54-A2F2-069192D01CF1}"/>
    <cellStyle name="Normal 12 7 2 16" xfId="50516" xr:uid="{3D7AF211-0641-4DDD-8330-146F0FC9C821}"/>
    <cellStyle name="Normal 12 7 2 2" xfId="50517" xr:uid="{E6FE2A16-9140-4F26-9FEF-B770D479BE55}"/>
    <cellStyle name="Normal 12 7 2 2 10" xfId="50518" xr:uid="{F7892A40-986C-4ACD-AC28-A7682722BE5F}"/>
    <cellStyle name="Normal 12 7 2 2 10 2" xfId="50519" xr:uid="{B8015E96-66AB-4E8F-A20D-F8D5A394DF23}"/>
    <cellStyle name="Normal 12 7 2 2 11" xfId="50520" xr:uid="{8F52470F-CE86-432A-8F5A-FDE6B1B7C165}"/>
    <cellStyle name="Normal 12 7 2 2 11 2" xfId="50521" xr:uid="{691D3DE2-B40C-4613-833C-A86F6651FF55}"/>
    <cellStyle name="Normal 12 7 2 2 12" xfId="50522" xr:uid="{4A5AB58A-A2F5-4D29-8850-893D77D4F249}"/>
    <cellStyle name="Normal 12 7 2 2 2" xfId="50523" xr:uid="{995DF52F-7757-4F46-830B-D506156724C5}"/>
    <cellStyle name="Normal 12 7 2 2 2 10" xfId="50524" xr:uid="{F2D2505C-1AE6-451E-A986-0C484AD42F88}"/>
    <cellStyle name="Normal 12 7 2 2 2 2" xfId="50525" xr:uid="{6A149108-82A0-4D6C-AB1F-2E6471AA4643}"/>
    <cellStyle name="Normal 12 7 2 2 2 2 2" xfId="50526" xr:uid="{8D96FDD3-E727-4271-8E96-8974BEC94E68}"/>
    <cellStyle name="Normal 12 7 2 2 2 2 2 2" xfId="50527" xr:uid="{E83B4C5B-92A0-48AA-B64B-D17227089886}"/>
    <cellStyle name="Normal 12 7 2 2 2 2 2 2 2" xfId="50528" xr:uid="{1C23F169-8571-4F05-A91D-0D55BA92231F}"/>
    <cellStyle name="Normal 12 7 2 2 2 2 2 3" xfId="50529" xr:uid="{E222CFEA-78F2-45FB-A748-276C0903CBED}"/>
    <cellStyle name="Normal 12 7 2 2 2 2 2 3 2" xfId="50530" xr:uid="{E345132E-5925-4F53-B7A4-6C7C6920D960}"/>
    <cellStyle name="Normal 12 7 2 2 2 2 2 4" xfId="50531" xr:uid="{08D3121B-05CA-426B-817B-8FEE6F13480D}"/>
    <cellStyle name="Normal 12 7 2 2 2 2 2 4 2" xfId="50532" xr:uid="{3840BA1E-504A-4FC5-8B6A-E9EA93783BE0}"/>
    <cellStyle name="Normal 12 7 2 2 2 2 2 5" xfId="50533" xr:uid="{4939B972-DAAD-4771-A383-119283360AEC}"/>
    <cellStyle name="Normal 12 7 2 2 2 2 2 5 2" xfId="50534" xr:uid="{CC5CBD94-1356-490C-AD81-92256CCAB699}"/>
    <cellStyle name="Normal 12 7 2 2 2 2 2 6" xfId="50535" xr:uid="{64D8C2FE-000D-44C6-8910-FBD445CB3631}"/>
    <cellStyle name="Normal 12 7 2 2 2 2 2 6 2" xfId="50536" xr:uid="{1C97429E-7F98-46AF-AC5B-F23BCD023777}"/>
    <cellStyle name="Normal 12 7 2 2 2 2 2 7" xfId="50537" xr:uid="{063B3BF8-A10C-4E9C-BB7B-C3A7607F8AEE}"/>
    <cellStyle name="Normal 12 7 2 2 2 2 2 7 2" xfId="50538" xr:uid="{BE537D95-5265-4AF4-9BB9-4A80AC265F04}"/>
    <cellStyle name="Normal 12 7 2 2 2 2 2 8" xfId="50539" xr:uid="{5D0E0D1D-400E-4AE5-8721-0DCE1DDD3487}"/>
    <cellStyle name="Normal 12 7 2 2 2 2 2_FY15" xfId="50540" xr:uid="{4EA2D9FB-5EE5-4296-9E74-446EC8DBE5A0}"/>
    <cellStyle name="Normal 12 7 2 2 2 2 3" xfId="50541" xr:uid="{93806E46-DB32-4D37-BB1B-BCABD2D52ECD}"/>
    <cellStyle name="Normal 12 7 2 2 2 2 3 2" xfId="50542" xr:uid="{C2494D05-D797-4674-9FA9-B7E889FAA6BC}"/>
    <cellStyle name="Normal 12 7 2 2 2 2 4" xfId="50543" xr:uid="{81AB6C06-8B17-40BE-92BA-F640156E7234}"/>
    <cellStyle name="Normal 12 7 2 2 2 2 4 2" xfId="50544" xr:uid="{8DC6AC98-4B87-44B2-846F-A080AFA8FF64}"/>
    <cellStyle name="Normal 12 7 2 2 2 2 5" xfId="50545" xr:uid="{9F844C31-B807-479F-8581-436DD0B94150}"/>
    <cellStyle name="Normal 12 7 2 2 2 2 5 2" xfId="50546" xr:uid="{8237BBDA-A628-4292-94B9-CDE492B8920C}"/>
    <cellStyle name="Normal 12 7 2 2 2 2 6" xfId="50547" xr:uid="{B7F89915-342D-42EA-A951-22C19A2380DD}"/>
    <cellStyle name="Normal 12 7 2 2 2 2 6 2" xfId="50548" xr:uid="{AC6121D4-714E-4AA9-84ED-5786B5E736C6}"/>
    <cellStyle name="Normal 12 7 2 2 2 2 7" xfId="50549" xr:uid="{87C79A02-9B97-4319-BBD4-AFDD1381F40F}"/>
    <cellStyle name="Normal 12 7 2 2 2 2 7 2" xfId="50550" xr:uid="{E5133853-B8D6-487A-9BBA-7A4DD87DA7DB}"/>
    <cellStyle name="Normal 12 7 2 2 2 2 8" xfId="50551" xr:uid="{A5397028-BDF7-4CEC-A77C-3D5E7CC5E110}"/>
    <cellStyle name="Normal 12 7 2 2 2 2 8 2" xfId="50552" xr:uid="{0A286905-1AAF-4AEF-9D9C-4BAB46DAE10B}"/>
    <cellStyle name="Normal 12 7 2 2 2 2 9" xfId="50553" xr:uid="{58A925E2-FE11-4845-92F4-7417EBB3E8C1}"/>
    <cellStyle name="Normal 12 7 2 2 2 2_FY15" xfId="50554" xr:uid="{69402FDC-3E21-4D36-A5AB-BA92C97BBB3E}"/>
    <cellStyle name="Normal 12 7 2 2 2 3" xfId="50555" xr:uid="{EFCC682D-0D3E-40FB-8D87-B9F5A8E3B8F3}"/>
    <cellStyle name="Normal 12 7 2 2 2 3 2" xfId="50556" xr:uid="{2B9CA262-85C6-4709-8E41-C9FE1B536551}"/>
    <cellStyle name="Normal 12 7 2 2 2 3 2 2" xfId="50557" xr:uid="{B31B1C60-A4F3-4615-A608-0BC0B6D3B182}"/>
    <cellStyle name="Normal 12 7 2 2 2 3 3" xfId="50558" xr:uid="{088B3B65-AE91-4A94-9940-601C3A5D5311}"/>
    <cellStyle name="Normal 12 7 2 2 2 3 3 2" xfId="50559" xr:uid="{79A5FC38-A132-4825-9B9F-DE18B0995A51}"/>
    <cellStyle name="Normal 12 7 2 2 2 3 4" xfId="50560" xr:uid="{22795AC8-88FD-4204-B108-1ACA5D842C57}"/>
    <cellStyle name="Normal 12 7 2 2 2 3 4 2" xfId="50561" xr:uid="{9FFAB5FF-450D-447D-BB6E-7C547E765B82}"/>
    <cellStyle name="Normal 12 7 2 2 2 3 5" xfId="50562" xr:uid="{0700C2C2-8076-4DFA-BCBB-B8B94741EF19}"/>
    <cellStyle name="Normal 12 7 2 2 2 3 5 2" xfId="50563" xr:uid="{A5A1E40F-9848-4F8D-9B5D-6D885D29C6B8}"/>
    <cellStyle name="Normal 12 7 2 2 2 3 6" xfId="50564" xr:uid="{87E83873-ABB5-4230-A6D1-6C337E5B097B}"/>
    <cellStyle name="Normal 12 7 2 2 2 3 6 2" xfId="50565" xr:uid="{8BDAFBED-0424-49A1-B580-1CA22B41E636}"/>
    <cellStyle name="Normal 12 7 2 2 2 3 7" xfId="50566" xr:uid="{79181928-3195-49D5-AC6B-16D1FB04E7A7}"/>
    <cellStyle name="Normal 12 7 2 2 2 3 7 2" xfId="50567" xr:uid="{7E1B31CC-5EFB-4E8B-B0F2-C4B816D7B086}"/>
    <cellStyle name="Normal 12 7 2 2 2 3 8" xfId="50568" xr:uid="{A6D5E8CD-9016-4A10-8829-0A487D49F390}"/>
    <cellStyle name="Normal 12 7 2 2 2 3_FY15" xfId="50569" xr:uid="{08B35A09-C16B-4D2F-8DFC-D44CBC287B86}"/>
    <cellStyle name="Normal 12 7 2 2 2 4" xfId="50570" xr:uid="{17890D68-4E7B-4A5F-9BAC-B0904288D477}"/>
    <cellStyle name="Normal 12 7 2 2 2 4 2" xfId="50571" xr:uid="{72B7B1A9-7F29-413E-A929-277582C8077C}"/>
    <cellStyle name="Normal 12 7 2 2 2 5" xfId="50572" xr:uid="{EF7A58CE-5972-4F79-924D-7EB7F458482B}"/>
    <cellStyle name="Normal 12 7 2 2 2 5 2" xfId="50573" xr:uid="{BDC0CB41-7972-4E2A-8BD0-2CC1C730E209}"/>
    <cellStyle name="Normal 12 7 2 2 2 6" xfId="50574" xr:uid="{53F02015-5234-4A3B-B562-8C072A28B18E}"/>
    <cellStyle name="Normal 12 7 2 2 2 6 2" xfId="50575" xr:uid="{AE1A1588-7E9D-4180-9041-7852E2C78678}"/>
    <cellStyle name="Normal 12 7 2 2 2 7" xfId="50576" xr:uid="{325D90C6-69CB-47B6-BF7E-BE3E19CB0882}"/>
    <cellStyle name="Normal 12 7 2 2 2 7 2" xfId="50577" xr:uid="{29C01240-E5BF-4DF9-B5BB-A92CD78880CE}"/>
    <cellStyle name="Normal 12 7 2 2 2 8" xfId="50578" xr:uid="{3CB52123-AF3A-45D3-9109-6E2D928E00A9}"/>
    <cellStyle name="Normal 12 7 2 2 2 8 2" xfId="50579" xr:uid="{8CAB4EAE-C6B1-44CD-A69B-23F385BA18A3}"/>
    <cellStyle name="Normal 12 7 2 2 2 9" xfId="50580" xr:uid="{0C2E538D-841D-492E-8B0A-96BD9A56B186}"/>
    <cellStyle name="Normal 12 7 2 2 2 9 2" xfId="50581" xr:uid="{42A178FB-06B4-47D2-84FE-BE588DDDA5EC}"/>
    <cellStyle name="Normal 12 7 2 2 2_AAUP CBI Calc" xfId="50582" xr:uid="{966D429C-35D7-46D4-988F-34A6AE15AA10}"/>
    <cellStyle name="Normal 12 7 2 2 3" xfId="50583" xr:uid="{64D9EF34-2220-4A63-B7F7-307746D3DEDE}"/>
    <cellStyle name="Normal 12 7 2 2 3 2" xfId="50584" xr:uid="{3ACC8C2D-878F-4765-99E8-7EEEFB452299}"/>
    <cellStyle name="Normal 12 7 2 2 3 2 2" xfId="50585" xr:uid="{5C953A50-D5D8-4849-A1D5-7E0938F90E12}"/>
    <cellStyle name="Normal 12 7 2 2 3 2 2 2" xfId="50586" xr:uid="{419F6C19-66C0-4BBE-BA69-0699334E2D03}"/>
    <cellStyle name="Normal 12 7 2 2 3 2 3" xfId="50587" xr:uid="{B1F8D6AD-808F-40DA-B1E7-E67CE6A0B98A}"/>
    <cellStyle name="Normal 12 7 2 2 3 2 3 2" xfId="50588" xr:uid="{38D2B93E-A8C4-45C3-8A62-39A2BB3EACA6}"/>
    <cellStyle name="Normal 12 7 2 2 3 2 4" xfId="50589" xr:uid="{29F09B55-CC14-4A98-ABDF-D156B9F6F9D1}"/>
    <cellStyle name="Normal 12 7 2 2 3 2 4 2" xfId="50590" xr:uid="{22498151-E131-47D5-9B9F-306B49B26C36}"/>
    <cellStyle name="Normal 12 7 2 2 3 2 5" xfId="50591" xr:uid="{48F8B9AF-AE55-4D4A-9DD1-38CD755AC963}"/>
    <cellStyle name="Normal 12 7 2 2 3 2 5 2" xfId="50592" xr:uid="{1373866B-6A4E-4FA8-BBE3-7D05C75FD7D4}"/>
    <cellStyle name="Normal 12 7 2 2 3 2 6" xfId="50593" xr:uid="{A38FF497-2A43-4005-9573-D8074D39378B}"/>
    <cellStyle name="Normal 12 7 2 2 3 2 6 2" xfId="50594" xr:uid="{EF4CF763-9C2E-4CEE-8C6E-1F72F4D82726}"/>
    <cellStyle name="Normal 12 7 2 2 3 2 7" xfId="50595" xr:uid="{78A5268A-3121-454E-8C74-9385C891843C}"/>
    <cellStyle name="Normal 12 7 2 2 3 2 7 2" xfId="50596" xr:uid="{ACA35A47-0FE5-47CC-A2DA-FEDA5D5C83C1}"/>
    <cellStyle name="Normal 12 7 2 2 3 2 8" xfId="50597" xr:uid="{24685972-8977-4040-9286-CB318672F5BC}"/>
    <cellStyle name="Normal 12 7 2 2 3 2_FY15" xfId="50598" xr:uid="{B05C95BD-3065-44A4-8656-0BCC16A1B51C}"/>
    <cellStyle name="Normal 12 7 2 2 3 3" xfId="50599" xr:uid="{0BFDF3EF-4361-4B8E-88B1-473A683EF6D8}"/>
    <cellStyle name="Normal 12 7 2 2 3 3 2" xfId="50600" xr:uid="{19652608-D20A-40B5-ABDD-0685DAF73B8C}"/>
    <cellStyle name="Normal 12 7 2 2 3 4" xfId="50601" xr:uid="{4D039910-2702-41A6-B977-43E402BE26A3}"/>
    <cellStyle name="Normal 12 7 2 2 3 4 2" xfId="50602" xr:uid="{0DF6905C-CBE9-49FB-8E2A-155A2F9BD716}"/>
    <cellStyle name="Normal 12 7 2 2 3 5" xfId="50603" xr:uid="{A990C3FA-506A-4498-B5F3-559D957E963B}"/>
    <cellStyle name="Normal 12 7 2 2 3 5 2" xfId="50604" xr:uid="{84096398-9904-488C-B489-C230DA27BD29}"/>
    <cellStyle name="Normal 12 7 2 2 3 6" xfId="50605" xr:uid="{3A777478-2E5B-4B55-AA5D-CC67A15B2534}"/>
    <cellStyle name="Normal 12 7 2 2 3 6 2" xfId="50606" xr:uid="{36E09270-D7C1-4270-A2C7-B17339F0A408}"/>
    <cellStyle name="Normal 12 7 2 2 3 7" xfId="50607" xr:uid="{E3EA7B3F-2284-4198-9C69-DC7CB2BA498F}"/>
    <cellStyle name="Normal 12 7 2 2 3 7 2" xfId="50608" xr:uid="{2057B7AA-BC73-4D92-958C-DE40596FF64B}"/>
    <cellStyle name="Normal 12 7 2 2 3 8" xfId="50609" xr:uid="{EBCD660B-18F8-4A48-8089-AF5A6D9A918E}"/>
    <cellStyle name="Normal 12 7 2 2 3 8 2" xfId="50610" xr:uid="{0B3A041D-94ED-437A-BB59-42B3EA31DE9D}"/>
    <cellStyle name="Normal 12 7 2 2 3 9" xfId="50611" xr:uid="{2306795A-BFB9-41EE-A112-AFFE3464F43E}"/>
    <cellStyle name="Normal 12 7 2 2 3_FY15" xfId="50612" xr:uid="{4A5B9C67-2792-41AB-A9A4-87B584282352}"/>
    <cellStyle name="Normal 12 7 2 2 4" xfId="50613" xr:uid="{D3EA46B7-EE75-43FD-96E4-D1A5169E2696}"/>
    <cellStyle name="Normal 12 7 2 2 4 2" xfId="50614" xr:uid="{7E34B448-5737-46F5-88A3-867AD7C22F53}"/>
    <cellStyle name="Normal 12 7 2 2 4 2 2" xfId="50615" xr:uid="{6C5D33C1-E29E-490E-ACD7-72872055F1B0}"/>
    <cellStyle name="Normal 12 7 2 2 4 2 2 2" xfId="50616" xr:uid="{2E7C6DA7-8753-4738-8A65-89F08C614F56}"/>
    <cellStyle name="Normal 12 7 2 2 4 2 3" xfId="50617" xr:uid="{70F5CD3C-E1C3-41D8-AEE3-7976BA828B17}"/>
    <cellStyle name="Normal 12 7 2 2 4 2 3 2" xfId="50618" xr:uid="{C108ECE4-670A-4CD9-8790-5A112C9BA609}"/>
    <cellStyle name="Normal 12 7 2 2 4 2 4" xfId="50619" xr:uid="{538FDE60-7311-4EE0-9274-E893C344C71C}"/>
    <cellStyle name="Normal 12 7 2 2 4 2 4 2" xfId="50620" xr:uid="{4B4F4F1A-08DD-4C69-9C17-100235D24FBA}"/>
    <cellStyle name="Normal 12 7 2 2 4 2 5" xfId="50621" xr:uid="{0BDA52E1-8E24-492F-9004-B22699085459}"/>
    <cellStyle name="Normal 12 7 2 2 4 2 5 2" xfId="50622" xr:uid="{006ABA8E-1D00-4745-B824-2B20B7097A04}"/>
    <cellStyle name="Normal 12 7 2 2 4 2 6" xfId="50623" xr:uid="{0F9398FF-DECB-42C7-B783-846B80CBC351}"/>
    <cellStyle name="Normal 12 7 2 2 4 2 6 2" xfId="50624" xr:uid="{989075CC-57D6-4635-9847-8EEECC69EDD0}"/>
    <cellStyle name="Normal 12 7 2 2 4 2 7" xfId="50625" xr:uid="{9D1D32A1-8259-49E4-8577-B87B81A6CBD4}"/>
    <cellStyle name="Normal 12 7 2 2 4 2 7 2" xfId="50626" xr:uid="{BC8758CD-CDA9-4283-B83C-32A8421CE480}"/>
    <cellStyle name="Normal 12 7 2 2 4 2 8" xfId="50627" xr:uid="{0B020C93-B384-4072-B067-1C41E1476BE7}"/>
    <cellStyle name="Normal 12 7 2 2 4 2_FY15" xfId="50628" xr:uid="{E10ABDB3-E494-4A09-B708-D8502F1FC9A5}"/>
    <cellStyle name="Normal 12 7 2 2 4 3" xfId="50629" xr:uid="{17F090E8-41A4-489E-A680-4CBA5CFDB67E}"/>
    <cellStyle name="Normal 12 7 2 2 4 3 2" xfId="50630" xr:uid="{A6C350E6-93D3-4F68-A6D0-94C88856FB23}"/>
    <cellStyle name="Normal 12 7 2 2 4 4" xfId="50631" xr:uid="{181BA4AF-7776-45BA-BC54-86E1A4F4C3EF}"/>
    <cellStyle name="Normal 12 7 2 2 4 4 2" xfId="50632" xr:uid="{D9825990-CEB3-47F4-905A-17A592205654}"/>
    <cellStyle name="Normal 12 7 2 2 4 5" xfId="50633" xr:uid="{77D404A4-2842-4FA9-8575-EE6059A15D81}"/>
    <cellStyle name="Normal 12 7 2 2 4 5 2" xfId="50634" xr:uid="{9D443552-30D6-4884-8E1E-64FECEAF1F03}"/>
    <cellStyle name="Normal 12 7 2 2 4 6" xfId="50635" xr:uid="{8921F20B-255D-491E-8C80-5A0BBB1F389C}"/>
    <cellStyle name="Normal 12 7 2 2 4 6 2" xfId="50636" xr:uid="{03C9642D-C5ED-4393-A031-285477FA6CA6}"/>
    <cellStyle name="Normal 12 7 2 2 4 7" xfId="50637" xr:uid="{C60A753D-57CA-4FCF-96E0-75EBAB54B979}"/>
    <cellStyle name="Normal 12 7 2 2 4 7 2" xfId="50638" xr:uid="{E1F3D212-D7B2-44B6-9049-A5DCA0F92B2D}"/>
    <cellStyle name="Normal 12 7 2 2 4 8" xfId="50639" xr:uid="{B54A761F-1078-4C63-9C3A-76FD37432996}"/>
    <cellStyle name="Normal 12 7 2 2 4 8 2" xfId="50640" xr:uid="{3921AA4F-C205-4D21-8955-14BBC56421F7}"/>
    <cellStyle name="Normal 12 7 2 2 4 9" xfId="50641" xr:uid="{6B68B4D8-1BCC-46DD-AFAE-FF53181FA7B0}"/>
    <cellStyle name="Normal 12 7 2 2 4_FY15" xfId="50642" xr:uid="{DE3CAD15-D1F6-4837-87EA-2DA5069C1FE7}"/>
    <cellStyle name="Normal 12 7 2 2 5" xfId="50643" xr:uid="{1D739D21-9BFC-4F27-B142-B084CA19C506}"/>
    <cellStyle name="Normal 12 7 2 2 5 2" xfId="50644" xr:uid="{B853B22A-3D3B-4B3A-98C9-63B897DD8FBB}"/>
    <cellStyle name="Normal 12 7 2 2 5 2 2" xfId="50645" xr:uid="{9C02FC97-080A-46CD-AE5D-453FABB95679}"/>
    <cellStyle name="Normal 12 7 2 2 5 3" xfId="50646" xr:uid="{BD53628E-F431-4194-B9CB-B758A39838A1}"/>
    <cellStyle name="Normal 12 7 2 2 5 3 2" xfId="50647" xr:uid="{13E939C2-3A2A-4173-BF6A-8070262D9B0E}"/>
    <cellStyle name="Normal 12 7 2 2 5 4" xfId="50648" xr:uid="{7DCD1F88-9E95-47B3-9159-C9291A279135}"/>
    <cellStyle name="Normal 12 7 2 2 5 4 2" xfId="50649" xr:uid="{4F2EB7F0-1F37-42A5-81D6-6E8C4BB29518}"/>
    <cellStyle name="Normal 12 7 2 2 5 5" xfId="50650" xr:uid="{3DB7F8AE-A6E7-4E63-8AB7-F02BB9279F03}"/>
    <cellStyle name="Normal 12 7 2 2 5 5 2" xfId="50651" xr:uid="{4811EF5D-A533-4310-9E75-DF854839E910}"/>
    <cellStyle name="Normal 12 7 2 2 5 6" xfId="50652" xr:uid="{D32EE640-4687-442B-9E15-F58143B82A55}"/>
    <cellStyle name="Normal 12 7 2 2 5 6 2" xfId="50653" xr:uid="{65766D53-706A-4297-ABBC-2BC9023F05F2}"/>
    <cellStyle name="Normal 12 7 2 2 5 7" xfId="50654" xr:uid="{3636FE5B-A4AE-4131-A1B5-4E7E667E5991}"/>
    <cellStyle name="Normal 12 7 2 2 5 7 2" xfId="50655" xr:uid="{04974A3E-6854-4685-9DE1-5E8C00A2636E}"/>
    <cellStyle name="Normal 12 7 2 2 5 8" xfId="50656" xr:uid="{D1E45053-5263-4F7E-83DF-8C490FE4B21F}"/>
    <cellStyle name="Normal 12 7 2 2 5_FY15" xfId="50657" xr:uid="{2D7EFBB3-6BA6-488F-8142-EA331184C0A5}"/>
    <cellStyle name="Normal 12 7 2 2 6" xfId="50658" xr:uid="{0F227630-2D66-47D4-A655-56DC3E701203}"/>
    <cellStyle name="Normal 12 7 2 2 6 2" xfId="50659" xr:uid="{95FBDAF7-4767-4339-8283-F784D5DFA955}"/>
    <cellStyle name="Normal 12 7 2 2 7" xfId="50660" xr:uid="{CCFDDD8F-8EE9-4C96-BFDD-BBB8F01E1C9B}"/>
    <cellStyle name="Normal 12 7 2 2 7 2" xfId="50661" xr:uid="{4A466B8A-A75B-4A81-9D9E-276DC17BB277}"/>
    <cellStyle name="Normal 12 7 2 2 8" xfId="50662" xr:uid="{B52C2F28-875B-4B85-8FCF-5B75EB118D64}"/>
    <cellStyle name="Normal 12 7 2 2 8 2" xfId="50663" xr:uid="{EB9D320D-A9DA-4A09-A0A5-13CD30B25CBB}"/>
    <cellStyle name="Normal 12 7 2 2 9" xfId="50664" xr:uid="{CCFC2623-FD76-4499-8FF9-CE4D3FAC6326}"/>
    <cellStyle name="Normal 12 7 2 2 9 2" xfId="50665" xr:uid="{62F52C14-71E8-4035-81DF-AE87C50F4939}"/>
    <cellStyle name="Normal 12 7 2 2_AAUP CBI Calc" xfId="50666" xr:uid="{1C61E7CF-702C-4961-BFAF-240B84E9BDBB}"/>
    <cellStyle name="Normal 12 7 2 3" xfId="50667" xr:uid="{F3954898-5338-470D-88C9-7B69A11F98D6}"/>
    <cellStyle name="Normal 12 7 2 3 10" xfId="50668" xr:uid="{1ABBAB48-93CC-440C-BDDF-DA18BB42CC43}"/>
    <cellStyle name="Normal 12 7 2 3 2" xfId="50669" xr:uid="{83AC7796-5516-4955-A17B-3C2615097E24}"/>
    <cellStyle name="Normal 12 7 2 3 2 2" xfId="50670" xr:uid="{BF9DA878-0A6B-4014-809D-472AE71CC9B9}"/>
    <cellStyle name="Normal 12 7 2 3 2 2 2" xfId="50671" xr:uid="{523E3609-583E-4B6C-9796-595FAE687E9F}"/>
    <cellStyle name="Normal 12 7 2 3 2 2 2 2" xfId="50672" xr:uid="{3F800EC3-D622-417D-A2E7-250E6D5AB300}"/>
    <cellStyle name="Normal 12 7 2 3 2 2 3" xfId="50673" xr:uid="{CF29C10D-34DE-4992-8C9E-9B31007E2556}"/>
    <cellStyle name="Normal 12 7 2 3 2 2 3 2" xfId="50674" xr:uid="{B78561AC-3754-4E5E-8129-183D3E254FD0}"/>
    <cellStyle name="Normal 12 7 2 3 2 2 4" xfId="50675" xr:uid="{67C4633B-B2A2-4D15-92ED-6C96F09283DF}"/>
    <cellStyle name="Normal 12 7 2 3 2 2 4 2" xfId="50676" xr:uid="{EE24AE4F-B37C-47FD-B2DA-A11AF3D02407}"/>
    <cellStyle name="Normal 12 7 2 3 2 2 5" xfId="50677" xr:uid="{BA3936A8-61AA-440A-A060-A974A80E7F13}"/>
    <cellStyle name="Normal 12 7 2 3 2 2 5 2" xfId="50678" xr:uid="{772467F6-5DF9-45B0-806E-44ED69CA0B52}"/>
    <cellStyle name="Normal 12 7 2 3 2 2 6" xfId="50679" xr:uid="{E31B731B-C74A-43B1-9DEA-37C3A05AF13E}"/>
    <cellStyle name="Normal 12 7 2 3 2 2 6 2" xfId="50680" xr:uid="{8645E578-76D5-4011-AA05-B4F38238F5B0}"/>
    <cellStyle name="Normal 12 7 2 3 2 2 7" xfId="50681" xr:uid="{9C1343E0-5DEE-4B38-822F-C907E1DB8084}"/>
    <cellStyle name="Normal 12 7 2 3 2 2 7 2" xfId="50682" xr:uid="{333AB05C-D215-4633-AAD9-49B39EBD77AA}"/>
    <cellStyle name="Normal 12 7 2 3 2 2 8" xfId="50683" xr:uid="{BFF257F0-B979-49B1-9A1F-C3DA71CDD14F}"/>
    <cellStyle name="Normal 12 7 2 3 2 2_FY15" xfId="50684" xr:uid="{BA6D93BC-49E2-4153-89BB-6C5CF4B53FD3}"/>
    <cellStyle name="Normal 12 7 2 3 2 3" xfId="50685" xr:uid="{CD27CCBC-30EA-4545-9776-BE974B73C99B}"/>
    <cellStyle name="Normal 12 7 2 3 2 3 2" xfId="50686" xr:uid="{3594DECA-C308-4BF9-BDEF-F0855D136DBA}"/>
    <cellStyle name="Normal 12 7 2 3 2 4" xfId="50687" xr:uid="{74092BF7-EE04-49F1-8241-70EFEA6849A3}"/>
    <cellStyle name="Normal 12 7 2 3 2 4 2" xfId="50688" xr:uid="{9C6468CB-9EC5-4146-A3BE-6B66887395AF}"/>
    <cellStyle name="Normal 12 7 2 3 2 5" xfId="50689" xr:uid="{B166617E-2E07-4206-8E77-D7F50F087B7D}"/>
    <cellStyle name="Normal 12 7 2 3 2 5 2" xfId="50690" xr:uid="{5E441AE9-4E89-4D11-81D7-A6949899A347}"/>
    <cellStyle name="Normal 12 7 2 3 2 6" xfId="50691" xr:uid="{C66F5534-1B6C-43F3-B787-B412074F9ACD}"/>
    <cellStyle name="Normal 12 7 2 3 2 6 2" xfId="50692" xr:uid="{48BD4072-D442-412E-8EA1-493DE0BCE17F}"/>
    <cellStyle name="Normal 12 7 2 3 2 7" xfId="50693" xr:uid="{3182168C-D9C7-4D8E-A557-3A41F10D1028}"/>
    <cellStyle name="Normal 12 7 2 3 2 7 2" xfId="50694" xr:uid="{73680FB5-89E5-4BA5-A9DE-DD40BB5655C8}"/>
    <cellStyle name="Normal 12 7 2 3 2 8" xfId="50695" xr:uid="{6B80EBFA-CAE1-4C60-ADE6-3D74CEAC70B7}"/>
    <cellStyle name="Normal 12 7 2 3 2 8 2" xfId="50696" xr:uid="{C374359F-564C-46AD-B4C9-A7272B1D5AD6}"/>
    <cellStyle name="Normal 12 7 2 3 2 9" xfId="50697" xr:uid="{A57229FA-CC7A-45BF-BF68-2C915D6B03AF}"/>
    <cellStyle name="Normal 12 7 2 3 2_FY15" xfId="50698" xr:uid="{1F771495-F9B8-4900-971A-602ED1378195}"/>
    <cellStyle name="Normal 12 7 2 3 3" xfId="50699" xr:uid="{C1AA6356-12F5-49B3-91FC-B67E988E16A6}"/>
    <cellStyle name="Normal 12 7 2 3 3 2" xfId="50700" xr:uid="{023E49C4-6F40-4CFF-8248-16410E55793D}"/>
    <cellStyle name="Normal 12 7 2 3 3 2 2" xfId="50701" xr:uid="{291AB2FF-AEA6-4A21-9C21-A481EF8B7FB5}"/>
    <cellStyle name="Normal 12 7 2 3 3 3" xfId="50702" xr:uid="{16ADA1C2-763C-43CC-BE65-7C2FC6DD81DD}"/>
    <cellStyle name="Normal 12 7 2 3 3 3 2" xfId="50703" xr:uid="{517C75E2-9443-424D-B142-A884541169FE}"/>
    <cellStyle name="Normal 12 7 2 3 3 4" xfId="50704" xr:uid="{B3B13F11-4460-494B-863A-A0AE5D1C65B3}"/>
    <cellStyle name="Normal 12 7 2 3 3 4 2" xfId="50705" xr:uid="{69F35ACA-DF30-48FB-97B0-8C0C4017E7A6}"/>
    <cellStyle name="Normal 12 7 2 3 3 5" xfId="50706" xr:uid="{FC2C84D8-7304-4699-9F72-8A97B45DA4E8}"/>
    <cellStyle name="Normal 12 7 2 3 3 5 2" xfId="50707" xr:uid="{727D0A21-CD32-408C-9B79-561F300A0164}"/>
    <cellStyle name="Normal 12 7 2 3 3 6" xfId="50708" xr:uid="{C83F0E4E-F666-48FD-975B-883DA25A6A31}"/>
    <cellStyle name="Normal 12 7 2 3 3 6 2" xfId="50709" xr:uid="{CD4B4713-D958-48A4-AA06-D742F751CAFE}"/>
    <cellStyle name="Normal 12 7 2 3 3 7" xfId="50710" xr:uid="{67BD7786-16E8-4D64-86FC-EF7AAB99127D}"/>
    <cellStyle name="Normal 12 7 2 3 3 7 2" xfId="50711" xr:uid="{6A6AC00F-BE36-452E-ABFE-2767943FEE19}"/>
    <cellStyle name="Normal 12 7 2 3 3 8" xfId="50712" xr:uid="{944B63E2-7983-40F2-AC6D-97506B0F152F}"/>
    <cellStyle name="Normal 12 7 2 3 3_FY15" xfId="50713" xr:uid="{605446FB-053C-4493-BD06-1301B9567E80}"/>
    <cellStyle name="Normal 12 7 2 3 4" xfId="50714" xr:uid="{96AD3518-2F3E-41D4-9BC8-59457E7B999B}"/>
    <cellStyle name="Normal 12 7 2 3 4 2" xfId="50715" xr:uid="{03F74BFD-2FE8-4C8C-B878-BA937529E83C}"/>
    <cellStyle name="Normal 12 7 2 3 5" xfId="50716" xr:uid="{E6A016AF-E376-49DA-A3F8-29BD7EF77B54}"/>
    <cellStyle name="Normal 12 7 2 3 5 2" xfId="50717" xr:uid="{465EFFAD-D2D7-49D8-971F-758EA4D1BFD1}"/>
    <cellStyle name="Normal 12 7 2 3 6" xfId="50718" xr:uid="{33826EBD-70CE-412E-BAC9-8C3C04083FBE}"/>
    <cellStyle name="Normal 12 7 2 3 6 2" xfId="50719" xr:uid="{016E89F2-00FC-4400-970E-8523E1ACCDB7}"/>
    <cellStyle name="Normal 12 7 2 3 7" xfId="50720" xr:uid="{9091E1CA-B1F1-4856-AAAE-7E75941074CD}"/>
    <cellStyle name="Normal 12 7 2 3 7 2" xfId="50721" xr:uid="{4E38F963-3788-458F-82CE-47163707CF32}"/>
    <cellStyle name="Normal 12 7 2 3 8" xfId="50722" xr:uid="{99CBBCF6-8020-45B3-9095-DC04C9EDE1F0}"/>
    <cellStyle name="Normal 12 7 2 3 8 2" xfId="50723" xr:uid="{5F923BC5-FF97-406F-A2A3-2B007FAA5ECF}"/>
    <cellStyle name="Normal 12 7 2 3 9" xfId="50724" xr:uid="{EB3025FC-EC92-4473-A767-6B796A9EFBA7}"/>
    <cellStyle name="Normal 12 7 2 3 9 2" xfId="50725" xr:uid="{41F17B4D-EAF3-46F8-9973-B55C0ACFB110}"/>
    <cellStyle name="Normal 12 7 2 3_AAUP CBI Calc" xfId="50726" xr:uid="{79B53265-9881-46EB-84BE-9EE7D0ACC502}"/>
    <cellStyle name="Normal 12 7 2 4" xfId="50727" xr:uid="{7DA9AB53-44BF-4CA9-B289-2E7083C3A071}"/>
    <cellStyle name="Normal 12 7 2 4 10" xfId="50728" xr:uid="{FC9A90A8-E0CE-4524-9E1B-C47522F45808}"/>
    <cellStyle name="Normal 12 7 2 4 2" xfId="50729" xr:uid="{04AA6C77-8792-44D4-BF14-5DDD42FA8929}"/>
    <cellStyle name="Normal 12 7 2 4 2 2" xfId="50730" xr:uid="{8EF5A342-5F35-4A35-983C-598D15196CD8}"/>
    <cellStyle name="Normal 12 7 2 4 2 2 2" xfId="50731" xr:uid="{13CACD44-175B-4611-924F-FDB9B2E2F677}"/>
    <cellStyle name="Normal 12 7 2 4 2 2 2 2" xfId="50732" xr:uid="{DC219FC2-7CC6-426D-B183-0D6C1A8BFAE6}"/>
    <cellStyle name="Normal 12 7 2 4 2 2 3" xfId="50733" xr:uid="{625FADB1-AA47-4EB3-A72A-A00445EDFDC0}"/>
    <cellStyle name="Normal 12 7 2 4 2 2 3 2" xfId="50734" xr:uid="{F1E109C7-B9C1-4768-B28C-AB6A42AC73ED}"/>
    <cellStyle name="Normal 12 7 2 4 2 2 4" xfId="50735" xr:uid="{57A1C370-03C1-455A-B0E5-40DE3E85660B}"/>
    <cellStyle name="Normal 12 7 2 4 2 2 4 2" xfId="50736" xr:uid="{B85936C3-0DE1-4326-809B-7CEC70847F80}"/>
    <cellStyle name="Normal 12 7 2 4 2 2 5" xfId="50737" xr:uid="{AC57425A-9D9C-48E7-AA11-CCE4F6A6537B}"/>
    <cellStyle name="Normal 12 7 2 4 2 2 5 2" xfId="50738" xr:uid="{25BB3CA8-EF17-4459-B5DF-AC05B9951901}"/>
    <cellStyle name="Normal 12 7 2 4 2 2 6" xfId="50739" xr:uid="{3C4AB4B2-864F-4BAF-B0AE-A2EB62B4B998}"/>
    <cellStyle name="Normal 12 7 2 4 2 2 6 2" xfId="50740" xr:uid="{ED36EF89-4822-4B34-B718-320468D51228}"/>
    <cellStyle name="Normal 12 7 2 4 2 2 7" xfId="50741" xr:uid="{2FDAC463-278A-463E-A79A-C4CFF8AF0D2E}"/>
    <cellStyle name="Normal 12 7 2 4 2 2 7 2" xfId="50742" xr:uid="{667C7472-8980-4164-A08D-EF10E84BC3BA}"/>
    <cellStyle name="Normal 12 7 2 4 2 2 8" xfId="50743" xr:uid="{B62BEBF1-79C0-4B61-BAB8-71024AC946E8}"/>
    <cellStyle name="Normal 12 7 2 4 2 2_FY15" xfId="50744" xr:uid="{E6EF7664-6A0F-418E-BCE9-A96CD743A1E2}"/>
    <cellStyle name="Normal 12 7 2 4 2 3" xfId="50745" xr:uid="{F95F5CA5-E3EB-4340-BF19-84BAF349BABE}"/>
    <cellStyle name="Normal 12 7 2 4 2 3 2" xfId="50746" xr:uid="{36EA3CBD-2BA6-48A8-A8FD-6B4A646CAF75}"/>
    <cellStyle name="Normal 12 7 2 4 2 4" xfId="50747" xr:uid="{6E6293EA-1F5B-40E9-B6DF-11D0803AECAE}"/>
    <cellStyle name="Normal 12 7 2 4 2 4 2" xfId="50748" xr:uid="{AF8C4218-67DE-40CC-B571-B1EBE6A17AC3}"/>
    <cellStyle name="Normal 12 7 2 4 2 5" xfId="50749" xr:uid="{EB3CFBFD-EC77-4B18-8219-C874B9E56CFC}"/>
    <cellStyle name="Normal 12 7 2 4 2 5 2" xfId="50750" xr:uid="{C36C35FE-8FD6-4CA5-865D-D9F063004770}"/>
    <cellStyle name="Normal 12 7 2 4 2 6" xfId="50751" xr:uid="{09E26663-746A-47E6-BC89-962EBAC38E8C}"/>
    <cellStyle name="Normal 12 7 2 4 2 6 2" xfId="50752" xr:uid="{6313906F-BD8F-48D9-B5F5-6BB61DA9F846}"/>
    <cellStyle name="Normal 12 7 2 4 2 7" xfId="50753" xr:uid="{BAF8D9F4-5CE8-43E0-8878-AD2C1A6E1C22}"/>
    <cellStyle name="Normal 12 7 2 4 2 7 2" xfId="50754" xr:uid="{229F3087-5B20-4F86-ACE5-660F2CCB788E}"/>
    <cellStyle name="Normal 12 7 2 4 2 8" xfId="50755" xr:uid="{76BD5A97-4F59-499C-8871-53BC5D8AC419}"/>
    <cellStyle name="Normal 12 7 2 4 2 8 2" xfId="50756" xr:uid="{278A8063-47C6-4725-8D63-5BD93DD8B137}"/>
    <cellStyle name="Normal 12 7 2 4 2 9" xfId="50757" xr:uid="{B14A9A28-9FBD-47DD-B085-FEE035FD7C79}"/>
    <cellStyle name="Normal 12 7 2 4 2_FY15" xfId="50758" xr:uid="{AB021471-A364-48A8-BFD6-ED38F9E7E15C}"/>
    <cellStyle name="Normal 12 7 2 4 3" xfId="50759" xr:uid="{6AB2EFCC-3250-4F59-9831-C8AD51BABFA1}"/>
    <cellStyle name="Normal 12 7 2 4 3 2" xfId="50760" xr:uid="{73673DE9-1982-4FDA-AED3-59B55ECD121D}"/>
    <cellStyle name="Normal 12 7 2 4 3 2 2" xfId="50761" xr:uid="{27C87452-6D4D-4128-AA6C-37346DC8C4F8}"/>
    <cellStyle name="Normal 12 7 2 4 3 3" xfId="50762" xr:uid="{FCB56CF4-C45C-4C72-A222-ED33690C51CD}"/>
    <cellStyle name="Normal 12 7 2 4 3 3 2" xfId="50763" xr:uid="{3A7AA27B-5790-48B4-ADC5-528872D58803}"/>
    <cellStyle name="Normal 12 7 2 4 3 4" xfId="50764" xr:uid="{D1D80D29-29C2-439C-8A59-FD3AD9478250}"/>
    <cellStyle name="Normal 12 7 2 4 3 4 2" xfId="50765" xr:uid="{7A232A05-EAE0-4EA7-90B4-BB8034A71263}"/>
    <cellStyle name="Normal 12 7 2 4 3 5" xfId="50766" xr:uid="{895151BF-916E-456A-B19E-895BB6190B97}"/>
    <cellStyle name="Normal 12 7 2 4 3 5 2" xfId="50767" xr:uid="{CE927966-393B-4C01-9703-9D899AC6BDDE}"/>
    <cellStyle name="Normal 12 7 2 4 3 6" xfId="50768" xr:uid="{4A00108D-ABFB-4739-AF3B-F7B72CCBF7FF}"/>
    <cellStyle name="Normal 12 7 2 4 3 6 2" xfId="50769" xr:uid="{8CB46232-0C76-4600-9968-DDDD45654012}"/>
    <cellStyle name="Normal 12 7 2 4 3 7" xfId="50770" xr:uid="{2B93179C-152F-4296-B56B-72461B8788A5}"/>
    <cellStyle name="Normal 12 7 2 4 3 7 2" xfId="50771" xr:uid="{A1E5D507-8049-4239-B4A7-7C884E27C218}"/>
    <cellStyle name="Normal 12 7 2 4 3 8" xfId="50772" xr:uid="{4B053C56-3731-476A-8E67-7045EBE14DA3}"/>
    <cellStyle name="Normal 12 7 2 4 3_FY15" xfId="50773" xr:uid="{EDABF291-A998-4B57-ACCA-74C2CEB57D1A}"/>
    <cellStyle name="Normal 12 7 2 4 4" xfId="50774" xr:uid="{9CB32F0E-F30A-4D6E-BD5E-31380905E8C8}"/>
    <cellStyle name="Normal 12 7 2 4 4 2" xfId="50775" xr:uid="{710B128E-4C7A-4BDC-A2D8-1400CD77B926}"/>
    <cellStyle name="Normal 12 7 2 4 5" xfId="50776" xr:uid="{C891A2A6-BE4D-496F-ADB0-B7E22476F6CB}"/>
    <cellStyle name="Normal 12 7 2 4 5 2" xfId="50777" xr:uid="{36AC7BBF-3FBC-4362-9F5F-83BB0176482F}"/>
    <cellStyle name="Normal 12 7 2 4 6" xfId="50778" xr:uid="{884CD069-88C5-4DF4-AE35-3DD3D5159365}"/>
    <cellStyle name="Normal 12 7 2 4 6 2" xfId="50779" xr:uid="{901400BC-EBBE-493F-B887-BFBE641A5C5B}"/>
    <cellStyle name="Normal 12 7 2 4 7" xfId="50780" xr:uid="{C8D7B669-6856-4527-B18B-5E119C625F89}"/>
    <cellStyle name="Normal 12 7 2 4 7 2" xfId="50781" xr:uid="{6C230FB4-410B-4BE5-9CAB-2ABD26CA4069}"/>
    <cellStyle name="Normal 12 7 2 4 8" xfId="50782" xr:uid="{8B55B32A-6530-482F-A2FF-D82A3D56F478}"/>
    <cellStyle name="Normal 12 7 2 4 8 2" xfId="50783" xr:uid="{A04B5CB9-2927-479E-B2D1-341BC366A41A}"/>
    <cellStyle name="Normal 12 7 2 4 9" xfId="50784" xr:uid="{6F1965C5-13F9-499B-A86B-87F606E45D69}"/>
    <cellStyle name="Normal 12 7 2 4 9 2" xfId="50785" xr:uid="{81972447-A46D-454F-9050-B5330AFFF791}"/>
    <cellStyle name="Normal 12 7 2 4_AAUP CBI Calc" xfId="50786" xr:uid="{18942EAD-9016-43BD-99CF-A37959461E7A}"/>
    <cellStyle name="Normal 12 7 2 5" xfId="50787" xr:uid="{AB4FDC82-5D42-49DD-8F56-B17ED4797902}"/>
    <cellStyle name="Normal 12 7 2 5 10" xfId="50788" xr:uid="{8C1115F6-52D8-4C07-8FD3-C8A67BB013E6}"/>
    <cellStyle name="Normal 12 7 2 5 2" xfId="50789" xr:uid="{C68F8173-59B7-415D-9777-42BB8EDBB09E}"/>
    <cellStyle name="Normal 12 7 2 5 2 2" xfId="50790" xr:uid="{D5EC0D7E-EB02-489E-AD99-BDD6AAFC7764}"/>
    <cellStyle name="Normal 12 7 2 5 2 2 2" xfId="50791" xr:uid="{F0D26126-59C6-4C33-8ED9-B57D6841FB29}"/>
    <cellStyle name="Normal 12 7 2 5 2 2 2 2" xfId="50792" xr:uid="{495D1595-9737-4B58-B6F3-9DBD0CDF67BE}"/>
    <cellStyle name="Normal 12 7 2 5 2 2 3" xfId="50793" xr:uid="{75F45A9D-8EF3-4254-A21A-2B89B4DDD657}"/>
    <cellStyle name="Normal 12 7 2 5 2 2 3 2" xfId="50794" xr:uid="{9CA0CB2E-5A2F-471F-A0FF-E77979F20327}"/>
    <cellStyle name="Normal 12 7 2 5 2 2 4" xfId="50795" xr:uid="{731A0E96-2511-4886-8F0E-3A23D2AE573F}"/>
    <cellStyle name="Normal 12 7 2 5 2 2 4 2" xfId="50796" xr:uid="{23F226C1-2155-4F58-B33B-A809760A0E1F}"/>
    <cellStyle name="Normal 12 7 2 5 2 2 5" xfId="50797" xr:uid="{C17BE23D-926B-4406-8E49-4ABFC25C6498}"/>
    <cellStyle name="Normal 12 7 2 5 2 2 5 2" xfId="50798" xr:uid="{5B91D8E2-8776-42E9-9A1B-5AEAB775D4CE}"/>
    <cellStyle name="Normal 12 7 2 5 2 2 6" xfId="50799" xr:uid="{64959136-4B36-48EF-9D58-9FF2005DAD65}"/>
    <cellStyle name="Normal 12 7 2 5 2 2 6 2" xfId="50800" xr:uid="{FC2FE538-CB1C-4B05-997D-1115D431D853}"/>
    <cellStyle name="Normal 12 7 2 5 2 2 7" xfId="50801" xr:uid="{174249D9-F00B-4600-B084-E46526BAA243}"/>
    <cellStyle name="Normal 12 7 2 5 2 2 7 2" xfId="50802" xr:uid="{D1A9EDB4-34C4-4E21-A867-9284DCF0E08B}"/>
    <cellStyle name="Normal 12 7 2 5 2 2 8" xfId="50803" xr:uid="{6328F6CB-58B7-42FA-95AE-0A00D175845A}"/>
    <cellStyle name="Normal 12 7 2 5 2 2_FY15" xfId="50804" xr:uid="{4871EB8F-4977-4170-856F-B2788D8231F9}"/>
    <cellStyle name="Normal 12 7 2 5 2 3" xfId="50805" xr:uid="{61C3CFC5-14C0-4F23-9DD6-0D1BA901D5C3}"/>
    <cellStyle name="Normal 12 7 2 5 2 3 2" xfId="50806" xr:uid="{8350021F-DF2C-46D3-8533-EE6E09C4E968}"/>
    <cellStyle name="Normal 12 7 2 5 2 4" xfId="50807" xr:uid="{AA22C77D-1389-4C38-B2C0-8C67712D7E2E}"/>
    <cellStyle name="Normal 12 7 2 5 2 4 2" xfId="50808" xr:uid="{221C78BD-EFAE-4F9D-9747-381E4CA26087}"/>
    <cellStyle name="Normal 12 7 2 5 2 5" xfId="50809" xr:uid="{667D9B60-1170-4CEA-9E09-0326ABE05EF2}"/>
    <cellStyle name="Normal 12 7 2 5 2 5 2" xfId="50810" xr:uid="{55762B83-9B03-4FB1-A306-04091CD850AC}"/>
    <cellStyle name="Normal 12 7 2 5 2 6" xfId="50811" xr:uid="{B136D332-D4C0-49DD-8E21-9987BDB859C8}"/>
    <cellStyle name="Normal 12 7 2 5 2 6 2" xfId="50812" xr:uid="{D3105833-BC2C-4178-B005-0727699BDA59}"/>
    <cellStyle name="Normal 12 7 2 5 2 7" xfId="50813" xr:uid="{9636E274-C877-4870-80A9-3C1EF2019125}"/>
    <cellStyle name="Normal 12 7 2 5 2 7 2" xfId="50814" xr:uid="{97A9450B-3788-421F-9DD5-A6CFD4471C82}"/>
    <cellStyle name="Normal 12 7 2 5 2 8" xfId="50815" xr:uid="{BCF7AFDD-2DE8-4B60-892B-66587BFADDA9}"/>
    <cellStyle name="Normal 12 7 2 5 2 8 2" xfId="50816" xr:uid="{C1D847C0-1463-4B5F-B3F8-02794BC77AD4}"/>
    <cellStyle name="Normal 12 7 2 5 2 9" xfId="50817" xr:uid="{41728C24-4F97-4D82-A230-B91908F5610C}"/>
    <cellStyle name="Normal 12 7 2 5 2_FY15" xfId="50818" xr:uid="{EC89BEEF-460C-4481-91A5-7AFCB471F2A8}"/>
    <cellStyle name="Normal 12 7 2 5 3" xfId="50819" xr:uid="{EEB2EF40-0890-4426-BE92-CFA010A19B7D}"/>
    <cellStyle name="Normal 12 7 2 5 3 2" xfId="50820" xr:uid="{48C0E962-58AF-40DD-9265-C0BFB011EB70}"/>
    <cellStyle name="Normal 12 7 2 5 3 2 2" xfId="50821" xr:uid="{F96E5C30-313C-4D5B-BFBD-AC1377DE85CF}"/>
    <cellStyle name="Normal 12 7 2 5 3 3" xfId="50822" xr:uid="{6E465968-FE86-43BD-8F01-7FA5EED78850}"/>
    <cellStyle name="Normal 12 7 2 5 3 3 2" xfId="50823" xr:uid="{1E3C34A0-EA8B-4B21-AB46-3D146654068F}"/>
    <cellStyle name="Normal 12 7 2 5 3 4" xfId="50824" xr:uid="{40B99991-9D90-43A7-BF51-88F5950396E7}"/>
    <cellStyle name="Normal 12 7 2 5 3 4 2" xfId="50825" xr:uid="{89B01EBD-9E78-4D71-AF0D-699AB01C12DA}"/>
    <cellStyle name="Normal 12 7 2 5 3 5" xfId="50826" xr:uid="{8011C46B-373A-4C6B-A7FA-CF7E06E94ECC}"/>
    <cellStyle name="Normal 12 7 2 5 3 5 2" xfId="50827" xr:uid="{476BBE7A-ABD9-465B-8AD0-13C6E9ABCEC7}"/>
    <cellStyle name="Normal 12 7 2 5 3 6" xfId="50828" xr:uid="{D5B60F45-9626-409A-86FC-61DBA3A6DC9B}"/>
    <cellStyle name="Normal 12 7 2 5 3 6 2" xfId="50829" xr:uid="{71077866-9946-4399-B1F5-0BCD07B9DEF4}"/>
    <cellStyle name="Normal 12 7 2 5 3 7" xfId="50830" xr:uid="{0CCD670C-95A7-4ACB-9137-E54D09E33F5E}"/>
    <cellStyle name="Normal 12 7 2 5 3 7 2" xfId="50831" xr:uid="{7D0616E9-B29E-4897-B1CC-5287745DAECF}"/>
    <cellStyle name="Normal 12 7 2 5 3 8" xfId="50832" xr:uid="{1883202F-AD79-410C-9B44-03BCC75B9A96}"/>
    <cellStyle name="Normal 12 7 2 5 3_FY15" xfId="50833" xr:uid="{86BD736C-4CEB-4120-A5B8-4E6382D2E7D5}"/>
    <cellStyle name="Normal 12 7 2 5 4" xfId="50834" xr:uid="{087B5203-7F7A-4BBC-9F3E-48BB734E78A4}"/>
    <cellStyle name="Normal 12 7 2 5 4 2" xfId="50835" xr:uid="{2CB24F97-6FDD-4CD9-AA3B-25A99E2DB28D}"/>
    <cellStyle name="Normal 12 7 2 5 5" xfId="50836" xr:uid="{0B107E9A-E9B4-4F83-B1E8-CB0D1A3A7269}"/>
    <cellStyle name="Normal 12 7 2 5 5 2" xfId="50837" xr:uid="{ABC27D98-390F-4793-9CF5-4E829A949EB2}"/>
    <cellStyle name="Normal 12 7 2 5 6" xfId="50838" xr:uid="{D622ECC6-41A2-45E0-A38F-2E138E7E1543}"/>
    <cellStyle name="Normal 12 7 2 5 6 2" xfId="50839" xr:uid="{034AD586-7AA4-4563-948E-A53D3BE7CD1D}"/>
    <cellStyle name="Normal 12 7 2 5 7" xfId="50840" xr:uid="{FCA05270-4786-4734-B429-80C12712B6EC}"/>
    <cellStyle name="Normal 12 7 2 5 7 2" xfId="50841" xr:uid="{F7D08BF7-84F0-497C-9E8D-F23C60762EC8}"/>
    <cellStyle name="Normal 12 7 2 5 8" xfId="50842" xr:uid="{E6DA7016-ED1B-4603-B1EA-4EE0B1273792}"/>
    <cellStyle name="Normal 12 7 2 5 8 2" xfId="50843" xr:uid="{C84757AE-5528-4D5B-93E6-0EB86B457FAF}"/>
    <cellStyle name="Normal 12 7 2 5 9" xfId="50844" xr:uid="{358D3D75-AD76-4CA8-B3E3-ED5F56DD6287}"/>
    <cellStyle name="Normal 12 7 2 5 9 2" xfId="50845" xr:uid="{A9A80DC7-9226-4F12-922D-464F001C72A0}"/>
    <cellStyle name="Normal 12 7 2 5_AAUP CBI Calc" xfId="50846" xr:uid="{35BD9C38-80B6-4A65-A2A8-34E0296361CC}"/>
    <cellStyle name="Normal 12 7 2 6" xfId="50847" xr:uid="{19C4B3E2-E415-43C9-83D1-ABD82F83BB59}"/>
    <cellStyle name="Normal 12 7 2 6 10" xfId="50848" xr:uid="{5E17D434-0B00-48AF-94F9-0C2BEF429BA9}"/>
    <cellStyle name="Normal 12 7 2 6 2" xfId="50849" xr:uid="{32B2EE46-27ED-4A61-B13B-E87351CAB664}"/>
    <cellStyle name="Normal 12 7 2 6 2 2" xfId="50850" xr:uid="{579CDF8B-8FD7-4042-82FD-453D51A95192}"/>
    <cellStyle name="Normal 12 7 2 6 2 2 2" xfId="50851" xr:uid="{563D7CCB-7778-48A6-AC5B-5F55E497EB8A}"/>
    <cellStyle name="Normal 12 7 2 6 2 2 2 2" xfId="50852" xr:uid="{C7647C36-002E-4259-A916-C2AC2B9A0DC2}"/>
    <cellStyle name="Normal 12 7 2 6 2 2 3" xfId="50853" xr:uid="{A5F0AB2B-AB7C-4584-A215-DC3396FA45BF}"/>
    <cellStyle name="Normal 12 7 2 6 2 2 3 2" xfId="50854" xr:uid="{FC8B89C7-F9D1-4054-9126-70E1F6EAE1A3}"/>
    <cellStyle name="Normal 12 7 2 6 2 2 4" xfId="50855" xr:uid="{1F105F60-2594-491E-BFBD-F2C71F35FB9F}"/>
    <cellStyle name="Normal 12 7 2 6 2 2 4 2" xfId="50856" xr:uid="{26FE407A-F950-443E-85D4-D92545862E2C}"/>
    <cellStyle name="Normal 12 7 2 6 2 2 5" xfId="50857" xr:uid="{9E80056D-0E78-4CD4-B0CF-E52B454E3EEC}"/>
    <cellStyle name="Normal 12 7 2 6 2 2 5 2" xfId="50858" xr:uid="{FCC41443-A2FA-4238-9F5C-C88BC8876771}"/>
    <cellStyle name="Normal 12 7 2 6 2 2 6" xfId="50859" xr:uid="{A9CD4FA2-1B6F-4691-A483-965642A65BCA}"/>
    <cellStyle name="Normal 12 7 2 6 2 2 6 2" xfId="50860" xr:uid="{939B62DF-8CEF-4487-9063-7D946AA81A91}"/>
    <cellStyle name="Normal 12 7 2 6 2 2 7" xfId="50861" xr:uid="{C73C9EC0-DA5B-484F-B4AF-1B2C2DE6BB84}"/>
    <cellStyle name="Normal 12 7 2 6 2 2 7 2" xfId="50862" xr:uid="{0DE80C9B-D1C1-40A3-8E24-677D8CF91AF0}"/>
    <cellStyle name="Normal 12 7 2 6 2 2 8" xfId="50863" xr:uid="{BA2D40DC-D0E8-45A3-BFE8-6EF972BA09AE}"/>
    <cellStyle name="Normal 12 7 2 6 2 2_FY15" xfId="50864" xr:uid="{06804D9E-E8B4-4B85-86D1-599CA9BE2312}"/>
    <cellStyle name="Normal 12 7 2 6 2 3" xfId="50865" xr:uid="{E3BE707F-8B5B-42AB-ABCB-7A5F211AF448}"/>
    <cellStyle name="Normal 12 7 2 6 2 3 2" xfId="50866" xr:uid="{A2F6E110-F85A-4C59-9D4A-40D447FAF91B}"/>
    <cellStyle name="Normal 12 7 2 6 2 4" xfId="50867" xr:uid="{7B0F64E4-35A7-48AD-99DE-706F29CFB4B5}"/>
    <cellStyle name="Normal 12 7 2 6 2 4 2" xfId="50868" xr:uid="{CF3894BC-ECBE-4308-A9C8-3B503261AFC6}"/>
    <cellStyle name="Normal 12 7 2 6 2 5" xfId="50869" xr:uid="{98D0C2C3-2927-472C-9E48-28EB2C256EC8}"/>
    <cellStyle name="Normal 12 7 2 6 2 5 2" xfId="50870" xr:uid="{FDE3ADEF-6520-49FE-9EC1-459B2E4DDE92}"/>
    <cellStyle name="Normal 12 7 2 6 2 6" xfId="50871" xr:uid="{D4DDC937-76EF-4095-90D6-D853CF54FC83}"/>
    <cellStyle name="Normal 12 7 2 6 2 6 2" xfId="50872" xr:uid="{F247DA57-8BAE-4D4F-B94C-99FFDBB38970}"/>
    <cellStyle name="Normal 12 7 2 6 2 7" xfId="50873" xr:uid="{6F84FCDB-1B5F-4752-8AE3-8B96DD25A1CE}"/>
    <cellStyle name="Normal 12 7 2 6 2 7 2" xfId="50874" xr:uid="{4E166268-8925-4086-8FE8-55CB33456DF3}"/>
    <cellStyle name="Normal 12 7 2 6 2 8" xfId="50875" xr:uid="{6F112524-8579-4DA3-A784-7078691EEF0F}"/>
    <cellStyle name="Normal 12 7 2 6 2 8 2" xfId="50876" xr:uid="{3CAA0FCD-E135-47DF-8CD8-9ECD2E5EF1DA}"/>
    <cellStyle name="Normal 12 7 2 6 2 9" xfId="50877" xr:uid="{96E29544-7F71-46CC-8D87-D70F6A265507}"/>
    <cellStyle name="Normal 12 7 2 6 2_FY15" xfId="50878" xr:uid="{F218C767-D10B-4210-9E4C-9159A5E5E8DD}"/>
    <cellStyle name="Normal 12 7 2 6 3" xfId="50879" xr:uid="{B0011D6F-60D6-4608-8AAA-AC05C52ABB41}"/>
    <cellStyle name="Normal 12 7 2 6 3 2" xfId="50880" xr:uid="{D5D4B555-7D70-4C99-A7CA-D1F678302FD9}"/>
    <cellStyle name="Normal 12 7 2 6 3 2 2" xfId="50881" xr:uid="{CE2D4D88-7ABD-4664-9D77-B6A02EDF90EA}"/>
    <cellStyle name="Normal 12 7 2 6 3 3" xfId="50882" xr:uid="{821DFB86-E3A5-4389-B334-7EAAE69C695A}"/>
    <cellStyle name="Normal 12 7 2 6 3 3 2" xfId="50883" xr:uid="{D1EEE872-FC15-4475-9754-E144CBC2E4C8}"/>
    <cellStyle name="Normal 12 7 2 6 3 4" xfId="50884" xr:uid="{2AC0A913-835D-4C27-9F67-21435EF7168F}"/>
    <cellStyle name="Normal 12 7 2 6 3 4 2" xfId="50885" xr:uid="{376F433B-1A8E-4729-BB6F-8B6EF489E397}"/>
    <cellStyle name="Normal 12 7 2 6 3 5" xfId="50886" xr:uid="{2CE33C13-CEC8-4A43-86B2-EDBE9861C987}"/>
    <cellStyle name="Normal 12 7 2 6 3 5 2" xfId="50887" xr:uid="{78E2A812-E235-4837-8CD4-88F72C15C817}"/>
    <cellStyle name="Normal 12 7 2 6 3 6" xfId="50888" xr:uid="{855959ED-D339-4082-B117-E8C874F2601A}"/>
    <cellStyle name="Normal 12 7 2 6 3 6 2" xfId="50889" xr:uid="{B54FFF2A-C47F-4C6D-9819-79A866519520}"/>
    <cellStyle name="Normal 12 7 2 6 3 7" xfId="50890" xr:uid="{98DACF9E-F6CE-4776-9809-9A916772FF70}"/>
    <cellStyle name="Normal 12 7 2 6 3 7 2" xfId="50891" xr:uid="{AC36857E-77BF-4B5C-A6AF-F977E7CF2454}"/>
    <cellStyle name="Normal 12 7 2 6 3 8" xfId="50892" xr:uid="{4467592C-38FC-49A4-B7EF-D6E2C8FD0E20}"/>
    <cellStyle name="Normal 12 7 2 6 3_FY15" xfId="50893" xr:uid="{C6BCD5F4-04E3-47DE-B13E-687D22C3E5CE}"/>
    <cellStyle name="Normal 12 7 2 6 4" xfId="50894" xr:uid="{8A7388EF-A831-44CF-BE46-BFA86081614D}"/>
    <cellStyle name="Normal 12 7 2 6 4 2" xfId="50895" xr:uid="{3005EFC2-19E0-4C33-9598-5731A7CD2706}"/>
    <cellStyle name="Normal 12 7 2 6 5" xfId="50896" xr:uid="{E7445CBB-17C5-4105-BEFE-363CA237AAA3}"/>
    <cellStyle name="Normal 12 7 2 6 5 2" xfId="50897" xr:uid="{6450E93E-DF02-4BF8-9C05-7E962F3C5DF4}"/>
    <cellStyle name="Normal 12 7 2 6 6" xfId="50898" xr:uid="{1DE091EE-DDD6-4368-AA37-F03184E9E459}"/>
    <cellStyle name="Normal 12 7 2 6 6 2" xfId="50899" xr:uid="{3A6D39E4-022B-4AE8-B186-ACF6292E4304}"/>
    <cellStyle name="Normal 12 7 2 6 7" xfId="50900" xr:uid="{86E1F345-66C0-4A86-8A51-829BA935C526}"/>
    <cellStyle name="Normal 12 7 2 6 7 2" xfId="50901" xr:uid="{F2C2677C-C449-48C2-B080-19A3C5468A53}"/>
    <cellStyle name="Normal 12 7 2 6 8" xfId="50902" xr:uid="{D6702E77-9749-45AE-AA56-A741F1796B24}"/>
    <cellStyle name="Normal 12 7 2 6 8 2" xfId="50903" xr:uid="{BC411B95-7070-40C6-9092-530F88693C02}"/>
    <cellStyle name="Normal 12 7 2 6 9" xfId="50904" xr:uid="{C669E7F9-A0B1-429F-AD00-89B9C61F3555}"/>
    <cellStyle name="Normal 12 7 2 6 9 2" xfId="50905" xr:uid="{A4B15B83-416B-4489-96A7-8F591A7A78D3}"/>
    <cellStyle name="Normal 12 7 2 6_AAUP CBI Calc" xfId="50906" xr:uid="{8232FE53-A32D-49F1-A2EB-FFB0C5F63468}"/>
    <cellStyle name="Normal 12 7 2 7" xfId="50907" xr:uid="{0121DCD1-9936-4C81-A26F-3B40B20007FE}"/>
    <cellStyle name="Normal 12 7 2 7 2" xfId="50908" xr:uid="{B87B1357-E74D-4D48-9562-FE17A206CDE3}"/>
    <cellStyle name="Normal 12 7 2 7 2 2" xfId="50909" xr:uid="{0EF50E43-E911-4844-8028-BEE4D6D02CFB}"/>
    <cellStyle name="Normal 12 7 2 7 2 2 2" xfId="50910" xr:uid="{6EA4D47C-F886-45C1-BE88-6874A91C010D}"/>
    <cellStyle name="Normal 12 7 2 7 2 3" xfId="50911" xr:uid="{2DAECD49-8F61-4883-A39D-84E901C048A9}"/>
    <cellStyle name="Normal 12 7 2 7 2 3 2" xfId="50912" xr:uid="{1E9A51B4-0DEB-4DAB-A06A-3E3531D188C7}"/>
    <cellStyle name="Normal 12 7 2 7 2 4" xfId="50913" xr:uid="{F0165397-5C2C-408D-B7E7-27974B64EDF3}"/>
    <cellStyle name="Normal 12 7 2 7 2 4 2" xfId="50914" xr:uid="{2F428007-CC6F-42F7-A08C-D7F8FB88C2AF}"/>
    <cellStyle name="Normal 12 7 2 7 2 5" xfId="50915" xr:uid="{2F228CB9-ACB5-4F6F-A627-C622DE6F0879}"/>
    <cellStyle name="Normal 12 7 2 7 2 5 2" xfId="50916" xr:uid="{D6DFC42F-5FC7-4E3D-928F-BA6D9BE7AEEE}"/>
    <cellStyle name="Normal 12 7 2 7 2 6" xfId="50917" xr:uid="{30C06B5C-B92E-4F4D-9745-C6889447CC0B}"/>
    <cellStyle name="Normal 12 7 2 7 2 6 2" xfId="50918" xr:uid="{DAF46858-1FD6-4344-9CE4-E750D6928A4F}"/>
    <cellStyle name="Normal 12 7 2 7 2 7" xfId="50919" xr:uid="{BC14BBEE-1418-40A7-B69F-EF1E4DA8A788}"/>
    <cellStyle name="Normal 12 7 2 7 2 7 2" xfId="50920" xr:uid="{54C272DA-A648-4286-9F46-B8093873B1A0}"/>
    <cellStyle name="Normal 12 7 2 7 2 8" xfId="50921" xr:uid="{9B3613FD-2FA6-4216-8716-7B5BB42566AA}"/>
    <cellStyle name="Normal 12 7 2 7 2_FY15" xfId="50922" xr:uid="{870917FD-1932-414E-BE0B-B2AFE5402BDA}"/>
    <cellStyle name="Normal 12 7 2 7 3" xfId="50923" xr:uid="{39E374B8-B1F2-4B3A-BE56-2F2544397DE5}"/>
    <cellStyle name="Normal 12 7 2 7 3 2" xfId="50924" xr:uid="{744DF563-D78F-49E1-A612-A6FA0C3CB8DC}"/>
    <cellStyle name="Normal 12 7 2 7 4" xfId="50925" xr:uid="{244DE202-3262-4DE8-8852-72D6BE3549B9}"/>
    <cellStyle name="Normal 12 7 2 7 4 2" xfId="50926" xr:uid="{4CDE2882-067E-489C-820C-339ED66DFC1E}"/>
    <cellStyle name="Normal 12 7 2 7 5" xfId="50927" xr:uid="{A173197C-6751-49A8-86A7-5E75EFA45ACA}"/>
    <cellStyle name="Normal 12 7 2 7 5 2" xfId="50928" xr:uid="{BD4C702C-C9B5-4DAD-8D80-ECE4ED276D49}"/>
    <cellStyle name="Normal 12 7 2 7 6" xfId="50929" xr:uid="{F5BFFC77-1421-4D93-99E5-CC09F72F3F51}"/>
    <cellStyle name="Normal 12 7 2 7 6 2" xfId="50930" xr:uid="{7D86BF98-72BC-4BE8-B421-F7FDEF48CB18}"/>
    <cellStyle name="Normal 12 7 2 7 7" xfId="50931" xr:uid="{0FE6A0D8-D363-42EB-8010-D50D68FC1EC9}"/>
    <cellStyle name="Normal 12 7 2 7 7 2" xfId="50932" xr:uid="{6E8097B7-319B-437A-BD17-1278EB553EE8}"/>
    <cellStyle name="Normal 12 7 2 7 8" xfId="50933" xr:uid="{967AC154-7D26-429F-A291-0E7CCB49A948}"/>
    <cellStyle name="Normal 12 7 2 7 8 2" xfId="50934" xr:uid="{93C1B7AB-0E60-4DCC-AE34-D2BCD74DBFAD}"/>
    <cellStyle name="Normal 12 7 2 7 9" xfId="50935" xr:uid="{04D72D4F-3B1D-4535-AE65-A36950D5A539}"/>
    <cellStyle name="Normal 12 7 2 7_FY15" xfId="50936" xr:uid="{B3D326E4-A422-432A-9369-CF83F4C52440}"/>
    <cellStyle name="Normal 12 7 2 8" xfId="50937" xr:uid="{245C6A13-8A55-4994-BA01-217E67C579CA}"/>
    <cellStyle name="Normal 12 7 2 8 2" xfId="50938" xr:uid="{14D94088-81AE-45E1-9AA3-6E5A690EBF18}"/>
    <cellStyle name="Normal 12 7 2 8 2 2" xfId="50939" xr:uid="{C19F998A-6072-45EA-A44A-508B2465EBE7}"/>
    <cellStyle name="Normal 12 7 2 8 2 2 2" xfId="50940" xr:uid="{B7F93FB3-CB8B-4084-934D-74269C4C674C}"/>
    <cellStyle name="Normal 12 7 2 8 2 3" xfId="50941" xr:uid="{14D7C78E-A473-4534-9E3C-41B55E6CE18F}"/>
    <cellStyle name="Normal 12 7 2 8 2 3 2" xfId="50942" xr:uid="{94D8FCE5-6CB0-46F7-875A-8680129DB79D}"/>
    <cellStyle name="Normal 12 7 2 8 2 4" xfId="50943" xr:uid="{031BE8D8-93EA-4557-92E2-DBC900FB1A92}"/>
    <cellStyle name="Normal 12 7 2 8 2 4 2" xfId="50944" xr:uid="{66AD3B10-D21A-4723-8C92-1B2572140990}"/>
    <cellStyle name="Normal 12 7 2 8 2 5" xfId="50945" xr:uid="{5764EE91-ED3C-45EF-8EA2-FF5BC9A6AB5F}"/>
    <cellStyle name="Normal 12 7 2 8 2 5 2" xfId="50946" xr:uid="{777AFD09-2731-4F5B-91DD-39E288BEC746}"/>
    <cellStyle name="Normal 12 7 2 8 2 6" xfId="50947" xr:uid="{FF9481FF-5752-473A-B53E-950D0C40A555}"/>
    <cellStyle name="Normal 12 7 2 8 2 6 2" xfId="50948" xr:uid="{15C3BF53-E458-4B8E-94A1-752639BA49B7}"/>
    <cellStyle name="Normal 12 7 2 8 2 7" xfId="50949" xr:uid="{16B9955E-09A9-4785-B715-0CA23C2FD15F}"/>
    <cellStyle name="Normal 12 7 2 8 2 7 2" xfId="50950" xr:uid="{D73824AA-B30F-463A-A6A7-268B65585CE3}"/>
    <cellStyle name="Normal 12 7 2 8 2 8" xfId="50951" xr:uid="{F80F4E03-44F0-4D15-8696-39E3B1E6F9B6}"/>
    <cellStyle name="Normal 12 7 2 8 2_FY15" xfId="50952" xr:uid="{25ABC57B-13E0-4A2B-95F6-9915EAB8243A}"/>
    <cellStyle name="Normal 12 7 2 8 3" xfId="50953" xr:uid="{4517BF41-D083-4B36-94B1-8EA6FD42D8DA}"/>
    <cellStyle name="Normal 12 7 2 8 3 2" xfId="50954" xr:uid="{35CF7203-D090-4160-B979-AFE03F92E30B}"/>
    <cellStyle name="Normal 12 7 2 8 4" xfId="50955" xr:uid="{EBBDE24E-95EA-4B91-821B-AEC80CAB14B4}"/>
    <cellStyle name="Normal 12 7 2 8 4 2" xfId="50956" xr:uid="{06702E24-6CFC-469B-8B87-D89677BCBE9B}"/>
    <cellStyle name="Normal 12 7 2 8 5" xfId="50957" xr:uid="{B0A85D56-22EB-4292-9CB4-841A347F48CD}"/>
    <cellStyle name="Normal 12 7 2 8 5 2" xfId="50958" xr:uid="{4128ABD8-9EC3-4B10-98EC-FDAAD14E7ADF}"/>
    <cellStyle name="Normal 12 7 2 8 6" xfId="50959" xr:uid="{01C8A3CC-0D72-445B-830F-2D5CDC94B6B9}"/>
    <cellStyle name="Normal 12 7 2 8 6 2" xfId="50960" xr:uid="{F1BC06A6-B925-43CD-82B5-F587CD4587C5}"/>
    <cellStyle name="Normal 12 7 2 8 7" xfId="50961" xr:uid="{1D641E7D-4249-4BCD-B664-5E6A34F241E8}"/>
    <cellStyle name="Normal 12 7 2 8 7 2" xfId="50962" xr:uid="{9187DB21-38A7-4C4A-AC47-575517C37FC8}"/>
    <cellStyle name="Normal 12 7 2 8 8" xfId="50963" xr:uid="{A33F2E21-2DCE-4CAD-8F0A-53E3AD35FE0A}"/>
    <cellStyle name="Normal 12 7 2 8 8 2" xfId="50964" xr:uid="{2B69852C-1300-4873-AD2A-E48277B35F43}"/>
    <cellStyle name="Normal 12 7 2 8 9" xfId="50965" xr:uid="{56E1E5C1-AE0D-4A09-9739-0735039A430F}"/>
    <cellStyle name="Normal 12 7 2 8_FY15" xfId="50966" xr:uid="{E759D6F7-D211-4A1D-A9A9-A3A4767F4DBA}"/>
    <cellStyle name="Normal 12 7 2 9" xfId="50967" xr:uid="{2E2C676A-6046-46BE-898B-B611C44D37CE}"/>
    <cellStyle name="Normal 12 7 2 9 2" xfId="50968" xr:uid="{B01AABBD-A088-453B-BD25-A13B3ECCAD5F}"/>
    <cellStyle name="Normal 12 7 2 9 2 2" xfId="50969" xr:uid="{749F25A9-F750-4085-9671-D08347E9CD22}"/>
    <cellStyle name="Normal 12 7 2 9 3" xfId="50970" xr:uid="{7FD15CBC-12AE-490C-AB9B-69F16D2E39FC}"/>
    <cellStyle name="Normal 12 7 2 9 3 2" xfId="50971" xr:uid="{F79970D4-A1D0-4479-BACF-6170438B7A12}"/>
    <cellStyle name="Normal 12 7 2 9 4" xfId="50972" xr:uid="{A315B496-941C-4A98-BBE5-9A4A3A5B0C39}"/>
    <cellStyle name="Normal 12 7 2 9 4 2" xfId="50973" xr:uid="{AD810337-2DAB-4C26-9AFE-0CF7B5EF3883}"/>
    <cellStyle name="Normal 12 7 2 9 5" xfId="50974" xr:uid="{E66182D7-DD65-42B9-8016-65C3F2233D3E}"/>
    <cellStyle name="Normal 12 7 2 9 5 2" xfId="50975" xr:uid="{9FC0BE17-C896-472C-9374-6B6F2C823105}"/>
    <cellStyle name="Normal 12 7 2 9 6" xfId="50976" xr:uid="{D8C7EEFB-E78D-4A7E-B426-41A82D201D69}"/>
    <cellStyle name="Normal 12 7 2 9 6 2" xfId="50977" xr:uid="{D48AD38E-F4EE-45C3-A775-F33F3E6C5F37}"/>
    <cellStyle name="Normal 12 7 2 9 7" xfId="50978" xr:uid="{9CEB5FB0-4188-473E-BCBC-087F4F34C45F}"/>
    <cellStyle name="Normal 12 7 2 9 7 2" xfId="50979" xr:uid="{47748E69-E8DE-40A2-B5DA-4D85FB47A760}"/>
    <cellStyle name="Normal 12 7 2 9 8" xfId="50980" xr:uid="{C6ED6DA7-9116-45DC-AE25-B4B77D7128C6}"/>
    <cellStyle name="Normal 12 7 2 9_FY15" xfId="50981" xr:uid="{D375822F-672E-4AF0-A236-1F76AAB88CEB}"/>
    <cellStyle name="Normal 12 7 2_AAUP CBI Calc" xfId="50982" xr:uid="{A9B240F4-AD06-49ED-9F23-744B4AFD659F}"/>
    <cellStyle name="Normal 12 7 3" xfId="50983" xr:uid="{3A2A6D69-0B49-4400-ABEC-0A1888E38C96}"/>
    <cellStyle name="Normal 12 7 3 10" xfId="50984" xr:uid="{C9DDB8CD-CA2C-444D-B2D8-42E075F71931}"/>
    <cellStyle name="Normal 12 7 3 10 2" xfId="50985" xr:uid="{93902826-03CC-41BB-95A1-521EC4E03455}"/>
    <cellStyle name="Normal 12 7 3 11" xfId="50986" xr:uid="{C088F9F8-58BD-46CC-81F4-03DFFA1387D8}"/>
    <cellStyle name="Normal 12 7 3 11 2" xfId="50987" xr:uid="{884EADD5-1470-4B5A-81D6-B5C7383EDA08}"/>
    <cellStyle name="Normal 12 7 3 12" xfId="50988" xr:uid="{8399CFCA-3007-4606-ADCD-64058720C580}"/>
    <cellStyle name="Normal 12 7 3 12 2" xfId="50989" xr:uid="{D6207D3D-C166-43DA-840A-3AA333E81740}"/>
    <cellStyle name="Normal 12 7 3 13" xfId="50990" xr:uid="{A83E468A-D7BF-4726-9B82-93C1B9A5D15C}"/>
    <cellStyle name="Normal 12 7 3 13 2" xfId="50991" xr:uid="{E4F55AF9-C1FA-443A-8E70-768B8EBE1D35}"/>
    <cellStyle name="Normal 12 7 3 14" xfId="50992" xr:uid="{91EA7F37-54C3-4C60-B25E-2D09BF283D3C}"/>
    <cellStyle name="Normal 12 7 3 14 2" xfId="50993" xr:uid="{F5E6224E-33B7-4FDB-BA18-CE59A4CAEE7B}"/>
    <cellStyle name="Normal 12 7 3 15" xfId="50994" xr:uid="{D8160E58-FF01-4248-AE20-8D7C1805F296}"/>
    <cellStyle name="Normal 12 7 3 2" xfId="50995" xr:uid="{51DF2B94-1522-4865-ADEB-AD40F78D8E8C}"/>
    <cellStyle name="Normal 12 7 3 2 10" xfId="50996" xr:uid="{9DDC233B-4D53-4BCD-BA24-2C8344D54DF9}"/>
    <cellStyle name="Normal 12 7 3 2 10 2" xfId="50997" xr:uid="{565B42BB-2549-47EC-B90B-5CC87BE367C3}"/>
    <cellStyle name="Normal 12 7 3 2 11" xfId="50998" xr:uid="{82DCC4EF-5E21-4899-B52B-ECD2F643E28E}"/>
    <cellStyle name="Normal 12 7 3 2 2" xfId="50999" xr:uid="{317650F6-B1E2-4E46-9915-84C545BB8F8F}"/>
    <cellStyle name="Normal 12 7 3 2 2 2" xfId="51000" xr:uid="{B7305EDA-763F-4F3B-AF34-BBD28BAD68E4}"/>
    <cellStyle name="Normal 12 7 3 2 2 2 2" xfId="51001" xr:uid="{7B3AD34E-A685-4D51-B924-5208D7723696}"/>
    <cellStyle name="Normal 12 7 3 2 2 2 2 2" xfId="51002" xr:uid="{A4C47CCA-AF62-466B-B9D7-D231D3B9FE8C}"/>
    <cellStyle name="Normal 12 7 3 2 2 2 3" xfId="51003" xr:uid="{E152DA15-E247-4774-A3A0-5CC590BC07CC}"/>
    <cellStyle name="Normal 12 7 3 2 2 2 3 2" xfId="51004" xr:uid="{D8FC823E-2480-47BC-9E49-9ECEEE3D430E}"/>
    <cellStyle name="Normal 12 7 3 2 2 2 4" xfId="51005" xr:uid="{91B7BD11-4354-459A-9D2A-052CE52A8635}"/>
    <cellStyle name="Normal 12 7 3 2 2 2 4 2" xfId="51006" xr:uid="{629FF3A1-8B33-4AFB-A2C2-E749DC00D0FE}"/>
    <cellStyle name="Normal 12 7 3 2 2 2 5" xfId="51007" xr:uid="{72BF39D3-94F7-4B3F-B5DA-43E4781A1A70}"/>
    <cellStyle name="Normal 12 7 3 2 2 2 5 2" xfId="51008" xr:uid="{69DB59C2-BF0B-4EFF-814E-CFE9E141E976}"/>
    <cellStyle name="Normal 12 7 3 2 2 2 6" xfId="51009" xr:uid="{F541B5C7-B9DE-4112-9739-CB8D46B634E8}"/>
    <cellStyle name="Normal 12 7 3 2 2 2 6 2" xfId="51010" xr:uid="{BD398C0A-7D3B-4CBD-B3FB-D9CF40716589}"/>
    <cellStyle name="Normal 12 7 3 2 2 2 7" xfId="51011" xr:uid="{A01CEE70-4051-4042-864C-E6D82EAC20A0}"/>
    <cellStyle name="Normal 12 7 3 2 2 2 7 2" xfId="51012" xr:uid="{7ED08017-3AEF-4B15-875D-07284DF5C10F}"/>
    <cellStyle name="Normal 12 7 3 2 2 2 8" xfId="51013" xr:uid="{EF98F6F5-46AC-418C-AA9A-909351043B34}"/>
    <cellStyle name="Normal 12 7 3 2 2 2_FY15" xfId="51014" xr:uid="{166EB3A8-AD1E-46DD-A4F4-525B693C9980}"/>
    <cellStyle name="Normal 12 7 3 2 2 3" xfId="51015" xr:uid="{E5D9943F-1438-4433-9EC2-FD5718BD4DCD}"/>
    <cellStyle name="Normal 12 7 3 2 2 3 2" xfId="51016" xr:uid="{77FDE0F7-8942-4D07-BC83-3FC43FBCCDF2}"/>
    <cellStyle name="Normal 12 7 3 2 2 4" xfId="51017" xr:uid="{81348ECA-E845-4892-B003-E2B3A9B1159C}"/>
    <cellStyle name="Normal 12 7 3 2 2 4 2" xfId="51018" xr:uid="{F2DA466E-7174-4A65-945B-2B37E5DDBB0F}"/>
    <cellStyle name="Normal 12 7 3 2 2 5" xfId="51019" xr:uid="{1DC1E655-F0C3-45D3-B0CD-CEC648EFBB4E}"/>
    <cellStyle name="Normal 12 7 3 2 2 5 2" xfId="51020" xr:uid="{5D644FA4-DF28-4BD5-8774-F137226EBBF7}"/>
    <cellStyle name="Normal 12 7 3 2 2 6" xfId="51021" xr:uid="{EBD8E098-5DB7-434D-97DB-EC44A656AAD1}"/>
    <cellStyle name="Normal 12 7 3 2 2 6 2" xfId="51022" xr:uid="{B8910C89-432F-4646-AAC1-38766F202C1D}"/>
    <cellStyle name="Normal 12 7 3 2 2 7" xfId="51023" xr:uid="{348E0D8F-538D-454C-83EC-D51EB573FDB1}"/>
    <cellStyle name="Normal 12 7 3 2 2 7 2" xfId="51024" xr:uid="{3047697A-79AF-42F0-A091-06E2EC89CA5D}"/>
    <cellStyle name="Normal 12 7 3 2 2 8" xfId="51025" xr:uid="{543BD83B-3EC6-415C-9355-C3C3ABF30D9A}"/>
    <cellStyle name="Normal 12 7 3 2 2 8 2" xfId="51026" xr:uid="{9DF8D269-F881-4CA2-BFD3-78E22AAEEC9F}"/>
    <cellStyle name="Normal 12 7 3 2 2 9" xfId="51027" xr:uid="{45D1DA32-DB85-4610-A02E-A63A799DC95B}"/>
    <cellStyle name="Normal 12 7 3 2 2_FY15" xfId="51028" xr:uid="{F59837B6-03D5-41D7-9023-E24890260EC0}"/>
    <cellStyle name="Normal 12 7 3 2 3" xfId="51029" xr:uid="{73CAE075-6422-4121-8BB3-10DADAD9993D}"/>
    <cellStyle name="Normal 12 7 3 2 3 2" xfId="51030" xr:uid="{DB5F4B15-0FE1-49EF-8039-045F89B0DE6E}"/>
    <cellStyle name="Normal 12 7 3 2 3 2 2" xfId="51031" xr:uid="{F328BCA3-12D0-45B2-BD9F-D9FBB95E62B1}"/>
    <cellStyle name="Normal 12 7 3 2 3 2 2 2" xfId="51032" xr:uid="{8E57D736-CFCD-4D72-981F-6EB70E626977}"/>
    <cellStyle name="Normal 12 7 3 2 3 2 3" xfId="51033" xr:uid="{97F03F88-7AC1-4D10-ACEF-0CF895017822}"/>
    <cellStyle name="Normal 12 7 3 2 3 2 3 2" xfId="51034" xr:uid="{DF2E9905-42D2-4729-8AB7-6253A2071745}"/>
    <cellStyle name="Normal 12 7 3 2 3 2 4" xfId="51035" xr:uid="{DF543E41-308C-461E-B313-7F1B2E659B83}"/>
    <cellStyle name="Normal 12 7 3 2 3 2 4 2" xfId="51036" xr:uid="{E15CF04C-3DCA-4FAE-A2B4-D81F842EAC36}"/>
    <cellStyle name="Normal 12 7 3 2 3 2 5" xfId="51037" xr:uid="{010CF5E4-5076-4A33-95EC-125D2C530A72}"/>
    <cellStyle name="Normal 12 7 3 2 3 2 5 2" xfId="51038" xr:uid="{B571446C-25DA-4495-B61C-78AE0F2A34AE}"/>
    <cellStyle name="Normal 12 7 3 2 3 2 6" xfId="51039" xr:uid="{36D268D3-2873-4B6D-9B89-9885FE3447FC}"/>
    <cellStyle name="Normal 12 7 3 2 3 2 6 2" xfId="51040" xr:uid="{A5A8DD07-C7C9-409C-A166-4D5BDF61C83A}"/>
    <cellStyle name="Normal 12 7 3 2 3 2 7" xfId="51041" xr:uid="{9E9F8ED9-7938-4B4A-B8C7-FB036ADE233C}"/>
    <cellStyle name="Normal 12 7 3 2 3 2 7 2" xfId="51042" xr:uid="{23FBCC42-3CCE-4B35-8780-5C52374262A3}"/>
    <cellStyle name="Normal 12 7 3 2 3 2 8" xfId="51043" xr:uid="{3457A8F6-5125-4C3A-8B7F-F83A1119FEED}"/>
    <cellStyle name="Normal 12 7 3 2 3 2_FY15" xfId="51044" xr:uid="{6F0E3CD9-5C12-4F85-B6CA-DFDB078209CD}"/>
    <cellStyle name="Normal 12 7 3 2 3 3" xfId="51045" xr:uid="{709FA97B-457B-47DC-8CFF-6A2C715C13C4}"/>
    <cellStyle name="Normal 12 7 3 2 3 3 2" xfId="51046" xr:uid="{A3D814C4-F77A-4F3B-9B78-0AF199B13457}"/>
    <cellStyle name="Normal 12 7 3 2 3 4" xfId="51047" xr:uid="{115D2780-A5B2-4194-9264-B00C0244708C}"/>
    <cellStyle name="Normal 12 7 3 2 3 4 2" xfId="51048" xr:uid="{52BBE001-3D56-4CE3-89A1-F6825A6147C7}"/>
    <cellStyle name="Normal 12 7 3 2 3 5" xfId="51049" xr:uid="{1EDFEC32-F529-4248-997E-AD30E477076A}"/>
    <cellStyle name="Normal 12 7 3 2 3 5 2" xfId="51050" xr:uid="{83337780-9D93-4FCB-909A-70432A486C2A}"/>
    <cellStyle name="Normal 12 7 3 2 3 6" xfId="51051" xr:uid="{199B99D5-ECB7-42C0-BA6D-09BB5E760178}"/>
    <cellStyle name="Normal 12 7 3 2 3 6 2" xfId="51052" xr:uid="{4DD1228E-1070-4B0C-B299-C24449B2264C}"/>
    <cellStyle name="Normal 12 7 3 2 3 7" xfId="51053" xr:uid="{222CF3CA-5DC8-4954-A435-1DF4E3BD37A0}"/>
    <cellStyle name="Normal 12 7 3 2 3 7 2" xfId="51054" xr:uid="{F4678967-1753-43BF-8D1D-00CAAF4F16DA}"/>
    <cellStyle name="Normal 12 7 3 2 3 8" xfId="51055" xr:uid="{D717D28B-2C1C-4D91-8A79-EF1C449A11A5}"/>
    <cellStyle name="Normal 12 7 3 2 3 8 2" xfId="51056" xr:uid="{2C80C395-6F80-49CB-9F1E-65169801559B}"/>
    <cellStyle name="Normal 12 7 3 2 3 9" xfId="51057" xr:uid="{34FEA2AC-15C4-4300-9F73-7EE61D409CA8}"/>
    <cellStyle name="Normal 12 7 3 2 3_FY15" xfId="51058" xr:uid="{56B5E67D-9EB1-41BB-A7AF-2302FF88BD79}"/>
    <cellStyle name="Normal 12 7 3 2 4" xfId="51059" xr:uid="{0C664494-8BC4-4834-8E72-52D69A0551FD}"/>
    <cellStyle name="Normal 12 7 3 2 4 2" xfId="51060" xr:uid="{2E4EEF3F-7A43-4DBD-B9D2-FA1965EC29E5}"/>
    <cellStyle name="Normal 12 7 3 2 4 2 2" xfId="51061" xr:uid="{3B1E8DAC-F5B5-47A1-B369-EAF6AC3076B6}"/>
    <cellStyle name="Normal 12 7 3 2 4 3" xfId="51062" xr:uid="{1F6BA3D4-4A78-4301-87B7-4D0308A34B14}"/>
    <cellStyle name="Normal 12 7 3 2 4 3 2" xfId="51063" xr:uid="{59D6E177-DD25-4BEC-B392-1A5E0AAAE079}"/>
    <cellStyle name="Normal 12 7 3 2 4 4" xfId="51064" xr:uid="{5EC46567-EF82-4DB7-AEC9-2059C228F540}"/>
    <cellStyle name="Normal 12 7 3 2 4 4 2" xfId="51065" xr:uid="{0192DC3B-E54E-45E6-9699-D1C9B4E8AB67}"/>
    <cellStyle name="Normal 12 7 3 2 4 5" xfId="51066" xr:uid="{B1B35F65-25F4-49D5-AF5B-6C5641AE04A0}"/>
    <cellStyle name="Normal 12 7 3 2 4 5 2" xfId="51067" xr:uid="{7B0EC47E-FB17-463F-A84E-B4DE969283A7}"/>
    <cellStyle name="Normal 12 7 3 2 4 6" xfId="51068" xr:uid="{E9CBF49B-2352-4B1D-BC35-6024ED9CAC69}"/>
    <cellStyle name="Normal 12 7 3 2 4 6 2" xfId="51069" xr:uid="{D5CE1030-5597-440F-8796-34ECE38843DA}"/>
    <cellStyle name="Normal 12 7 3 2 4 7" xfId="51070" xr:uid="{C448B65F-A38C-4BB0-9788-1437492D6FCB}"/>
    <cellStyle name="Normal 12 7 3 2 4 7 2" xfId="51071" xr:uid="{373A85F4-BBEF-410A-BA2B-101778DF6702}"/>
    <cellStyle name="Normal 12 7 3 2 4 8" xfId="51072" xr:uid="{2A0E2557-2293-4E7D-935C-72C3C8EB3462}"/>
    <cellStyle name="Normal 12 7 3 2 4_FY15" xfId="51073" xr:uid="{978DEFC2-F76B-4E5C-82B6-D17A32625D64}"/>
    <cellStyle name="Normal 12 7 3 2 5" xfId="51074" xr:uid="{6AFC3053-06C3-4D4B-9D9F-67E4C7028C2C}"/>
    <cellStyle name="Normal 12 7 3 2 5 2" xfId="51075" xr:uid="{54DDE01F-900A-4920-A3C6-842851C4E03E}"/>
    <cellStyle name="Normal 12 7 3 2 6" xfId="51076" xr:uid="{DED077DF-8374-4E5D-B838-94E8E3E1B03D}"/>
    <cellStyle name="Normal 12 7 3 2 6 2" xfId="51077" xr:uid="{B3BB9167-AF37-4E7A-94C7-77994024A312}"/>
    <cellStyle name="Normal 12 7 3 2 7" xfId="51078" xr:uid="{7E79605B-B30F-4768-AF7F-DB31C9FF55DE}"/>
    <cellStyle name="Normal 12 7 3 2 7 2" xfId="51079" xr:uid="{4BCF6E64-912E-492A-B4D5-7EC2EE07DBE5}"/>
    <cellStyle name="Normal 12 7 3 2 8" xfId="51080" xr:uid="{C2AFF326-EAE4-4224-A2D8-8BE2BD5CF365}"/>
    <cellStyle name="Normal 12 7 3 2 8 2" xfId="51081" xr:uid="{5870998C-FFED-48A0-B055-D499CC862F67}"/>
    <cellStyle name="Normal 12 7 3 2 9" xfId="51082" xr:uid="{9D816994-407C-4649-BF7E-2DF59AC3B6F3}"/>
    <cellStyle name="Normal 12 7 3 2 9 2" xfId="51083" xr:uid="{EECC3623-93CE-4719-8E8A-D98AADECDA7F}"/>
    <cellStyle name="Normal 12 7 3 2_AAUP CBI Calc" xfId="51084" xr:uid="{B3EBA016-ECF3-484D-8AC3-4D44CFB70DF4}"/>
    <cellStyle name="Normal 12 7 3 3" xfId="51085" xr:uid="{A2760BEC-F82B-48D2-9BF8-9944ACBA45E1}"/>
    <cellStyle name="Normal 12 7 3 3 10" xfId="51086" xr:uid="{FC325336-AD0D-43B6-AEB9-D9073828BAD8}"/>
    <cellStyle name="Normal 12 7 3 3 2" xfId="51087" xr:uid="{5F16A22C-D2CA-4855-9A14-A1B77F02A2DA}"/>
    <cellStyle name="Normal 12 7 3 3 2 2" xfId="51088" xr:uid="{F5B0FD48-1B3F-469A-9380-15114607FB0D}"/>
    <cellStyle name="Normal 12 7 3 3 2 2 2" xfId="51089" xr:uid="{43C7DF08-C99F-4FB3-B98B-93137BCF6F02}"/>
    <cellStyle name="Normal 12 7 3 3 2 2 2 2" xfId="51090" xr:uid="{3EBBECC0-07BE-49F4-9AD9-5D4E7FDE3147}"/>
    <cellStyle name="Normal 12 7 3 3 2 2 3" xfId="51091" xr:uid="{8ED0F121-30E8-4E1B-A60C-631C65A8E680}"/>
    <cellStyle name="Normal 12 7 3 3 2 2 3 2" xfId="51092" xr:uid="{73FE36C7-D574-4A0E-8C70-770BD4DA4F02}"/>
    <cellStyle name="Normal 12 7 3 3 2 2 4" xfId="51093" xr:uid="{7709041E-40A7-43F0-99A9-9ADB157FBE03}"/>
    <cellStyle name="Normal 12 7 3 3 2 2 4 2" xfId="51094" xr:uid="{E737B546-6251-4461-A50D-4161B5AFEA14}"/>
    <cellStyle name="Normal 12 7 3 3 2 2 5" xfId="51095" xr:uid="{4FD2E5CD-13EA-45CE-AA2F-C73EBCCD8D15}"/>
    <cellStyle name="Normal 12 7 3 3 2 2 5 2" xfId="51096" xr:uid="{5A5788AB-2F83-420E-B6A8-2F4F4915B40C}"/>
    <cellStyle name="Normal 12 7 3 3 2 2 6" xfId="51097" xr:uid="{CB7B01AB-40AA-41EA-988E-F88DE8B590C9}"/>
    <cellStyle name="Normal 12 7 3 3 2 2 6 2" xfId="51098" xr:uid="{094CF221-1A6F-4D47-8809-F3FD40296E39}"/>
    <cellStyle name="Normal 12 7 3 3 2 2 7" xfId="51099" xr:uid="{871F533E-2675-49C7-A813-43CD75573246}"/>
    <cellStyle name="Normal 12 7 3 3 2 2 7 2" xfId="51100" xr:uid="{4D7A81C0-6F6F-42AA-B318-62A937C4675A}"/>
    <cellStyle name="Normal 12 7 3 3 2 2 8" xfId="51101" xr:uid="{1B4E2C02-ED65-44E5-81EA-D88629C1933E}"/>
    <cellStyle name="Normal 12 7 3 3 2 2_FY15" xfId="51102" xr:uid="{76D09E03-7F76-405A-B003-85BAD4AAB135}"/>
    <cellStyle name="Normal 12 7 3 3 2 3" xfId="51103" xr:uid="{073D3D1C-4077-4690-97A4-BFE7AC5A68D9}"/>
    <cellStyle name="Normal 12 7 3 3 2 3 2" xfId="51104" xr:uid="{4F122749-722C-4E9E-9ABB-EAFBF952E629}"/>
    <cellStyle name="Normal 12 7 3 3 2 4" xfId="51105" xr:uid="{9B89BE37-2628-43E8-9179-9A86ADE5E3F4}"/>
    <cellStyle name="Normal 12 7 3 3 2 4 2" xfId="51106" xr:uid="{7D7F6D2B-C6E9-4450-A955-1B9B3172FECE}"/>
    <cellStyle name="Normal 12 7 3 3 2 5" xfId="51107" xr:uid="{AA4015DB-2043-409C-81E5-01E71D01E0F4}"/>
    <cellStyle name="Normal 12 7 3 3 2 5 2" xfId="51108" xr:uid="{2ACBD603-5D2A-4FF2-AFE7-C7937C01221D}"/>
    <cellStyle name="Normal 12 7 3 3 2 6" xfId="51109" xr:uid="{26DB3672-0A46-4F6C-BAD7-C134834307CF}"/>
    <cellStyle name="Normal 12 7 3 3 2 6 2" xfId="51110" xr:uid="{7A726896-B509-4B21-95D4-D8AC8ECD8171}"/>
    <cellStyle name="Normal 12 7 3 3 2 7" xfId="51111" xr:uid="{57D14A69-D650-4149-A44E-337A9C9D014D}"/>
    <cellStyle name="Normal 12 7 3 3 2 7 2" xfId="51112" xr:uid="{F42BC737-522D-4D77-97AF-D8F7ECBB0D0A}"/>
    <cellStyle name="Normal 12 7 3 3 2 8" xfId="51113" xr:uid="{BAED5D17-2632-4F12-B1D5-275DA78B5291}"/>
    <cellStyle name="Normal 12 7 3 3 2 8 2" xfId="51114" xr:uid="{272AF605-7382-4C3E-9A24-F5CDB99F1FC0}"/>
    <cellStyle name="Normal 12 7 3 3 2 9" xfId="51115" xr:uid="{34112D7B-01C7-4F56-BA61-389B53FAEC0B}"/>
    <cellStyle name="Normal 12 7 3 3 2_FY15" xfId="51116" xr:uid="{FF232849-54BC-499C-BF38-54368636D9E5}"/>
    <cellStyle name="Normal 12 7 3 3 3" xfId="51117" xr:uid="{A608533E-089F-4A6C-9077-37F4D346DE3B}"/>
    <cellStyle name="Normal 12 7 3 3 3 2" xfId="51118" xr:uid="{CDA732E8-2430-4753-8537-560853434DEE}"/>
    <cellStyle name="Normal 12 7 3 3 3 2 2" xfId="51119" xr:uid="{3F78A561-0072-4DFD-BDB8-EAF1D39AD20D}"/>
    <cellStyle name="Normal 12 7 3 3 3 3" xfId="51120" xr:uid="{631E6768-5CAF-48C7-86B5-34391661B56C}"/>
    <cellStyle name="Normal 12 7 3 3 3 3 2" xfId="51121" xr:uid="{25AEC653-3BD9-48E5-AE71-B97520F2334E}"/>
    <cellStyle name="Normal 12 7 3 3 3 4" xfId="51122" xr:uid="{C7F46A29-BB07-416C-A85C-2D142C1155FE}"/>
    <cellStyle name="Normal 12 7 3 3 3 4 2" xfId="51123" xr:uid="{9D6F07F7-A568-4711-AA34-7AEE18B2B9DE}"/>
    <cellStyle name="Normal 12 7 3 3 3 5" xfId="51124" xr:uid="{5BBB129B-0985-4DF1-93D6-793DE0A92BB8}"/>
    <cellStyle name="Normal 12 7 3 3 3 5 2" xfId="51125" xr:uid="{CC06DECB-BAD1-46C5-BF2D-8640B0411CD1}"/>
    <cellStyle name="Normal 12 7 3 3 3 6" xfId="51126" xr:uid="{83455F41-F3E5-45A8-A477-1A24FD895129}"/>
    <cellStyle name="Normal 12 7 3 3 3 6 2" xfId="51127" xr:uid="{FE3FF3CF-7036-42B3-BB5F-2D4274E44946}"/>
    <cellStyle name="Normal 12 7 3 3 3 7" xfId="51128" xr:uid="{1F35A6EA-6F51-409C-AFBD-068EF91D42A8}"/>
    <cellStyle name="Normal 12 7 3 3 3 7 2" xfId="51129" xr:uid="{C96CF934-1994-46DB-91EC-27A8601FFD5F}"/>
    <cellStyle name="Normal 12 7 3 3 3 8" xfId="51130" xr:uid="{805839A4-820B-4ED9-B2DA-54736FBB9A98}"/>
    <cellStyle name="Normal 12 7 3 3 3_FY15" xfId="51131" xr:uid="{56F17FA7-1688-48CB-8201-D56264BECAB8}"/>
    <cellStyle name="Normal 12 7 3 3 4" xfId="51132" xr:uid="{DCC424D7-10AC-4688-BE1F-B83FBC721BB0}"/>
    <cellStyle name="Normal 12 7 3 3 4 2" xfId="51133" xr:uid="{864E6B7E-4280-4DED-9D75-1FC07010472B}"/>
    <cellStyle name="Normal 12 7 3 3 5" xfId="51134" xr:uid="{EADE85A5-E2CF-4FEE-9759-C8F2D07FE44C}"/>
    <cellStyle name="Normal 12 7 3 3 5 2" xfId="51135" xr:uid="{365ABB15-F481-48FD-9561-E27E11073BC4}"/>
    <cellStyle name="Normal 12 7 3 3 6" xfId="51136" xr:uid="{9E82FB07-0BCB-481D-818F-C9F8015A84D7}"/>
    <cellStyle name="Normal 12 7 3 3 6 2" xfId="51137" xr:uid="{37D5C7FA-BA74-4638-94A5-1F8CF77B2415}"/>
    <cellStyle name="Normal 12 7 3 3 7" xfId="51138" xr:uid="{D5EB0B96-6E7A-4319-A956-D996017D6627}"/>
    <cellStyle name="Normal 12 7 3 3 7 2" xfId="51139" xr:uid="{51D52306-33C4-4BA4-B154-D39B5205B1CA}"/>
    <cellStyle name="Normal 12 7 3 3 8" xfId="51140" xr:uid="{10DB5EEB-A71E-483F-B38F-C12EE6534322}"/>
    <cellStyle name="Normal 12 7 3 3 8 2" xfId="51141" xr:uid="{DFA815F5-50FC-49A1-8FC3-95E176327009}"/>
    <cellStyle name="Normal 12 7 3 3 9" xfId="51142" xr:uid="{7FBB60EA-8978-49A6-8DA6-06FE18D8416F}"/>
    <cellStyle name="Normal 12 7 3 3 9 2" xfId="51143" xr:uid="{1C6E027A-8922-4FA5-9DF8-189B97CF528D}"/>
    <cellStyle name="Normal 12 7 3 3_AAUP CBI Calc" xfId="51144" xr:uid="{F05C0C55-7934-41DF-A51A-FC4E119E6447}"/>
    <cellStyle name="Normal 12 7 3 4" xfId="51145" xr:uid="{F21DA797-0C3E-49A0-B3C1-C94454D99997}"/>
    <cellStyle name="Normal 12 7 3 4 10" xfId="51146" xr:uid="{2BE0A919-0AE8-4B7F-AA81-D50E4E354DF5}"/>
    <cellStyle name="Normal 12 7 3 4 2" xfId="51147" xr:uid="{04C08F21-A3DD-436F-B501-E05753D5761A}"/>
    <cellStyle name="Normal 12 7 3 4 2 2" xfId="51148" xr:uid="{0A9FC1AC-DBE8-4D5F-B422-25E0862C5FF8}"/>
    <cellStyle name="Normal 12 7 3 4 2 2 2" xfId="51149" xr:uid="{C9ADA217-B707-4517-A417-24C9618A216A}"/>
    <cellStyle name="Normal 12 7 3 4 2 2 2 2" xfId="51150" xr:uid="{0D6F6F6C-BEC7-4CBC-A7FE-7667DEA08D0D}"/>
    <cellStyle name="Normal 12 7 3 4 2 2 3" xfId="51151" xr:uid="{7EC6A786-9889-4B76-9232-1CDCE6475EA4}"/>
    <cellStyle name="Normal 12 7 3 4 2 2 3 2" xfId="51152" xr:uid="{AF04B1CE-C30B-4700-812E-2440FC0E4ACD}"/>
    <cellStyle name="Normal 12 7 3 4 2 2 4" xfId="51153" xr:uid="{B69029AF-8C12-40B4-9714-B0A46683EBEC}"/>
    <cellStyle name="Normal 12 7 3 4 2 2 4 2" xfId="51154" xr:uid="{59545274-486D-4F00-81CB-5D7A782B033B}"/>
    <cellStyle name="Normal 12 7 3 4 2 2 5" xfId="51155" xr:uid="{F21FCEA6-DCA9-4F4F-9DE6-6B10DC82B122}"/>
    <cellStyle name="Normal 12 7 3 4 2 2 5 2" xfId="51156" xr:uid="{D4D9AEBF-0A08-4CCA-9973-065E6949F92B}"/>
    <cellStyle name="Normal 12 7 3 4 2 2 6" xfId="51157" xr:uid="{E091CAB1-B811-48CB-B179-DA703AF3ED97}"/>
    <cellStyle name="Normal 12 7 3 4 2 2 6 2" xfId="51158" xr:uid="{6DEECB45-7BF2-4632-B793-F190D5ABC2D0}"/>
    <cellStyle name="Normal 12 7 3 4 2 2 7" xfId="51159" xr:uid="{02061254-9D5D-4355-BEFB-213E981EA46B}"/>
    <cellStyle name="Normal 12 7 3 4 2 2 7 2" xfId="51160" xr:uid="{0705284B-7427-4D80-8D44-C651749CC75B}"/>
    <cellStyle name="Normal 12 7 3 4 2 2 8" xfId="51161" xr:uid="{ACD2C901-8C51-4345-BF50-67368A1799A3}"/>
    <cellStyle name="Normal 12 7 3 4 2 2_FY15" xfId="51162" xr:uid="{3830A34E-C252-4CB0-AF5B-6C7AA19173E1}"/>
    <cellStyle name="Normal 12 7 3 4 2 3" xfId="51163" xr:uid="{BCE5281D-3D7D-4E72-BA30-8D13498B8CA7}"/>
    <cellStyle name="Normal 12 7 3 4 2 3 2" xfId="51164" xr:uid="{6492FA70-C1EA-4B1C-B509-46CE0C89F4CA}"/>
    <cellStyle name="Normal 12 7 3 4 2 4" xfId="51165" xr:uid="{A2ECC4F8-EBD8-45A1-8A67-D063A2C12D3E}"/>
    <cellStyle name="Normal 12 7 3 4 2 4 2" xfId="51166" xr:uid="{CA7A7C78-3ECB-4438-8ABB-32CD25700765}"/>
    <cellStyle name="Normal 12 7 3 4 2 5" xfId="51167" xr:uid="{6CF40725-8B58-4A1F-8B18-31701176EA29}"/>
    <cellStyle name="Normal 12 7 3 4 2 5 2" xfId="51168" xr:uid="{7AF81C53-8F59-47F4-A5A9-C16D7915D3A7}"/>
    <cellStyle name="Normal 12 7 3 4 2 6" xfId="51169" xr:uid="{7FB3FE12-901F-450D-BCCF-F1B1B3FDEDA6}"/>
    <cellStyle name="Normal 12 7 3 4 2 6 2" xfId="51170" xr:uid="{4156DE9F-28A7-451A-8D99-DB8EB7289D3B}"/>
    <cellStyle name="Normal 12 7 3 4 2 7" xfId="51171" xr:uid="{1FCF6060-B119-402E-9537-F781FE6B09EB}"/>
    <cellStyle name="Normal 12 7 3 4 2 7 2" xfId="51172" xr:uid="{492284E0-E98A-42E2-9411-1C3C14A1CEF3}"/>
    <cellStyle name="Normal 12 7 3 4 2 8" xfId="51173" xr:uid="{D3C5C66D-5069-4D7B-B745-38339C7448E8}"/>
    <cellStyle name="Normal 12 7 3 4 2 8 2" xfId="51174" xr:uid="{F3062F4F-053D-4C2A-A7C2-5F9023FD0A40}"/>
    <cellStyle name="Normal 12 7 3 4 2 9" xfId="51175" xr:uid="{F294A4AD-F473-4A11-A91B-C2A3CB3A0EFD}"/>
    <cellStyle name="Normal 12 7 3 4 2_FY15" xfId="51176" xr:uid="{1953AAB5-2472-4561-8E19-B4FF784322DC}"/>
    <cellStyle name="Normal 12 7 3 4 3" xfId="51177" xr:uid="{ED0394C9-4CB1-42E7-B826-5AC6EA99D9B5}"/>
    <cellStyle name="Normal 12 7 3 4 3 2" xfId="51178" xr:uid="{BBD0F4D5-9F96-4199-8E6F-F23AB2310DD6}"/>
    <cellStyle name="Normal 12 7 3 4 3 2 2" xfId="51179" xr:uid="{5FEC315B-168B-423E-8337-65CD41C470F7}"/>
    <cellStyle name="Normal 12 7 3 4 3 3" xfId="51180" xr:uid="{BB183956-FCD2-4EE8-883A-28FCB4B70B23}"/>
    <cellStyle name="Normal 12 7 3 4 3 3 2" xfId="51181" xr:uid="{5B43024C-A48C-4D55-86B2-C33CD04ED4D0}"/>
    <cellStyle name="Normal 12 7 3 4 3 4" xfId="51182" xr:uid="{AC366007-EB16-46BA-904A-EE67C70E4EB7}"/>
    <cellStyle name="Normal 12 7 3 4 3 4 2" xfId="51183" xr:uid="{5891B9BB-4AFC-4DEF-AD70-8EF2B73FED34}"/>
    <cellStyle name="Normal 12 7 3 4 3 5" xfId="51184" xr:uid="{6694CDBF-CA92-4143-8B33-D7D548AC4513}"/>
    <cellStyle name="Normal 12 7 3 4 3 5 2" xfId="51185" xr:uid="{6833AF84-2D75-404D-99DA-C845E0FFFFA3}"/>
    <cellStyle name="Normal 12 7 3 4 3 6" xfId="51186" xr:uid="{0A21CBDC-27A5-4A0E-8280-036C4E1B373B}"/>
    <cellStyle name="Normal 12 7 3 4 3 6 2" xfId="51187" xr:uid="{BBE1F10D-4611-4BD9-88E0-C51A3E71B4B2}"/>
    <cellStyle name="Normal 12 7 3 4 3 7" xfId="51188" xr:uid="{DF61BDEE-266D-4A00-971B-4C63517974D5}"/>
    <cellStyle name="Normal 12 7 3 4 3 7 2" xfId="51189" xr:uid="{C16B3457-03FF-4102-B8F4-1A53A8625D0A}"/>
    <cellStyle name="Normal 12 7 3 4 3 8" xfId="51190" xr:uid="{FEBF2676-F69F-47F9-91D2-4C9A07DE2340}"/>
    <cellStyle name="Normal 12 7 3 4 3_FY15" xfId="51191" xr:uid="{D0AF69FA-5B27-43FA-B140-AAAACE1FE2EE}"/>
    <cellStyle name="Normal 12 7 3 4 4" xfId="51192" xr:uid="{95DE0ADD-D9A8-49D2-A49A-5F00823B72E8}"/>
    <cellStyle name="Normal 12 7 3 4 4 2" xfId="51193" xr:uid="{60C7F790-3DA6-4239-A2A1-DC7630E9AFC4}"/>
    <cellStyle name="Normal 12 7 3 4 5" xfId="51194" xr:uid="{40F48315-7331-47AC-B967-BC1E5EBA9583}"/>
    <cellStyle name="Normal 12 7 3 4 5 2" xfId="51195" xr:uid="{04EE90A6-BB04-4AB0-A625-73E200718894}"/>
    <cellStyle name="Normal 12 7 3 4 6" xfId="51196" xr:uid="{C1BF3E63-4CA3-4753-9A78-D9F31BCF445D}"/>
    <cellStyle name="Normal 12 7 3 4 6 2" xfId="51197" xr:uid="{EB101FB0-8090-4C59-BE27-51B9F5D53EDE}"/>
    <cellStyle name="Normal 12 7 3 4 7" xfId="51198" xr:uid="{3475F1B0-CC90-4088-8E13-D268DE4C036C}"/>
    <cellStyle name="Normal 12 7 3 4 7 2" xfId="51199" xr:uid="{61429E60-D9C7-42FC-9BB8-8F53E1298E02}"/>
    <cellStyle name="Normal 12 7 3 4 8" xfId="51200" xr:uid="{317591C0-2D26-46D9-84CD-F5BAE7FE9C53}"/>
    <cellStyle name="Normal 12 7 3 4 8 2" xfId="51201" xr:uid="{E353A677-CA10-4F97-8AA4-6C9A548619F0}"/>
    <cellStyle name="Normal 12 7 3 4 9" xfId="51202" xr:uid="{E68E03F4-E554-4C39-BD35-599D8C2E8AA3}"/>
    <cellStyle name="Normal 12 7 3 4 9 2" xfId="51203" xr:uid="{4805BD8A-20D7-4678-8707-56BD3F04B279}"/>
    <cellStyle name="Normal 12 7 3 4_AAUP CBI Calc" xfId="51204" xr:uid="{8DD8D73D-8717-415D-8569-7FDD5CBFDF43}"/>
    <cellStyle name="Normal 12 7 3 5" xfId="51205" xr:uid="{AE65F3CC-BEE7-496B-B925-91EE78B31E84}"/>
    <cellStyle name="Normal 12 7 3 5 10" xfId="51206" xr:uid="{4E58BAA8-5CAD-4EB4-AF86-7AB9152094F7}"/>
    <cellStyle name="Normal 12 7 3 5 2" xfId="51207" xr:uid="{EFA94DE5-5EE3-4485-958A-9CFB345AB7F9}"/>
    <cellStyle name="Normal 12 7 3 5 2 2" xfId="51208" xr:uid="{7E533E41-EAEC-47C1-AA3F-35FA243E96B5}"/>
    <cellStyle name="Normal 12 7 3 5 2 2 2" xfId="51209" xr:uid="{CEDC26B0-AD6D-4EDE-B254-D48F9F747380}"/>
    <cellStyle name="Normal 12 7 3 5 2 2 2 2" xfId="51210" xr:uid="{D943E641-37DE-46E4-9346-5140307F5643}"/>
    <cellStyle name="Normal 12 7 3 5 2 2 3" xfId="51211" xr:uid="{584A402D-FD76-40A3-958F-444370D025CE}"/>
    <cellStyle name="Normal 12 7 3 5 2 2 3 2" xfId="51212" xr:uid="{F4D4B53D-D43B-40C9-AD32-0CD42A98BA0B}"/>
    <cellStyle name="Normal 12 7 3 5 2 2 4" xfId="51213" xr:uid="{8377C07A-163C-4EE9-B00A-33D3F27C2D93}"/>
    <cellStyle name="Normal 12 7 3 5 2 2 4 2" xfId="51214" xr:uid="{0411A08A-C0D0-4885-8454-8398792C2B70}"/>
    <cellStyle name="Normal 12 7 3 5 2 2 5" xfId="51215" xr:uid="{041BD5A5-FCE2-46F9-B9DD-06D802407135}"/>
    <cellStyle name="Normal 12 7 3 5 2 2 5 2" xfId="51216" xr:uid="{621A855D-579D-45B6-BB51-DF60A24F96F2}"/>
    <cellStyle name="Normal 12 7 3 5 2 2 6" xfId="51217" xr:uid="{1428172B-5F69-457A-B2B7-A02D2C23006D}"/>
    <cellStyle name="Normal 12 7 3 5 2 2 6 2" xfId="51218" xr:uid="{57D62B8F-78D9-464E-AE48-FB8DEC184999}"/>
    <cellStyle name="Normal 12 7 3 5 2 2 7" xfId="51219" xr:uid="{41B324B4-D7D6-4A67-A3C0-C0A8A7C0B485}"/>
    <cellStyle name="Normal 12 7 3 5 2 2 7 2" xfId="51220" xr:uid="{F6D10F0A-74D6-4DE7-BA3B-A5EF1DD1C6DC}"/>
    <cellStyle name="Normal 12 7 3 5 2 2 8" xfId="51221" xr:uid="{6A2FECCC-DE83-404E-8B5F-3FE822815317}"/>
    <cellStyle name="Normal 12 7 3 5 2 2_FY15" xfId="51222" xr:uid="{08792F9B-9D52-4B63-B1EC-6D3AE0D0B730}"/>
    <cellStyle name="Normal 12 7 3 5 2 3" xfId="51223" xr:uid="{EF8023D6-DD11-456B-AADE-BCA3E106AB56}"/>
    <cellStyle name="Normal 12 7 3 5 2 3 2" xfId="51224" xr:uid="{833DEA29-AEFC-4F55-8314-3B6AAC18DCCF}"/>
    <cellStyle name="Normal 12 7 3 5 2 4" xfId="51225" xr:uid="{08E946AC-EE7D-4168-B03D-A4281337D201}"/>
    <cellStyle name="Normal 12 7 3 5 2 4 2" xfId="51226" xr:uid="{6F450ABB-CF25-45DD-B5B1-23C7D7367C53}"/>
    <cellStyle name="Normal 12 7 3 5 2 5" xfId="51227" xr:uid="{FB3EAAEB-D672-419D-8F9C-30ECDCEABF96}"/>
    <cellStyle name="Normal 12 7 3 5 2 5 2" xfId="51228" xr:uid="{0DCBFA93-2922-400D-A910-11640951FB3A}"/>
    <cellStyle name="Normal 12 7 3 5 2 6" xfId="51229" xr:uid="{C584EB9A-D8DD-47CF-9AEF-0453BAADCC95}"/>
    <cellStyle name="Normal 12 7 3 5 2 6 2" xfId="51230" xr:uid="{33918B43-7C8D-4DE4-A57F-24F8DA3107C0}"/>
    <cellStyle name="Normal 12 7 3 5 2 7" xfId="51231" xr:uid="{6D82DD68-9857-45D8-B157-6DD324658EAB}"/>
    <cellStyle name="Normal 12 7 3 5 2 7 2" xfId="51232" xr:uid="{D5FEA625-B1A6-43F8-8A2E-16670333E624}"/>
    <cellStyle name="Normal 12 7 3 5 2 8" xfId="51233" xr:uid="{BA6D6DBC-9179-47E1-B1C3-14F530701A6A}"/>
    <cellStyle name="Normal 12 7 3 5 2 8 2" xfId="51234" xr:uid="{737B0B77-3D88-4317-AE26-46E155EEF29C}"/>
    <cellStyle name="Normal 12 7 3 5 2 9" xfId="51235" xr:uid="{5DB10E08-59C0-4583-962B-0411EACF84C6}"/>
    <cellStyle name="Normal 12 7 3 5 2_FY15" xfId="51236" xr:uid="{F98FC013-F927-4C20-8FA9-E85397536979}"/>
    <cellStyle name="Normal 12 7 3 5 3" xfId="51237" xr:uid="{699539BC-B024-4CEC-A06E-1EEA3438BA70}"/>
    <cellStyle name="Normal 12 7 3 5 3 2" xfId="51238" xr:uid="{21E5ED21-F8B8-41C0-94DF-04CE26F36FEC}"/>
    <cellStyle name="Normal 12 7 3 5 3 2 2" xfId="51239" xr:uid="{559938A3-48B9-47BD-ABF0-E7FA231FF174}"/>
    <cellStyle name="Normal 12 7 3 5 3 3" xfId="51240" xr:uid="{7BFF8AF9-9ECC-4B58-9071-BA4116297B35}"/>
    <cellStyle name="Normal 12 7 3 5 3 3 2" xfId="51241" xr:uid="{92E429BB-C8FC-4372-B00B-78FC780066DF}"/>
    <cellStyle name="Normal 12 7 3 5 3 4" xfId="51242" xr:uid="{E6EB8DCF-D644-41FE-BA2E-C302B959BE65}"/>
    <cellStyle name="Normal 12 7 3 5 3 4 2" xfId="51243" xr:uid="{9B2B531F-1418-4629-866A-10053381996B}"/>
    <cellStyle name="Normal 12 7 3 5 3 5" xfId="51244" xr:uid="{1E6AE8E6-A303-4B2E-B0DB-6E3C3F7EECED}"/>
    <cellStyle name="Normal 12 7 3 5 3 5 2" xfId="51245" xr:uid="{6EB528A1-D67A-4C84-993B-FF2E8C8B3D13}"/>
    <cellStyle name="Normal 12 7 3 5 3 6" xfId="51246" xr:uid="{474FC040-310D-46B0-80BA-B8EA43923F97}"/>
    <cellStyle name="Normal 12 7 3 5 3 6 2" xfId="51247" xr:uid="{0F33B086-73DC-413E-AEB3-3DB5CCA8F4D2}"/>
    <cellStyle name="Normal 12 7 3 5 3 7" xfId="51248" xr:uid="{A863807A-5C8D-468D-B5C1-F0F95DFE35F7}"/>
    <cellStyle name="Normal 12 7 3 5 3 7 2" xfId="51249" xr:uid="{AB8609F9-E874-4713-BDEB-6E31009C1411}"/>
    <cellStyle name="Normal 12 7 3 5 3 8" xfId="51250" xr:uid="{1CE16FBE-95CB-4D41-9D00-B729D6444F29}"/>
    <cellStyle name="Normal 12 7 3 5 3_FY15" xfId="51251" xr:uid="{D23A6B14-EA2D-417C-B509-2531F09D5100}"/>
    <cellStyle name="Normal 12 7 3 5 4" xfId="51252" xr:uid="{1C7B9CDA-53D2-4A76-93A6-C8FB37593777}"/>
    <cellStyle name="Normal 12 7 3 5 4 2" xfId="51253" xr:uid="{5A46DB24-56DC-42D4-A1F4-A98BE1E170E7}"/>
    <cellStyle name="Normal 12 7 3 5 5" xfId="51254" xr:uid="{EB62C6D9-AED4-4299-96BF-FCDA393FD09F}"/>
    <cellStyle name="Normal 12 7 3 5 5 2" xfId="51255" xr:uid="{D1E778B8-E4F0-4BDB-AEFA-3E4C1FEC5A59}"/>
    <cellStyle name="Normal 12 7 3 5 6" xfId="51256" xr:uid="{87EDEA0A-0279-4756-A5FD-AD0207E0AC1B}"/>
    <cellStyle name="Normal 12 7 3 5 6 2" xfId="51257" xr:uid="{879D5B9C-8A25-4F07-AE8F-9219C0A2F2E1}"/>
    <cellStyle name="Normal 12 7 3 5 7" xfId="51258" xr:uid="{BD823DC3-DC6E-438C-92ED-F0F49C640A47}"/>
    <cellStyle name="Normal 12 7 3 5 7 2" xfId="51259" xr:uid="{299E1956-09B3-474C-A93A-034D0A813185}"/>
    <cellStyle name="Normal 12 7 3 5 8" xfId="51260" xr:uid="{31656EBE-0188-42DA-AC81-973322984783}"/>
    <cellStyle name="Normal 12 7 3 5 8 2" xfId="51261" xr:uid="{37E2E2AC-35F0-43C5-80EF-9F80C61B761E}"/>
    <cellStyle name="Normal 12 7 3 5 9" xfId="51262" xr:uid="{C0CAC8A8-CE16-4CEA-9E88-3BA91C0ACD60}"/>
    <cellStyle name="Normal 12 7 3 5 9 2" xfId="51263" xr:uid="{8D1E3E4D-E084-40DA-B9DB-AE492E9A1EF6}"/>
    <cellStyle name="Normal 12 7 3 5_AAUP CBI Calc" xfId="51264" xr:uid="{902AA4ED-52AA-47B1-A75B-5C466AFDFFD3}"/>
    <cellStyle name="Normal 12 7 3 6" xfId="51265" xr:uid="{19D17A78-88B4-4ADC-9132-BBC2F8721BA0}"/>
    <cellStyle name="Normal 12 7 3 6 2" xfId="51266" xr:uid="{92E8455D-55D7-482E-B913-2A22A3964AB0}"/>
    <cellStyle name="Normal 12 7 3 6 2 2" xfId="51267" xr:uid="{E18A0858-5BBF-4390-B1F1-7A634602B67E}"/>
    <cellStyle name="Normal 12 7 3 6 2 2 2" xfId="51268" xr:uid="{33A24059-FAC4-414E-90D6-D8CE7FE120D4}"/>
    <cellStyle name="Normal 12 7 3 6 2 3" xfId="51269" xr:uid="{BE0774F0-90CD-48A4-B88F-D0F77C8F9E42}"/>
    <cellStyle name="Normal 12 7 3 6 2 3 2" xfId="51270" xr:uid="{B54C6EF4-776E-401E-9C9D-78F7903B98BE}"/>
    <cellStyle name="Normal 12 7 3 6 2 4" xfId="51271" xr:uid="{7753D1A6-9D05-4D6E-BDF3-D36D860A3280}"/>
    <cellStyle name="Normal 12 7 3 6 2 4 2" xfId="51272" xr:uid="{9CCF58D9-A8C6-45E4-84FA-ECDD96329607}"/>
    <cellStyle name="Normal 12 7 3 6 2 5" xfId="51273" xr:uid="{60766294-1933-445C-B211-215DB9333202}"/>
    <cellStyle name="Normal 12 7 3 6 2 5 2" xfId="51274" xr:uid="{22F71CAF-5D54-4FCE-AE07-0FDB818BFC9F}"/>
    <cellStyle name="Normal 12 7 3 6 2 6" xfId="51275" xr:uid="{F0FCD7C9-6D37-4668-9B4E-6240C66BC34D}"/>
    <cellStyle name="Normal 12 7 3 6 2 6 2" xfId="51276" xr:uid="{25E62C8C-95C6-4B97-BD32-3343E0244DB5}"/>
    <cellStyle name="Normal 12 7 3 6 2 7" xfId="51277" xr:uid="{B270F343-CA31-46CE-B4E6-13FCA83D67D4}"/>
    <cellStyle name="Normal 12 7 3 6 2 7 2" xfId="51278" xr:uid="{3AB7433B-DEF5-4BC8-8367-FFF12D2C084A}"/>
    <cellStyle name="Normal 12 7 3 6 2 8" xfId="51279" xr:uid="{779217A2-5ED0-4DE0-8E8D-A48D9F47D893}"/>
    <cellStyle name="Normal 12 7 3 6 2_FY15" xfId="51280" xr:uid="{3D195648-95C5-45D5-B1C8-959360E6607D}"/>
    <cellStyle name="Normal 12 7 3 6 3" xfId="51281" xr:uid="{E4CB187C-4A00-40AD-AE28-9A55BFF3DDF3}"/>
    <cellStyle name="Normal 12 7 3 6 3 2" xfId="51282" xr:uid="{C1810075-C642-4959-B871-36D25CB53094}"/>
    <cellStyle name="Normal 12 7 3 6 4" xfId="51283" xr:uid="{4A65E5AA-A363-4152-9F3D-233EAC35025D}"/>
    <cellStyle name="Normal 12 7 3 6 4 2" xfId="51284" xr:uid="{75CDBAA3-ACAC-4AC1-BEB6-16E037674853}"/>
    <cellStyle name="Normal 12 7 3 6 5" xfId="51285" xr:uid="{D7FC1203-61FC-4EF1-8B0F-A843DC4B252D}"/>
    <cellStyle name="Normal 12 7 3 6 5 2" xfId="51286" xr:uid="{E16B9E70-32B9-4D9B-B979-1584DEE699FA}"/>
    <cellStyle name="Normal 12 7 3 6 6" xfId="51287" xr:uid="{6BBC48D2-D700-4FAD-AE2D-C2FEC229B348}"/>
    <cellStyle name="Normal 12 7 3 6 6 2" xfId="51288" xr:uid="{9520560E-3BD9-4A1F-9456-D1F39FA1AA60}"/>
    <cellStyle name="Normal 12 7 3 6 7" xfId="51289" xr:uid="{952ED491-0A5F-4E07-A3B5-3B5657E37593}"/>
    <cellStyle name="Normal 12 7 3 6 7 2" xfId="51290" xr:uid="{7A0DF692-B403-4D06-A32C-8A2EE3B872A0}"/>
    <cellStyle name="Normal 12 7 3 6 8" xfId="51291" xr:uid="{C5EDEA79-857D-4373-AE12-1FAB551C912F}"/>
    <cellStyle name="Normal 12 7 3 6 8 2" xfId="51292" xr:uid="{FBDD2AA5-E8D4-4446-9170-230E5DABB85B}"/>
    <cellStyle name="Normal 12 7 3 6 9" xfId="51293" xr:uid="{40646455-9062-4C7E-A106-B453FD7FA465}"/>
    <cellStyle name="Normal 12 7 3 6_FY15" xfId="51294" xr:uid="{C951D44C-B53F-45BA-BD9B-B8484D18EE1C}"/>
    <cellStyle name="Normal 12 7 3 7" xfId="51295" xr:uid="{EAC00D5F-C82B-41F3-827E-B0BB1CB3BE97}"/>
    <cellStyle name="Normal 12 7 3 7 2" xfId="51296" xr:uid="{D05699AB-4E74-4D0A-B890-2899BBDF8A87}"/>
    <cellStyle name="Normal 12 7 3 7 2 2" xfId="51297" xr:uid="{C92D7532-8B39-47B5-8DA1-5B2570030BF7}"/>
    <cellStyle name="Normal 12 7 3 7 2 2 2" xfId="51298" xr:uid="{989AC74D-63B5-43FB-B205-9BB7BA24F60D}"/>
    <cellStyle name="Normal 12 7 3 7 2 3" xfId="51299" xr:uid="{E727416F-64FB-4612-9077-99697BC40E2D}"/>
    <cellStyle name="Normal 12 7 3 7 2 3 2" xfId="51300" xr:uid="{869932CE-6CF5-43BB-91EF-1600CD0280F1}"/>
    <cellStyle name="Normal 12 7 3 7 2 4" xfId="51301" xr:uid="{E62008F9-C937-48B4-93C6-9C40F4E0FD80}"/>
    <cellStyle name="Normal 12 7 3 7 2 4 2" xfId="51302" xr:uid="{B329ABDE-CB21-471B-9850-F456040E46DF}"/>
    <cellStyle name="Normal 12 7 3 7 2 5" xfId="51303" xr:uid="{F3CB3DB1-3B51-4D69-8A9F-B5EE24ED5D38}"/>
    <cellStyle name="Normal 12 7 3 7 2 5 2" xfId="51304" xr:uid="{DA8A3426-2186-45E9-81A9-FC4CE04FE593}"/>
    <cellStyle name="Normal 12 7 3 7 2 6" xfId="51305" xr:uid="{8E73FED6-B200-4D79-A36F-A2D515442414}"/>
    <cellStyle name="Normal 12 7 3 7 2 6 2" xfId="51306" xr:uid="{EE8C1D0E-4F92-4431-A476-F6D3AAD897C4}"/>
    <cellStyle name="Normal 12 7 3 7 2 7" xfId="51307" xr:uid="{5DCCD0AF-6A90-4371-BFA0-5591E820B837}"/>
    <cellStyle name="Normal 12 7 3 7 2 7 2" xfId="51308" xr:uid="{8A0D7877-29A0-43E6-87C5-2FCA8C8C3CEF}"/>
    <cellStyle name="Normal 12 7 3 7 2 8" xfId="51309" xr:uid="{9DAB2837-8379-495C-B118-D05B64891C7A}"/>
    <cellStyle name="Normal 12 7 3 7 2_FY15" xfId="51310" xr:uid="{E4811056-21FA-4479-9C9E-A4613C8AC2AC}"/>
    <cellStyle name="Normal 12 7 3 7 3" xfId="51311" xr:uid="{A41E6192-F607-48B3-A3DA-B34AA3A3CC5F}"/>
    <cellStyle name="Normal 12 7 3 7 3 2" xfId="51312" xr:uid="{1969AE01-1BE3-4517-86F6-CC3FEB3AD78C}"/>
    <cellStyle name="Normal 12 7 3 7 4" xfId="51313" xr:uid="{F991C77D-4560-4A19-997F-1423CFD524D7}"/>
    <cellStyle name="Normal 12 7 3 7 4 2" xfId="51314" xr:uid="{3CD4881A-D64E-4845-9182-54173D42C3D4}"/>
    <cellStyle name="Normal 12 7 3 7 5" xfId="51315" xr:uid="{A2535517-9FE4-4ECF-A8AC-739DBEA90F8A}"/>
    <cellStyle name="Normal 12 7 3 7 5 2" xfId="51316" xr:uid="{D32643A0-1B1A-43EF-8C7B-E1B3ADE6B1F8}"/>
    <cellStyle name="Normal 12 7 3 7 6" xfId="51317" xr:uid="{31047E0C-00B2-4073-8246-54FA063C0978}"/>
    <cellStyle name="Normal 12 7 3 7 6 2" xfId="51318" xr:uid="{B77E1A8D-09B4-4C81-A191-66FB1A944E35}"/>
    <cellStyle name="Normal 12 7 3 7 7" xfId="51319" xr:uid="{F39068EE-3EFE-477A-A5BB-4469CDB67F76}"/>
    <cellStyle name="Normal 12 7 3 7 7 2" xfId="51320" xr:uid="{83255174-745E-401E-949A-1E180961BA23}"/>
    <cellStyle name="Normal 12 7 3 7 8" xfId="51321" xr:uid="{181A9937-09E3-4EC0-B2F7-EC0B7F8B02AB}"/>
    <cellStyle name="Normal 12 7 3 7 8 2" xfId="51322" xr:uid="{8E1B3517-849E-4031-A3F8-7D0100EE8242}"/>
    <cellStyle name="Normal 12 7 3 7 9" xfId="51323" xr:uid="{DAA15860-EAC1-417B-865F-E786BE16EAC3}"/>
    <cellStyle name="Normal 12 7 3 7_FY15" xfId="51324" xr:uid="{ABD3B095-F901-4E9F-9270-4F5F078070EE}"/>
    <cellStyle name="Normal 12 7 3 8" xfId="51325" xr:uid="{63F558CF-43BE-4A19-A906-FD7354968F31}"/>
    <cellStyle name="Normal 12 7 3 8 2" xfId="51326" xr:uid="{611C0CF4-D076-46E0-ABA9-F6D064E470B4}"/>
    <cellStyle name="Normal 12 7 3 8 2 2" xfId="51327" xr:uid="{AA3E1FF4-90CE-4069-9466-C6C7B338C431}"/>
    <cellStyle name="Normal 12 7 3 8 3" xfId="51328" xr:uid="{0CBF2F54-C06E-4E74-BE90-FAEC44F3BE0D}"/>
    <cellStyle name="Normal 12 7 3 8 3 2" xfId="51329" xr:uid="{6F0068B7-3207-441E-BFE0-F25C3D93EBD5}"/>
    <cellStyle name="Normal 12 7 3 8 4" xfId="51330" xr:uid="{A3A5BC87-0AF8-4E85-9F7D-48CE5C37A402}"/>
    <cellStyle name="Normal 12 7 3 8 4 2" xfId="51331" xr:uid="{5463689F-1422-4BDD-8FA7-D433B8B0D6DF}"/>
    <cellStyle name="Normal 12 7 3 8 5" xfId="51332" xr:uid="{93FA75AF-C7A9-453E-87C0-52DF9B03F8FA}"/>
    <cellStyle name="Normal 12 7 3 8 5 2" xfId="51333" xr:uid="{442934B4-4907-4BEA-B321-F6847D71CAAA}"/>
    <cellStyle name="Normal 12 7 3 8 6" xfId="51334" xr:uid="{6C77AE40-7975-4BB2-AE98-B0EFA764309C}"/>
    <cellStyle name="Normal 12 7 3 8 6 2" xfId="51335" xr:uid="{62E1F03B-CFB6-4DFB-8D53-8CE6851E82C4}"/>
    <cellStyle name="Normal 12 7 3 8 7" xfId="51336" xr:uid="{B9ADD6F9-4664-4630-A566-6D8F84028D27}"/>
    <cellStyle name="Normal 12 7 3 8 7 2" xfId="51337" xr:uid="{D2EDBF7B-767D-4254-985B-1B3BC5542CF0}"/>
    <cellStyle name="Normal 12 7 3 8 8" xfId="51338" xr:uid="{68422BAF-F325-4DB3-A2E4-4B856534263F}"/>
    <cellStyle name="Normal 12 7 3 8_FY15" xfId="51339" xr:uid="{34A0152B-DF5B-4BA2-8C4B-C4D2E12C7237}"/>
    <cellStyle name="Normal 12 7 3 9" xfId="51340" xr:uid="{2FDE70E7-418E-4BC8-A4FA-EB5FACB83A30}"/>
    <cellStyle name="Normal 12 7 3 9 2" xfId="51341" xr:uid="{3CF8332F-CDCE-4195-B34C-6A9683DD3FE7}"/>
    <cellStyle name="Normal 12 7 3_AAUP CBI Calc" xfId="51342" xr:uid="{46D58825-75FE-4E23-9322-F89B3DE22455}"/>
    <cellStyle name="Normal 12 7 4" xfId="51343" xr:uid="{5778E01D-2767-43AF-9631-2B201983859C}"/>
    <cellStyle name="Normal 12 7 4 10" xfId="51344" xr:uid="{2806CA9C-8E23-4C19-B68B-8E93506E9386}"/>
    <cellStyle name="Normal 12 7 4 10 2" xfId="51345" xr:uid="{D0379164-F852-42F1-812A-660503AD8661}"/>
    <cellStyle name="Normal 12 7 4 11" xfId="51346" xr:uid="{570F09DB-D80A-413A-B3D2-9EDEFF063EC2}"/>
    <cellStyle name="Normal 12 7 4 11 2" xfId="51347" xr:uid="{67D8865F-76A9-4DEA-B97D-A8A3F1D73995}"/>
    <cellStyle name="Normal 12 7 4 12" xfId="51348" xr:uid="{23D1099E-C840-44AE-96B1-ADB27D32C111}"/>
    <cellStyle name="Normal 12 7 4 2" xfId="51349" xr:uid="{F7600447-14AA-4174-A8E9-9488F8446099}"/>
    <cellStyle name="Normal 12 7 4 2 10" xfId="51350" xr:uid="{78A5EC41-4353-437A-9340-7A5348B339B9}"/>
    <cellStyle name="Normal 12 7 4 2 2" xfId="51351" xr:uid="{FE112DAE-9E1E-400B-BC6E-7768435B5D3A}"/>
    <cellStyle name="Normal 12 7 4 2 2 2" xfId="51352" xr:uid="{79B2F2D9-75FB-4C31-8D4D-0FA9663228F0}"/>
    <cellStyle name="Normal 12 7 4 2 2 2 2" xfId="51353" xr:uid="{AAC38F40-2F08-4B24-91F1-81BCDC61E4AB}"/>
    <cellStyle name="Normal 12 7 4 2 2 2 2 2" xfId="51354" xr:uid="{6F20C7A8-1F87-4780-912C-AD6E1E49C762}"/>
    <cellStyle name="Normal 12 7 4 2 2 2 3" xfId="51355" xr:uid="{D661C7D0-54A9-4F2F-8075-AE24C974AD71}"/>
    <cellStyle name="Normal 12 7 4 2 2 2 3 2" xfId="51356" xr:uid="{B77448B0-6EF5-4EA8-8FEB-5DA77AC4BD79}"/>
    <cellStyle name="Normal 12 7 4 2 2 2 4" xfId="51357" xr:uid="{5837DB5D-2020-4A96-996E-61A43DC32A16}"/>
    <cellStyle name="Normal 12 7 4 2 2 2 4 2" xfId="51358" xr:uid="{7ADEFF2C-07E2-439C-B250-200BD59E0E81}"/>
    <cellStyle name="Normal 12 7 4 2 2 2 5" xfId="51359" xr:uid="{F2ABDE43-5D7A-4914-9DE5-F55F5A4FA54F}"/>
    <cellStyle name="Normal 12 7 4 2 2 2 5 2" xfId="51360" xr:uid="{D5AC7A5E-0303-472D-A480-4E2F08DFFF23}"/>
    <cellStyle name="Normal 12 7 4 2 2 2 6" xfId="51361" xr:uid="{C1916530-098F-4CC2-9301-2128CE80BA8B}"/>
    <cellStyle name="Normal 12 7 4 2 2 2 6 2" xfId="51362" xr:uid="{876DA03A-FA7C-43AA-ACC9-4081F1DC31B9}"/>
    <cellStyle name="Normal 12 7 4 2 2 2 7" xfId="51363" xr:uid="{96DD0FE6-DBC6-4202-ABA8-FE551B4217B1}"/>
    <cellStyle name="Normal 12 7 4 2 2 2 7 2" xfId="51364" xr:uid="{DB3843CA-C742-42C6-8F9C-5BE4DDE1129A}"/>
    <cellStyle name="Normal 12 7 4 2 2 2 8" xfId="51365" xr:uid="{4823FC5F-1796-45B8-ABDE-EC361269AADF}"/>
    <cellStyle name="Normal 12 7 4 2 2 2_FY15" xfId="51366" xr:uid="{1B4FC86C-8592-48FE-8B6C-7EC78D547848}"/>
    <cellStyle name="Normal 12 7 4 2 2 3" xfId="51367" xr:uid="{244645A8-4825-4B4B-9D28-EE494427734C}"/>
    <cellStyle name="Normal 12 7 4 2 2 3 2" xfId="51368" xr:uid="{8975957E-7E8E-4807-8589-9A3D9EF87B92}"/>
    <cellStyle name="Normal 12 7 4 2 2 4" xfId="51369" xr:uid="{4647DD62-9163-4CF0-AA12-87790AFBFF6A}"/>
    <cellStyle name="Normal 12 7 4 2 2 4 2" xfId="51370" xr:uid="{E7C3585E-4C36-4DAB-9D42-E6D8E7EAEBD5}"/>
    <cellStyle name="Normal 12 7 4 2 2 5" xfId="51371" xr:uid="{176E91DD-CDDF-4314-BC59-8EB5968C548F}"/>
    <cellStyle name="Normal 12 7 4 2 2 5 2" xfId="51372" xr:uid="{A35A0ECF-0283-40AC-859E-E0B1B19CA7A0}"/>
    <cellStyle name="Normal 12 7 4 2 2 6" xfId="51373" xr:uid="{B6C589BA-81E0-4192-893D-F055CC1A2A7A}"/>
    <cellStyle name="Normal 12 7 4 2 2 6 2" xfId="51374" xr:uid="{62BE0217-74DD-47B0-9D98-882B926A4E6C}"/>
    <cellStyle name="Normal 12 7 4 2 2 7" xfId="51375" xr:uid="{9DA02AD4-A9C1-457A-862E-D468629690B0}"/>
    <cellStyle name="Normal 12 7 4 2 2 7 2" xfId="51376" xr:uid="{091D5974-C0EA-4845-82C3-E362DADBF673}"/>
    <cellStyle name="Normal 12 7 4 2 2 8" xfId="51377" xr:uid="{7D2E8C69-7D10-4536-86AF-C9EC5789A449}"/>
    <cellStyle name="Normal 12 7 4 2 2 8 2" xfId="51378" xr:uid="{1267006C-4532-4602-8E0E-BE0D0DC90456}"/>
    <cellStyle name="Normal 12 7 4 2 2 9" xfId="51379" xr:uid="{865AEB44-183D-455A-BCF0-0A8F261A5F75}"/>
    <cellStyle name="Normal 12 7 4 2 2_FY15" xfId="51380" xr:uid="{57CC09D8-FEEA-4E49-BCE4-EF271846A573}"/>
    <cellStyle name="Normal 12 7 4 2 3" xfId="51381" xr:uid="{6B51CC4A-EF84-44C5-8D11-31AD00D0AA07}"/>
    <cellStyle name="Normal 12 7 4 2 3 2" xfId="51382" xr:uid="{D0BF3929-934A-4C7F-A0E7-941AE3DCC294}"/>
    <cellStyle name="Normal 12 7 4 2 3 2 2" xfId="51383" xr:uid="{0BF05D76-FD08-45A5-BC4F-59B8A5DC0802}"/>
    <cellStyle name="Normal 12 7 4 2 3 3" xfId="51384" xr:uid="{0FEB7D2F-D90B-4D84-9805-2FF3045EFF54}"/>
    <cellStyle name="Normal 12 7 4 2 3 3 2" xfId="51385" xr:uid="{A116D850-CCE8-4C72-9233-E74385C2BBEF}"/>
    <cellStyle name="Normal 12 7 4 2 3 4" xfId="51386" xr:uid="{69C8B42F-48E4-49D7-BED4-854A709AB39F}"/>
    <cellStyle name="Normal 12 7 4 2 3 4 2" xfId="51387" xr:uid="{F46088FA-8FAF-49AD-81C5-4C54E8749754}"/>
    <cellStyle name="Normal 12 7 4 2 3 5" xfId="51388" xr:uid="{07D64693-98A5-4D87-B4FA-D1233E27F9D0}"/>
    <cellStyle name="Normal 12 7 4 2 3 5 2" xfId="51389" xr:uid="{A6C3CB7C-3A1F-4601-ADCF-2320863C887F}"/>
    <cellStyle name="Normal 12 7 4 2 3 6" xfId="51390" xr:uid="{420B806D-162E-48D5-9155-FFA759E5CEBC}"/>
    <cellStyle name="Normal 12 7 4 2 3 6 2" xfId="51391" xr:uid="{8B888180-96C0-49E5-99F4-44CB6085E072}"/>
    <cellStyle name="Normal 12 7 4 2 3 7" xfId="51392" xr:uid="{5FD67CA9-2631-4599-A339-52D7F2AD6795}"/>
    <cellStyle name="Normal 12 7 4 2 3 7 2" xfId="51393" xr:uid="{25E11449-C4B6-4C37-ABFA-7B092CF126B3}"/>
    <cellStyle name="Normal 12 7 4 2 3 8" xfId="51394" xr:uid="{290ADE03-AE5D-427C-A196-3B0D6DDDB75A}"/>
    <cellStyle name="Normal 12 7 4 2 3_FY15" xfId="51395" xr:uid="{389E714D-2285-414D-B902-9C2007E57344}"/>
    <cellStyle name="Normal 12 7 4 2 4" xfId="51396" xr:uid="{3D1ADDA8-D28D-405D-9915-6952AD58A55B}"/>
    <cellStyle name="Normal 12 7 4 2 4 2" xfId="51397" xr:uid="{080E1D9B-05CB-494D-922A-CCE67FDD7F51}"/>
    <cellStyle name="Normal 12 7 4 2 5" xfId="51398" xr:uid="{99A9E91E-CD7B-4251-948D-FD7187069098}"/>
    <cellStyle name="Normal 12 7 4 2 5 2" xfId="51399" xr:uid="{12FAF33B-B005-48A4-B458-C9BDA1CDB31E}"/>
    <cellStyle name="Normal 12 7 4 2 6" xfId="51400" xr:uid="{64CD3483-0A68-4427-8818-C8D0F16AAA6E}"/>
    <cellStyle name="Normal 12 7 4 2 6 2" xfId="51401" xr:uid="{E33B3B5B-8AB1-423B-8537-48136D5654A0}"/>
    <cellStyle name="Normal 12 7 4 2 7" xfId="51402" xr:uid="{E996D501-B0BC-4541-B237-94554AFF753A}"/>
    <cellStyle name="Normal 12 7 4 2 7 2" xfId="51403" xr:uid="{1E4614ED-41B0-40F9-A95C-E1D36562D6EF}"/>
    <cellStyle name="Normal 12 7 4 2 8" xfId="51404" xr:uid="{EA9F9040-F2B2-4897-A90F-08B8D5044765}"/>
    <cellStyle name="Normal 12 7 4 2 8 2" xfId="51405" xr:uid="{95C38AD7-016A-45D7-8845-9E313582261C}"/>
    <cellStyle name="Normal 12 7 4 2 9" xfId="51406" xr:uid="{A0DF0456-EE36-4654-AE7F-0BCA7D88C11F}"/>
    <cellStyle name="Normal 12 7 4 2 9 2" xfId="51407" xr:uid="{2D882F15-C332-4405-BE58-B00D195AB7F0}"/>
    <cellStyle name="Normal 12 7 4 2_AAUP CBI Calc" xfId="51408" xr:uid="{2E96E887-B7C3-4B87-8B56-5428CC61FE5A}"/>
    <cellStyle name="Normal 12 7 4 3" xfId="51409" xr:uid="{05539A51-EE29-46F0-8CB3-A0B3B8FE11AB}"/>
    <cellStyle name="Normal 12 7 4 3 2" xfId="51410" xr:uid="{2C90561D-3D25-4D65-9A1F-88847B91025F}"/>
    <cellStyle name="Normal 12 7 4 3 2 2" xfId="51411" xr:uid="{CAA0795B-BFAA-426D-A5F3-633957769958}"/>
    <cellStyle name="Normal 12 7 4 3 2 2 2" xfId="51412" xr:uid="{DE669058-F1D4-451A-BECE-07E9AB2F7D54}"/>
    <cellStyle name="Normal 12 7 4 3 2 3" xfId="51413" xr:uid="{6B0FD488-60DA-4527-868E-72324169338D}"/>
    <cellStyle name="Normal 12 7 4 3 2 3 2" xfId="51414" xr:uid="{84155EC7-D890-4296-AF71-FE3E59207DCA}"/>
    <cellStyle name="Normal 12 7 4 3 2 4" xfId="51415" xr:uid="{0180D746-6694-46C3-BC70-EBD2ADBD279C}"/>
    <cellStyle name="Normal 12 7 4 3 2 4 2" xfId="51416" xr:uid="{34D90F4F-ABD0-490F-8C53-2EF58749BEFC}"/>
    <cellStyle name="Normal 12 7 4 3 2 5" xfId="51417" xr:uid="{54826222-093D-4328-AB3C-6CF816D519C7}"/>
    <cellStyle name="Normal 12 7 4 3 2 5 2" xfId="51418" xr:uid="{2DBCF5FC-8AF9-4F23-8AE0-F12E567CC109}"/>
    <cellStyle name="Normal 12 7 4 3 2 6" xfId="51419" xr:uid="{FB1251B8-647B-4225-B145-EAC1D4FB66CF}"/>
    <cellStyle name="Normal 12 7 4 3 2 6 2" xfId="51420" xr:uid="{08F2A01D-11D8-44EA-B1FF-FFC668BCAB93}"/>
    <cellStyle name="Normal 12 7 4 3 2 7" xfId="51421" xr:uid="{7BFD7FF0-892F-4978-8186-0D194788F62B}"/>
    <cellStyle name="Normal 12 7 4 3 2 7 2" xfId="51422" xr:uid="{F5F62A90-7263-4099-984C-E36ADC53BA50}"/>
    <cellStyle name="Normal 12 7 4 3 2 8" xfId="51423" xr:uid="{FCF0FC87-47AE-4FE4-B2CF-D1BF8BA3120E}"/>
    <cellStyle name="Normal 12 7 4 3 2_FY15" xfId="51424" xr:uid="{305871C4-CC5B-4E69-8421-902F473B2BF3}"/>
    <cellStyle name="Normal 12 7 4 3 3" xfId="51425" xr:uid="{2724F5B0-EF5C-45BB-9321-0BD4CC07D9BD}"/>
    <cellStyle name="Normal 12 7 4 3 3 2" xfId="51426" xr:uid="{E1031E22-CF0F-4D12-BBFB-389A7F8C3E17}"/>
    <cellStyle name="Normal 12 7 4 3 4" xfId="51427" xr:uid="{73FEEDAE-682C-417E-9C8A-8CC86539FCB9}"/>
    <cellStyle name="Normal 12 7 4 3 4 2" xfId="51428" xr:uid="{6DD61863-8FE3-436F-A523-5DC46BF223B5}"/>
    <cellStyle name="Normal 12 7 4 3 5" xfId="51429" xr:uid="{636BE438-748F-46C2-8F9A-0B1FD26FC0BA}"/>
    <cellStyle name="Normal 12 7 4 3 5 2" xfId="51430" xr:uid="{5FD00C76-3081-4975-9045-ED1627CDE67D}"/>
    <cellStyle name="Normal 12 7 4 3 6" xfId="51431" xr:uid="{0B15343A-E5C0-4EAA-80EF-0A2651FC2197}"/>
    <cellStyle name="Normal 12 7 4 3 6 2" xfId="51432" xr:uid="{1C5C6C38-63E2-46A9-8B5A-3D1060275FAF}"/>
    <cellStyle name="Normal 12 7 4 3 7" xfId="51433" xr:uid="{2EE1D045-2947-4C15-876D-07BEA7C51C80}"/>
    <cellStyle name="Normal 12 7 4 3 7 2" xfId="51434" xr:uid="{82095F88-B714-41B4-84FF-AF1370666B2C}"/>
    <cellStyle name="Normal 12 7 4 3 8" xfId="51435" xr:uid="{B16A7E32-92CA-4E2F-A253-386DF4795DB4}"/>
    <cellStyle name="Normal 12 7 4 3 8 2" xfId="51436" xr:uid="{656CAC83-4B5B-48E7-9A6E-1F74F436DE73}"/>
    <cellStyle name="Normal 12 7 4 3 9" xfId="51437" xr:uid="{3E7DB2F7-1A5E-4587-B362-2B01E710127E}"/>
    <cellStyle name="Normal 12 7 4 3_FY15" xfId="51438" xr:uid="{D3FDB946-4C05-4DD9-9EA5-01EA7CDD193B}"/>
    <cellStyle name="Normal 12 7 4 4" xfId="51439" xr:uid="{894D9358-DADC-4534-A51E-9B9499B45C1A}"/>
    <cellStyle name="Normal 12 7 4 4 2" xfId="51440" xr:uid="{0B8BFFEC-11E1-46BB-9051-301F95BFDB36}"/>
    <cellStyle name="Normal 12 7 4 4 2 2" xfId="51441" xr:uid="{F4D16C49-3060-49CC-86A9-F7752F9939B4}"/>
    <cellStyle name="Normal 12 7 4 4 2 2 2" xfId="51442" xr:uid="{5498715C-3B90-4317-A8EF-D3A0A58CDF7E}"/>
    <cellStyle name="Normal 12 7 4 4 2 3" xfId="51443" xr:uid="{793A0E92-F209-4719-A5C2-BEF71C3285EF}"/>
    <cellStyle name="Normal 12 7 4 4 2 3 2" xfId="51444" xr:uid="{CF6C3976-5D0C-4EB6-9BDC-86624AD9B350}"/>
    <cellStyle name="Normal 12 7 4 4 2 4" xfId="51445" xr:uid="{DCC94FE9-82B5-4808-A99B-C2E3D387FBC2}"/>
    <cellStyle name="Normal 12 7 4 4 2 4 2" xfId="51446" xr:uid="{C233BB1D-96C2-47BF-8B1D-0B03AE3612AF}"/>
    <cellStyle name="Normal 12 7 4 4 2 5" xfId="51447" xr:uid="{B7814338-D6D2-4810-9215-16A0B5217989}"/>
    <cellStyle name="Normal 12 7 4 4 2 5 2" xfId="51448" xr:uid="{652A23B1-820E-416A-81F2-59F10196CBA5}"/>
    <cellStyle name="Normal 12 7 4 4 2 6" xfId="51449" xr:uid="{E6776499-EE0E-4EE8-9E01-BC51AC8C2BEC}"/>
    <cellStyle name="Normal 12 7 4 4 2 6 2" xfId="51450" xr:uid="{78E05AAF-72D0-4F11-B8EE-829C96B23135}"/>
    <cellStyle name="Normal 12 7 4 4 2 7" xfId="51451" xr:uid="{08693812-C54F-4A02-9633-9277D2DA45D0}"/>
    <cellStyle name="Normal 12 7 4 4 2 7 2" xfId="51452" xr:uid="{A3612B32-95A2-44B3-A0CB-6DCEBC87DCCF}"/>
    <cellStyle name="Normal 12 7 4 4 2 8" xfId="51453" xr:uid="{C42E3CE9-8082-4706-BDB3-10F38D70836F}"/>
    <cellStyle name="Normal 12 7 4 4 2_FY15" xfId="51454" xr:uid="{E022A449-93CE-440F-973C-55A1E67C4A46}"/>
    <cellStyle name="Normal 12 7 4 4 3" xfId="51455" xr:uid="{62B0D865-54CE-4469-BF4D-DFFDF4167176}"/>
    <cellStyle name="Normal 12 7 4 4 3 2" xfId="51456" xr:uid="{9D193F7A-48C0-4593-9765-42F0A52CBB74}"/>
    <cellStyle name="Normal 12 7 4 4 4" xfId="51457" xr:uid="{4E5526A8-7DDD-4705-8457-C781C1363C73}"/>
    <cellStyle name="Normal 12 7 4 4 4 2" xfId="51458" xr:uid="{8A1E2CB3-FD54-41BD-A294-D47F05C3859F}"/>
    <cellStyle name="Normal 12 7 4 4 5" xfId="51459" xr:uid="{7A635941-1520-45FF-9CD2-31DFE57C0388}"/>
    <cellStyle name="Normal 12 7 4 4 5 2" xfId="51460" xr:uid="{56FD7DE4-00CF-4EAF-9248-9E14CB8B3F1B}"/>
    <cellStyle name="Normal 12 7 4 4 6" xfId="51461" xr:uid="{48597033-4FD4-4CA7-954E-64C6DBA842D7}"/>
    <cellStyle name="Normal 12 7 4 4 6 2" xfId="51462" xr:uid="{4549A574-6D83-416B-9D51-57D20E013F7E}"/>
    <cellStyle name="Normal 12 7 4 4 7" xfId="51463" xr:uid="{FC20DBB8-1A67-4F35-B50C-27042126AAB0}"/>
    <cellStyle name="Normal 12 7 4 4 7 2" xfId="51464" xr:uid="{3BEE87E2-FE41-4860-A785-6A2FB5A2C93B}"/>
    <cellStyle name="Normal 12 7 4 4 8" xfId="51465" xr:uid="{49686C9B-EBE5-4F30-98AE-A6FE89BC9896}"/>
    <cellStyle name="Normal 12 7 4 4 8 2" xfId="51466" xr:uid="{91EC8CF8-54AC-4133-82C5-F0CDC22E1301}"/>
    <cellStyle name="Normal 12 7 4 4 9" xfId="51467" xr:uid="{7E9737F3-ED39-49A3-A23F-FA70D9C4C812}"/>
    <cellStyle name="Normal 12 7 4 4_FY15" xfId="51468" xr:uid="{2E101D52-3ED5-4544-9D4F-72EF9418B9AF}"/>
    <cellStyle name="Normal 12 7 4 5" xfId="51469" xr:uid="{3CC474A4-05BA-4791-BA40-CF99FBB33AC6}"/>
    <cellStyle name="Normal 12 7 4 5 2" xfId="51470" xr:uid="{F5EA0B0C-3248-4D69-81DC-F9116E45CFE8}"/>
    <cellStyle name="Normal 12 7 4 5 2 2" xfId="51471" xr:uid="{CB8DC864-AE6A-4472-B21A-ABD37B5F3DD7}"/>
    <cellStyle name="Normal 12 7 4 5 3" xfId="51472" xr:uid="{18C256BA-EDDA-4504-8AA5-9DCB49E2442A}"/>
    <cellStyle name="Normal 12 7 4 5 3 2" xfId="51473" xr:uid="{91DE5A4E-30C0-447F-98B4-1A6A20C25D23}"/>
    <cellStyle name="Normal 12 7 4 5 4" xfId="51474" xr:uid="{09BE923A-B6F1-4E49-99DF-5CA9456C5069}"/>
    <cellStyle name="Normal 12 7 4 5 4 2" xfId="51475" xr:uid="{1205F7C6-8C6B-4AE9-A309-394D07412D74}"/>
    <cellStyle name="Normal 12 7 4 5 5" xfId="51476" xr:uid="{F3660E77-DAAF-4B94-9FE7-18B4D989E022}"/>
    <cellStyle name="Normal 12 7 4 5 5 2" xfId="51477" xr:uid="{69E22945-9E09-4D91-8530-7274786AAFEC}"/>
    <cellStyle name="Normal 12 7 4 5 6" xfId="51478" xr:uid="{54C2E37A-E0FF-4496-86EA-83F7860CEEC9}"/>
    <cellStyle name="Normal 12 7 4 5 6 2" xfId="51479" xr:uid="{8E4D419D-69D8-4404-9362-60ECA03F23BC}"/>
    <cellStyle name="Normal 12 7 4 5 7" xfId="51480" xr:uid="{AA06CC86-6E43-46A6-BC81-EF3683494449}"/>
    <cellStyle name="Normal 12 7 4 5 7 2" xfId="51481" xr:uid="{3512C864-BD06-4F6F-937F-4EF5CAE2147C}"/>
    <cellStyle name="Normal 12 7 4 5 8" xfId="51482" xr:uid="{6D679435-1043-4FAB-94B7-814F8CCC4C94}"/>
    <cellStyle name="Normal 12 7 4 5_FY15" xfId="51483" xr:uid="{79EAD9A9-9DEB-4345-BFAC-02A2387039F6}"/>
    <cellStyle name="Normal 12 7 4 6" xfId="51484" xr:uid="{9326EFA1-AC0B-40A8-8E67-355392883457}"/>
    <cellStyle name="Normal 12 7 4 6 2" xfId="51485" xr:uid="{31FE29A7-473A-4876-8910-B9EB78CBF031}"/>
    <cellStyle name="Normal 12 7 4 7" xfId="51486" xr:uid="{4B90867B-8731-477B-BB67-EA56D0E857CA}"/>
    <cellStyle name="Normal 12 7 4 7 2" xfId="51487" xr:uid="{D9FADB84-6FDD-4F72-9175-E3A7AD470582}"/>
    <cellStyle name="Normal 12 7 4 8" xfId="51488" xr:uid="{3AB94C57-01C4-4C20-BF67-D5952B8485C8}"/>
    <cellStyle name="Normal 12 7 4 8 2" xfId="51489" xr:uid="{CDE03782-E7B6-40A7-BE9E-55A76A563524}"/>
    <cellStyle name="Normal 12 7 4 9" xfId="51490" xr:uid="{77ACBFA7-0A48-42E6-B4F1-2FA423573E33}"/>
    <cellStyle name="Normal 12 7 4 9 2" xfId="51491" xr:uid="{53C4B552-9FC5-407F-A5C1-576E2CD7C941}"/>
    <cellStyle name="Normal 12 7 4_AAUP CBI Calc" xfId="51492" xr:uid="{712AA0A3-9A2E-4A07-9B22-67B1CDCADBB6}"/>
    <cellStyle name="Normal 12 7 5" xfId="51493" xr:uid="{04965A59-BCA7-436B-ACED-DD782DDFEB5D}"/>
    <cellStyle name="Normal 12 7 5 10" xfId="51494" xr:uid="{C91C5BD7-672D-4E6C-9068-579A1C3878C8}"/>
    <cellStyle name="Normal 12 7 5 2" xfId="51495" xr:uid="{3C8CD65E-1254-4159-B2FF-671F6A9BAD5F}"/>
    <cellStyle name="Normal 12 7 5 2 2" xfId="51496" xr:uid="{B3379A9A-A565-41A7-92FE-525079F3EE65}"/>
    <cellStyle name="Normal 12 7 5 2 2 2" xfId="51497" xr:uid="{C3EC572D-D171-4D59-98FA-AD8F7D4D9613}"/>
    <cellStyle name="Normal 12 7 5 2 2 2 2" xfId="51498" xr:uid="{BF728DDB-151E-42AF-A2CF-21D59DAF007E}"/>
    <cellStyle name="Normal 12 7 5 2 2 3" xfId="51499" xr:uid="{8CEA1158-54A8-43CB-8AD6-232AD2F02701}"/>
    <cellStyle name="Normal 12 7 5 2 2 3 2" xfId="51500" xr:uid="{50991826-0C7A-4A72-AC8A-42A4B567ACFB}"/>
    <cellStyle name="Normal 12 7 5 2 2 4" xfId="51501" xr:uid="{D56E73B5-06C7-4371-B4BE-EBCFD86329A4}"/>
    <cellStyle name="Normal 12 7 5 2 2 4 2" xfId="51502" xr:uid="{5408EB5D-61BD-4915-8779-F89F702E9433}"/>
    <cellStyle name="Normal 12 7 5 2 2 5" xfId="51503" xr:uid="{4CCB8284-BB13-4A38-A2BA-C572C9764588}"/>
    <cellStyle name="Normal 12 7 5 2 2 5 2" xfId="51504" xr:uid="{D1FB7EB7-9991-449F-9FAF-D785D68B5ECD}"/>
    <cellStyle name="Normal 12 7 5 2 2 6" xfId="51505" xr:uid="{0AD03FA9-442D-4770-A6C3-C3A156119D3E}"/>
    <cellStyle name="Normal 12 7 5 2 2 6 2" xfId="51506" xr:uid="{DD0F62A1-AC72-4750-AC2E-FF3AB7F1DB89}"/>
    <cellStyle name="Normal 12 7 5 2 2 7" xfId="51507" xr:uid="{4AE39ACE-7AF9-483B-A871-149F9E8247FB}"/>
    <cellStyle name="Normal 12 7 5 2 2 7 2" xfId="51508" xr:uid="{2EF33165-D371-4D53-AE41-A6A0F0C38519}"/>
    <cellStyle name="Normal 12 7 5 2 2 8" xfId="51509" xr:uid="{0F152227-4551-4998-B808-45B50488562E}"/>
    <cellStyle name="Normal 12 7 5 2 2_FY15" xfId="51510" xr:uid="{32F6AB0F-2522-4F3C-95EA-9B6A49C6DD16}"/>
    <cellStyle name="Normal 12 7 5 2 3" xfId="51511" xr:uid="{F87E2190-0ADC-46FB-8ACA-789A7378D9C8}"/>
    <cellStyle name="Normal 12 7 5 2 3 2" xfId="51512" xr:uid="{1F3DE1BD-456B-4925-AE7B-DE1D22E2AF95}"/>
    <cellStyle name="Normal 12 7 5 2 4" xfId="51513" xr:uid="{05FE1F65-4F4D-4FD0-BEEA-8EB798E22C21}"/>
    <cellStyle name="Normal 12 7 5 2 4 2" xfId="51514" xr:uid="{CAAEF8BC-BDFE-4C42-92DE-60FD32491C71}"/>
    <cellStyle name="Normal 12 7 5 2 5" xfId="51515" xr:uid="{D16184FA-D110-4C74-821D-5369B9DAF3B2}"/>
    <cellStyle name="Normal 12 7 5 2 5 2" xfId="51516" xr:uid="{03CB5425-578B-4DD7-89FD-F1422FFC3042}"/>
    <cellStyle name="Normal 12 7 5 2 6" xfId="51517" xr:uid="{550EE507-98E8-422A-891C-ABBB9600440D}"/>
    <cellStyle name="Normal 12 7 5 2 6 2" xfId="51518" xr:uid="{8ACB7389-C6AE-47C0-84EC-4D2412440142}"/>
    <cellStyle name="Normal 12 7 5 2 7" xfId="51519" xr:uid="{D8E39504-254F-4367-98B9-0C5CFB0692A4}"/>
    <cellStyle name="Normal 12 7 5 2 7 2" xfId="51520" xr:uid="{A7AB416C-DD4E-4E40-82D8-CEDD936BE5EE}"/>
    <cellStyle name="Normal 12 7 5 2 8" xfId="51521" xr:uid="{1EB0661F-4598-4FCE-9D70-3677F0BEA0CA}"/>
    <cellStyle name="Normal 12 7 5 2 8 2" xfId="51522" xr:uid="{4B9F4E82-B96D-49CD-A8CF-364AA881FC16}"/>
    <cellStyle name="Normal 12 7 5 2 9" xfId="51523" xr:uid="{65FC7757-95A6-4AF4-8A62-D634430404A0}"/>
    <cellStyle name="Normal 12 7 5 2_FY15" xfId="51524" xr:uid="{6FFB82A1-EC84-4EA0-AE52-E3B1E24E7127}"/>
    <cellStyle name="Normal 12 7 5 3" xfId="51525" xr:uid="{9A14F242-CA18-4E72-88AD-1C4900AE29D5}"/>
    <cellStyle name="Normal 12 7 5 3 2" xfId="51526" xr:uid="{3CAFDCDD-825F-4E87-BD1E-33DAEDEB82E7}"/>
    <cellStyle name="Normal 12 7 5 3 2 2" xfId="51527" xr:uid="{87ED65F4-BF45-4E65-BF55-66565ECDDFD5}"/>
    <cellStyle name="Normal 12 7 5 3 3" xfId="51528" xr:uid="{70949060-5B23-4086-9D4F-15838A6B0799}"/>
    <cellStyle name="Normal 12 7 5 3 3 2" xfId="51529" xr:uid="{9CDD8AE1-8B44-48CB-B34F-F3E8C30DBD10}"/>
    <cellStyle name="Normal 12 7 5 3 4" xfId="51530" xr:uid="{D74FA8C9-D16F-4F65-959E-A4B65D6ADA72}"/>
    <cellStyle name="Normal 12 7 5 3 4 2" xfId="51531" xr:uid="{7A8F8CB3-7A55-4437-8F70-E00BC893AD17}"/>
    <cellStyle name="Normal 12 7 5 3 5" xfId="51532" xr:uid="{81796A54-2279-4951-9798-C8F6097DB25D}"/>
    <cellStyle name="Normal 12 7 5 3 5 2" xfId="51533" xr:uid="{AA296C26-649F-42D6-AC0B-F74D7C8ABDA5}"/>
    <cellStyle name="Normal 12 7 5 3 6" xfId="51534" xr:uid="{6306B8D2-0CD2-40BF-A8E6-10E928811AA3}"/>
    <cellStyle name="Normal 12 7 5 3 6 2" xfId="51535" xr:uid="{BB389682-DA16-455D-BC9F-C88588CDABE2}"/>
    <cellStyle name="Normal 12 7 5 3 7" xfId="51536" xr:uid="{FC8B4FF7-EFF5-47A5-8052-23F307755869}"/>
    <cellStyle name="Normal 12 7 5 3 7 2" xfId="51537" xr:uid="{94DFA8B7-90D2-40D5-9CD1-254F093728AB}"/>
    <cellStyle name="Normal 12 7 5 3 8" xfId="51538" xr:uid="{760DD3A7-BB89-411D-A934-3629251F82EB}"/>
    <cellStyle name="Normal 12 7 5 3_FY15" xfId="51539" xr:uid="{48FAA082-41EB-4010-99F8-35AFB91B946D}"/>
    <cellStyle name="Normal 12 7 5 4" xfId="51540" xr:uid="{05A3C161-8677-4FB4-8C2D-13597A3B6D8C}"/>
    <cellStyle name="Normal 12 7 5 4 2" xfId="51541" xr:uid="{1A8264F6-D394-4E1C-892C-93D29DD68E87}"/>
    <cellStyle name="Normal 12 7 5 5" xfId="51542" xr:uid="{2561D036-6AE8-4DDA-80B9-BAF1E8DE91D4}"/>
    <cellStyle name="Normal 12 7 5 5 2" xfId="51543" xr:uid="{5777740B-5AF9-41BF-B536-3AA741B43A3A}"/>
    <cellStyle name="Normal 12 7 5 6" xfId="51544" xr:uid="{DFC5C7CD-8A70-44EE-9B80-A62D6A63AF2B}"/>
    <cellStyle name="Normal 12 7 5 6 2" xfId="51545" xr:uid="{BD13725B-0C09-4419-89DA-2CE29AD95E37}"/>
    <cellStyle name="Normal 12 7 5 7" xfId="51546" xr:uid="{9661927E-CF32-4F69-B874-B6157B62D68F}"/>
    <cellStyle name="Normal 12 7 5 7 2" xfId="51547" xr:uid="{46FC42DE-A380-4E09-8096-5F5137EBB200}"/>
    <cellStyle name="Normal 12 7 5 8" xfId="51548" xr:uid="{19407B34-C3A9-4F32-AAAC-101106CF5425}"/>
    <cellStyle name="Normal 12 7 5 8 2" xfId="51549" xr:uid="{DEE3B354-13E2-4885-ABCC-3FFE34AFDE57}"/>
    <cellStyle name="Normal 12 7 5 9" xfId="51550" xr:uid="{F9814C75-9E56-408E-9B6D-234767F01DFF}"/>
    <cellStyle name="Normal 12 7 5 9 2" xfId="51551" xr:uid="{A0171C0D-4232-4351-BFCC-BF7BEE55AFAF}"/>
    <cellStyle name="Normal 12 7 5_AAUP CBI Calc" xfId="51552" xr:uid="{B6D9FEE2-04BB-4B6B-9470-70E4C6BDDA1F}"/>
    <cellStyle name="Normal 12 7 6" xfId="51553" xr:uid="{2A6FB0AE-65F7-4F8D-B3EF-C4BC2969581A}"/>
    <cellStyle name="Normal 12 7 6 10" xfId="51554" xr:uid="{FE3173FB-7668-4A75-BAF7-CF6B2BB74D5E}"/>
    <cellStyle name="Normal 12 7 6 2" xfId="51555" xr:uid="{476ACA90-CF73-4E1C-AB37-6CB532A65B04}"/>
    <cellStyle name="Normal 12 7 6 2 2" xfId="51556" xr:uid="{80444601-32D4-4C8B-9079-F3D18F9654F1}"/>
    <cellStyle name="Normal 12 7 6 2 2 2" xfId="51557" xr:uid="{C38A42E6-BEB7-4463-8374-1FE43ABD1623}"/>
    <cellStyle name="Normal 12 7 6 2 2 2 2" xfId="51558" xr:uid="{484AFE45-1BEF-4229-A6CD-0B0E75FB1060}"/>
    <cellStyle name="Normal 12 7 6 2 2 3" xfId="51559" xr:uid="{94C4C8EB-8228-4EBA-88A9-AAAD5DADB868}"/>
    <cellStyle name="Normal 12 7 6 2 2 3 2" xfId="51560" xr:uid="{1CE86FFB-BCD4-411D-97A5-FBF38F48E452}"/>
    <cellStyle name="Normal 12 7 6 2 2 4" xfId="51561" xr:uid="{C1E35CC0-3E11-41D4-A0CE-6EDA1C8D3578}"/>
    <cellStyle name="Normal 12 7 6 2 2 4 2" xfId="51562" xr:uid="{DC5FF67B-0CBD-488B-A2C5-EAA30E34E530}"/>
    <cellStyle name="Normal 12 7 6 2 2 5" xfId="51563" xr:uid="{EA25984E-391A-49F9-8B01-6580FE52710A}"/>
    <cellStyle name="Normal 12 7 6 2 2 5 2" xfId="51564" xr:uid="{F154F087-DEEC-469F-9D42-DE20518E2AA3}"/>
    <cellStyle name="Normal 12 7 6 2 2 6" xfId="51565" xr:uid="{3CD09721-42CA-432F-94A5-7AA9BB45E87F}"/>
    <cellStyle name="Normal 12 7 6 2 2 6 2" xfId="51566" xr:uid="{C7ED29BD-3766-46C3-8BF2-456B3FCE6946}"/>
    <cellStyle name="Normal 12 7 6 2 2 7" xfId="51567" xr:uid="{D49BB35A-BAC1-4927-9E1C-7A6FD357ED26}"/>
    <cellStyle name="Normal 12 7 6 2 2 7 2" xfId="51568" xr:uid="{970E8A2F-E6FC-4196-9248-46A35CB5841F}"/>
    <cellStyle name="Normal 12 7 6 2 2 8" xfId="51569" xr:uid="{44436386-D0D8-453D-83AB-B220304887C7}"/>
    <cellStyle name="Normal 12 7 6 2 2_FY15" xfId="51570" xr:uid="{09EF4C38-BFAA-4223-B00E-7BFCB94E93C6}"/>
    <cellStyle name="Normal 12 7 6 2 3" xfId="51571" xr:uid="{5977F671-8326-4181-A05A-5F8A3A41C9DF}"/>
    <cellStyle name="Normal 12 7 6 2 3 2" xfId="51572" xr:uid="{36DA1296-B137-4172-A1CE-51BF36E03ECB}"/>
    <cellStyle name="Normal 12 7 6 2 4" xfId="51573" xr:uid="{856E7635-97C3-4F50-9F19-DA44C782439A}"/>
    <cellStyle name="Normal 12 7 6 2 4 2" xfId="51574" xr:uid="{D644ED56-D695-4382-B81F-205A0086BD5A}"/>
    <cellStyle name="Normal 12 7 6 2 5" xfId="51575" xr:uid="{1ED99AFB-4C1D-4E7A-9A9E-7BA446CDCB24}"/>
    <cellStyle name="Normal 12 7 6 2 5 2" xfId="51576" xr:uid="{F8C2EC40-7280-4E4F-8937-1900395DB665}"/>
    <cellStyle name="Normal 12 7 6 2 6" xfId="51577" xr:uid="{F0BCE711-0F63-45B7-9E11-482C7C7B6AE4}"/>
    <cellStyle name="Normal 12 7 6 2 6 2" xfId="51578" xr:uid="{62E54FC3-2C73-4670-9F49-BC300EABA273}"/>
    <cellStyle name="Normal 12 7 6 2 7" xfId="51579" xr:uid="{A3A7D2E3-1A34-4167-91F9-69B2EA2313AD}"/>
    <cellStyle name="Normal 12 7 6 2 7 2" xfId="51580" xr:uid="{D94E063C-E297-4C94-A61E-86D68FF4D5F3}"/>
    <cellStyle name="Normal 12 7 6 2 8" xfId="51581" xr:uid="{380B8055-2545-4FBA-B5C3-2AAD60B49FB2}"/>
    <cellStyle name="Normal 12 7 6 2 8 2" xfId="51582" xr:uid="{2885E0DB-16AB-469B-86A7-67F8E9C46D31}"/>
    <cellStyle name="Normal 12 7 6 2 9" xfId="51583" xr:uid="{1C0AB616-A96D-41E1-94FD-FA10F2604366}"/>
    <cellStyle name="Normal 12 7 6 2_FY15" xfId="51584" xr:uid="{AD9696D5-ED6E-45AE-AE9B-2B633ABC098F}"/>
    <cellStyle name="Normal 12 7 6 3" xfId="51585" xr:uid="{1BE9AFA4-5A04-40B3-B665-D59E9AF932D2}"/>
    <cellStyle name="Normal 12 7 6 3 2" xfId="51586" xr:uid="{DC44DDB4-9962-4625-93FE-6A21F351B53C}"/>
    <cellStyle name="Normal 12 7 6 3 2 2" xfId="51587" xr:uid="{5676B247-4BD4-4118-B199-7C5C5852DF12}"/>
    <cellStyle name="Normal 12 7 6 3 3" xfId="51588" xr:uid="{F36D676F-06A5-4D63-BAB2-CA5294448DCF}"/>
    <cellStyle name="Normal 12 7 6 3 3 2" xfId="51589" xr:uid="{D9739401-13B0-4809-8791-8BDE833B6CC7}"/>
    <cellStyle name="Normal 12 7 6 3 4" xfId="51590" xr:uid="{312AA7D2-2DB9-4FC6-A2D6-817C2D02B3D2}"/>
    <cellStyle name="Normal 12 7 6 3 4 2" xfId="51591" xr:uid="{55EDBFB8-96D6-4325-9D75-2F76B18B7EDC}"/>
    <cellStyle name="Normal 12 7 6 3 5" xfId="51592" xr:uid="{1CA39B5B-E4F2-44D7-A65A-CDC483A3C7B7}"/>
    <cellStyle name="Normal 12 7 6 3 5 2" xfId="51593" xr:uid="{C6415B27-A23C-463E-82D8-8DB1155C5B66}"/>
    <cellStyle name="Normal 12 7 6 3 6" xfId="51594" xr:uid="{DF3AD106-6252-4606-9AC6-DBCF95F4A6A2}"/>
    <cellStyle name="Normal 12 7 6 3 6 2" xfId="51595" xr:uid="{489A7028-E8F1-474C-BBA2-2E95C2EFBFDD}"/>
    <cellStyle name="Normal 12 7 6 3 7" xfId="51596" xr:uid="{53EF391A-887B-4B01-B59B-1E800ADB9377}"/>
    <cellStyle name="Normal 12 7 6 3 7 2" xfId="51597" xr:uid="{57CA8BA5-FB22-4673-BCE9-78C690E73BBE}"/>
    <cellStyle name="Normal 12 7 6 3 8" xfId="51598" xr:uid="{E94B26B9-7476-4FDE-A0F6-DEF056F2F042}"/>
    <cellStyle name="Normal 12 7 6 3_FY15" xfId="51599" xr:uid="{975C58C2-D918-452D-84EB-FE0E053E5860}"/>
    <cellStyle name="Normal 12 7 6 4" xfId="51600" xr:uid="{37CAADDE-A4CB-4471-9767-71293A499E63}"/>
    <cellStyle name="Normal 12 7 6 4 2" xfId="51601" xr:uid="{61CB56BB-178D-496B-B770-2B6CD6F22BD6}"/>
    <cellStyle name="Normal 12 7 6 5" xfId="51602" xr:uid="{38CF3296-3A61-4828-936A-2B91D90E34F3}"/>
    <cellStyle name="Normal 12 7 6 5 2" xfId="51603" xr:uid="{450A8850-6F3D-4E52-B359-33D6039998A2}"/>
    <cellStyle name="Normal 12 7 6 6" xfId="51604" xr:uid="{CD28D91E-4F8A-4757-BD70-6BB78D34D785}"/>
    <cellStyle name="Normal 12 7 6 6 2" xfId="51605" xr:uid="{5DBDC0C8-3154-4C7C-BF50-BE2AD288A190}"/>
    <cellStyle name="Normal 12 7 6 7" xfId="51606" xr:uid="{25E907BF-C39F-4542-98B9-46F95FA70107}"/>
    <cellStyle name="Normal 12 7 6 7 2" xfId="51607" xr:uid="{F63F5717-9B8F-4396-B70B-3CB4F2FBFD66}"/>
    <cellStyle name="Normal 12 7 6 8" xfId="51608" xr:uid="{C0759550-1AF2-4819-974D-75BAD1DFD002}"/>
    <cellStyle name="Normal 12 7 6 8 2" xfId="51609" xr:uid="{269938AA-333D-45B0-8D1C-B67A18BCD1B0}"/>
    <cellStyle name="Normal 12 7 6 9" xfId="51610" xr:uid="{43664573-6E53-46BD-A35B-EE6133AEAB75}"/>
    <cellStyle name="Normal 12 7 6 9 2" xfId="51611" xr:uid="{86E9CD2F-83BA-4E1B-96BF-06B06498AE58}"/>
    <cellStyle name="Normal 12 7 6_AAUP CBI Calc" xfId="51612" xr:uid="{73449E82-B43D-455D-869F-23488DDD673D}"/>
    <cellStyle name="Normal 12 7 7" xfId="51613" xr:uid="{BFB03C33-0463-4082-AD00-1014B53BC32B}"/>
    <cellStyle name="Normal 12 7 7 10" xfId="51614" xr:uid="{E23934C9-2B93-4179-BDEF-D71A29517FA8}"/>
    <cellStyle name="Normal 12 7 7 2" xfId="51615" xr:uid="{AFA2B9AE-6D27-404A-B2ED-538154D4FEBE}"/>
    <cellStyle name="Normal 12 7 7 2 2" xfId="51616" xr:uid="{FC6AE56F-5797-4617-A0D1-D8440913DA1B}"/>
    <cellStyle name="Normal 12 7 7 2 2 2" xfId="51617" xr:uid="{BA4FC92A-9C82-47E3-A753-9622DF65FE74}"/>
    <cellStyle name="Normal 12 7 7 2 2 2 2" xfId="51618" xr:uid="{64A82E8D-1DC3-4395-805E-1F9323280065}"/>
    <cellStyle name="Normal 12 7 7 2 2 3" xfId="51619" xr:uid="{D1460FBB-912E-4591-87C3-B2F5A20E92D2}"/>
    <cellStyle name="Normal 12 7 7 2 2 3 2" xfId="51620" xr:uid="{3704DD35-9E45-48C7-AD26-934F9F27551A}"/>
    <cellStyle name="Normal 12 7 7 2 2 4" xfId="51621" xr:uid="{134A08FA-AC81-40C8-B858-4A99C8D685A2}"/>
    <cellStyle name="Normal 12 7 7 2 2 4 2" xfId="51622" xr:uid="{10C5BB54-17E6-475B-B9A7-CC3B4F07FBBA}"/>
    <cellStyle name="Normal 12 7 7 2 2 5" xfId="51623" xr:uid="{CE6E7334-8ED6-442A-82E2-2A9784935A9F}"/>
    <cellStyle name="Normal 12 7 7 2 2 5 2" xfId="51624" xr:uid="{489E5252-9417-4A68-B6CE-AE659ED79AD5}"/>
    <cellStyle name="Normal 12 7 7 2 2 6" xfId="51625" xr:uid="{4C7C8979-44F6-43CA-8750-E90D74769D08}"/>
    <cellStyle name="Normal 12 7 7 2 2 6 2" xfId="51626" xr:uid="{CA9D378B-F458-475B-9204-F314D77E852A}"/>
    <cellStyle name="Normal 12 7 7 2 2 7" xfId="51627" xr:uid="{0F82841B-A145-4335-A9E7-21483531797D}"/>
    <cellStyle name="Normal 12 7 7 2 2 7 2" xfId="51628" xr:uid="{14A8D365-1627-4902-86B3-25B5FB97340B}"/>
    <cellStyle name="Normal 12 7 7 2 2 8" xfId="51629" xr:uid="{0E3623FD-5C95-45CD-885A-AD0E1917BA7E}"/>
    <cellStyle name="Normal 12 7 7 2 2_FY15" xfId="51630" xr:uid="{EBCB47A2-F741-4075-96DF-59F09584688D}"/>
    <cellStyle name="Normal 12 7 7 2 3" xfId="51631" xr:uid="{60F4E6D6-6E7F-4B8A-AB15-2BA220CCDFE2}"/>
    <cellStyle name="Normal 12 7 7 2 3 2" xfId="51632" xr:uid="{61E30EFA-EA9A-423A-A6BC-6E67DA1210C9}"/>
    <cellStyle name="Normal 12 7 7 2 4" xfId="51633" xr:uid="{777D44AD-E793-4926-9CD9-8322FB3A0609}"/>
    <cellStyle name="Normal 12 7 7 2 4 2" xfId="51634" xr:uid="{3896B796-28AB-485C-9E61-53F2E0A4CB63}"/>
    <cellStyle name="Normal 12 7 7 2 5" xfId="51635" xr:uid="{20BE46AD-745F-49C0-AB24-502AF4B8AE4A}"/>
    <cellStyle name="Normal 12 7 7 2 5 2" xfId="51636" xr:uid="{BE4C0468-A8BB-4ACC-A907-CDD05E66E4F3}"/>
    <cellStyle name="Normal 12 7 7 2 6" xfId="51637" xr:uid="{BDE12DC9-406B-4BD2-9162-E5113A971975}"/>
    <cellStyle name="Normal 12 7 7 2 6 2" xfId="51638" xr:uid="{1E264E21-6A7F-43D4-82CA-8BFAFB227397}"/>
    <cellStyle name="Normal 12 7 7 2 7" xfId="51639" xr:uid="{0966B5E1-7BD9-4FA6-9E63-33C67BE52580}"/>
    <cellStyle name="Normal 12 7 7 2 7 2" xfId="51640" xr:uid="{CA4092D8-03BF-42EC-B537-4944F8570F11}"/>
    <cellStyle name="Normal 12 7 7 2 8" xfId="51641" xr:uid="{AEAD218B-06B2-4149-95A7-6A77A88ACA45}"/>
    <cellStyle name="Normal 12 7 7 2 8 2" xfId="51642" xr:uid="{AC799B9F-99C7-4263-995A-6AB357702386}"/>
    <cellStyle name="Normal 12 7 7 2 9" xfId="51643" xr:uid="{8236D95A-1DE1-47BA-94B3-5BE8642FCD39}"/>
    <cellStyle name="Normal 12 7 7 2_FY15" xfId="51644" xr:uid="{36F1ABCE-3093-4C69-B407-09D80C21E89C}"/>
    <cellStyle name="Normal 12 7 7 3" xfId="51645" xr:uid="{4464F24C-32FC-4462-8CAE-CFB2DF37F0C2}"/>
    <cellStyle name="Normal 12 7 7 3 2" xfId="51646" xr:uid="{0DED7E6D-A9C9-4670-B408-61BC037BE46E}"/>
    <cellStyle name="Normal 12 7 7 3 2 2" xfId="51647" xr:uid="{C61CD1F3-2925-4B05-AF0F-E7912DF86D2C}"/>
    <cellStyle name="Normal 12 7 7 3 3" xfId="51648" xr:uid="{914D6155-D46F-4C25-9A66-5586E9D53D16}"/>
    <cellStyle name="Normal 12 7 7 3 3 2" xfId="51649" xr:uid="{38099EE0-C41D-46A0-A7E8-081EC8ADEABE}"/>
    <cellStyle name="Normal 12 7 7 3 4" xfId="51650" xr:uid="{8050435B-5C00-4CB3-8B49-EE6409219635}"/>
    <cellStyle name="Normal 12 7 7 3 4 2" xfId="51651" xr:uid="{765FD07B-544A-4D57-80F2-4567DAC77FBD}"/>
    <cellStyle name="Normal 12 7 7 3 5" xfId="51652" xr:uid="{F8E65F65-6517-44C3-9003-4E99B4ECAAB3}"/>
    <cellStyle name="Normal 12 7 7 3 5 2" xfId="51653" xr:uid="{0466FB7E-F006-4233-A035-8F57C36A790E}"/>
    <cellStyle name="Normal 12 7 7 3 6" xfId="51654" xr:uid="{B6953464-276D-468D-97EE-E660E4FFC211}"/>
    <cellStyle name="Normal 12 7 7 3 6 2" xfId="51655" xr:uid="{69539F04-A20F-40E4-A1E7-6F9DC5BDBB48}"/>
    <cellStyle name="Normal 12 7 7 3 7" xfId="51656" xr:uid="{9424E2FE-BAA1-40E9-9DD1-2D8E3A0EA5C9}"/>
    <cellStyle name="Normal 12 7 7 3 7 2" xfId="51657" xr:uid="{5FB173D3-483E-4587-946C-1A58E7CA4EA4}"/>
    <cellStyle name="Normal 12 7 7 3 8" xfId="51658" xr:uid="{A2789B55-96B1-4521-AFD1-B5DE210E0E63}"/>
    <cellStyle name="Normal 12 7 7 3_FY15" xfId="51659" xr:uid="{9347A5B0-DFE9-43D9-8729-106242840B70}"/>
    <cellStyle name="Normal 12 7 7 4" xfId="51660" xr:uid="{C44D7B31-FE2E-419C-A1B6-3288F0EE962A}"/>
    <cellStyle name="Normal 12 7 7 4 2" xfId="51661" xr:uid="{B36AFE62-24A8-4746-A4A4-5C0AD801EAC9}"/>
    <cellStyle name="Normal 12 7 7 5" xfId="51662" xr:uid="{AC8A5B12-A8BD-4511-B1E5-F066BB03A1EA}"/>
    <cellStyle name="Normal 12 7 7 5 2" xfId="51663" xr:uid="{ED77842C-2D03-4D5A-96D7-C5D85645713C}"/>
    <cellStyle name="Normal 12 7 7 6" xfId="51664" xr:uid="{F5BCE494-6D61-4FEE-9D4C-98A388C9B50F}"/>
    <cellStyle name="Normal 12 7 7 6 2" xfId="51665" xr:uid="{33DBB480-B328-42C5-B0DE-15888F99EED9}"/>
    <cellStyle name="Normal 12 7 7 7" xfId="51666" xr:uid="{5848DC01-15FB-4A52-A615-B6BE5051B4A0}"/>
    <cellStyle name="Normal 12 7 7 7 2" xfId="51667" xr:uid="{ED5858BB-9B9D-4AF6-ABBF-36F140F9FF43}"/>
    <cellStyle name="Normal 12 7 7 8" xfId="51668" xr:uid="{F5D4E659-9890-40D9-A13D-487B5858A8B6}"/>
    <cellStyle name="Normal 12 7 7 8 2" xfId="51669" xr:uid="{93D45EA3-366D-4B41-9125-E835E1DBC36E}"/>
    <cellStyle name="Normal 12 7 7 9" xfId="51670" xr:uid="{3A4B9E51-85A5-4540-8C66-9D279B109F11}"/>
    <cellStyle name="Normal 12 7 7 9 2" xfId="51671" xr:uid="{34457DE9-3BBA-4B22-864B-84FDEFE1845C}"/>
    <cellStyle name="Normal 12 7 7_AAUP CBI Calc" xfId="51672" xr:uid="{5B1C56CE-81BE-4B2E-8450-DA89C27F9C96}"/>
    <cellStyle name="Normal 12 7 8" xfId="51673" xr:uid="{5EE90916-D92B-4762-BA74-DD5C2A9095EC}"/>
    <cellStyle name="Normal 12 7 8 10" xfId="51674" xr:uid="{CCBA271D-1B33-4413-B00E-305516B422DC}"/>
    <cellStyle name="Normal 12 7 8 2" xfId="51675" xr:uid="{FDC8A93E-5ADB-4B71-91B0-A293C1D0F615}"/>
    <cellStyle name="Normal 12 7 8 2 2" xfId="51676" xr:uid="{3C0F7499-5258-48CC-830C-876E57A0AA6F}"/>
    <cellStyle name="Normal 12 7 8 2 2 2" xfId="51677" xr:uid="{38ED2910-8125-4540-B168-1C56D3AE9AE0}"/>
    <cellStyle name="Normal 12 7 8 2 2 2 2" xfId="51678" xr:uid="{9A89C617-D667-4554-B22E-08F62DE4E73C}"/>
    <cellStyle name="Normal 12 7 8 2 2 3" xfId="51679" xr:uid="{36921ECB-6EAB-48B1-B5BC-4D6257533AC2}"/>
    <cellStyle name="Normal 12 7 8 2 2 3 2" xfId="51680" xr:uid="{9FB7B038-ED18-4022-AEEE-B442B043DD71}"/>
    <cellStyle name="Normal 12 7 8 2 2 4" xfId="51681" xr:uid="{6E3A1476-A9D9-47FC-84B9-530A71E5D397}"/>
    <cellStyle name="Normal 12 7 8 2 2 4 2" xfId="51682" xr:uid="{F9A999BA-85DD-4C80-A7C6-FB7FD73AB490}"/>
    <cellStyle name="Normal 12 7 8 2 2 5" xfId="51683" xr:uid="{0F0AF02C-C210-47AA-A026-99A0EC919CA5}"/>
    <cellStyle name="Normal 12 7 8 2 2 5 2" xfId="51684" xr:uid="{97414084-A1A7-4947-8AD2-AF46D7C6AD3B}"/>
    <cellStyle name="Normal 12 7 8 2 2 6" xfId="51685" xr:uid="{43D7EF66-0CE6-435B-9E61-644069244132}"/>
    <cellStyle name="Normal 12 7 8 2 2 6 2" xfId="51686" xr:uid="{70B9689D-2447-4B73-A4A6-87A15851B3B2}"/>
    <cellStyle name="Normal 12 7 8 2 2 7" xfId="51687" xr:uid="{8F7A8973-15CD-446D-BA61-7F9F5290A3F2}"/>
    <cellStyle name="Normal 12 7 8 2 2 7 2" xfId="51688" xr:uid="{561D8C34-204A-43CD-B960-B5371548C70F}"/>
    <cellStyle name="Normal 12 7 8 2 2 8" xfId="51689" xr:uid="{0B3D28CF-FCF7-4577-9882-7A60B1E76E45}"/>
    <cellStyle name="Normal 12 7 8 2 2_FY15" xfId="51690" xr:uid="{44C469DC-654D-4562-BB76-D775B168E2CB}"/>
    <cellStyle name="Normal 12 7 8 2 3" xfId="51691" xr:uid="{CB2EC4F8-25AA-42C5-BD37-6557674FA623}"/>
    <cellStyle name="Normal 12 7 8 2 3 2" xfId="51692" xr:uid="{687522B7-256A-4BB0-98EC-A7E6F779966E}"/>
    <cellStyle name="Normal 12 7 8 2 4" xfId="51693" xr:uid="{E5019F38-7659-4D97-BAAB-B17F5D9D0DFE}"/>
    <cellStyle name="Normal 12 7 8 2 4 2" xfId="51694" xr:uid="{91B5FE07-C1AC-4523-ABF7-1733A74B3E2C}"/>
    <cellStyle name="Normal 12 7 8 2 5" xfId="51695" xr:uid="{5B5B2B9F-CEBA-468D-900B-F16B0A560BB1}"/>
    <cellStyle name="Normal 12 7 8 2 5 2" xfId="51696" xr:uid="{EFF55AB7-19B9-4700-9B1F-CE5C41783442}"/>
    <cellStyle name="Normal 12 7 8 2 6" xfId="51697" xr:uid="{050E9029-62A2-4994-9D28-7B4DA129B2D6}"/>
    <cellStyle name="Normal 12 7 8 2 6 2" xfId="51698" xr:uid="{299E0DD9-6554-49CD-92EC-138A0935B298}"/>
    <cellStyle name="Normal 12 7 8 2 7" xfId="51699" xr:uid="{637F229C-457D-45AB-838C-7201D924963F}"/>
    <cellStyle name="Normal 12 7 8 2 7 2" xfId="51700" xr:uid="{4ED09C36-9A43-4C90-8E33-EED5E929EFFC}"/>
    <cellStyle name="Normal 12 7 8 2 8" xfId="51701" xr:uid="{8830A3C8-5296-40FE-A4DD-B1D43EEAA1DD}"/>
    <cellStyle name="Normal 12 7 8 2 8 2" xfId="51702" xr:uid="{E0922932-D8E0-4BE0-9E5B-5BB2BB3A1078}"/>
    <cellStyle name="Normal 12 7 8 2 9" xfId="51703" xr:uid="{0F406B34-2358-4876-94EA-969758C8EF88}"/>
    <cellStyle name="Normal 12 7 8 2_FY15" xfId="51704" xr:uid="{DB8147F7-1A86-4271-BFB3-FEB2169CEB41}"/>
    <cellStyle name="Normal 12 7 8 3" xfId="51705" xr:uid="{B5531C10-EDAE-4580-9E24-D22341184712}"/>
    <cellStyle name="Normal 12 7 8 3 2" xfId="51706" xr:uid="{DE1CDAD9-CE40-474C-81DF-E2041403FBF6}"/>
    <cellStyle name="Normal 12 7 8 3 2 2" xfId="51707" xr:uid="{77D848AC-D230-4FC3-B4D9-54034B11BB6E}"/>
    <cellStyle name="Normal 12 7 8 3 3" xfId="51708" xr:uid="{EC4117FD-7F3D-4A51-B4B4-CDEF840B7930}"/>
    <cellStyle name="Normal 12 7 8 3 3 2" xfId="51709" xr:uid="{92B5B705-0433-4828-8BD3-E888A85EDDB6}"/>
    <cellStyle name="Normal 12 7 8 3 4" xfId="51710" xr:uid="{6BEFB219-F3DA-49C3-BF00-C222EF500EF5}"/>
    <cellStyle name="Normal 12 7 8 3 4 2" xfId="51711" xr:uid="{BFD1B7CF-7673-4EFF-8022-F21ADCAD3AD1}"/>
    <cellStyle name="Normal 12 7 8 3 5" xfId="51712" xr:uid="{2D73DD02-8301-4F7B-9816-34A075CF6676}"/>
    <cellStyle name="Normal 12 7 8 3 5 2" xfId="51713" xr:uid="{1253F2C7-147A-41F5-9ED3-A115293D4339}"/>
    <cellStyle name="Normal 12 7 8 3 6" xfId="51714" xr:uid="{E9679FFF-EA69-47D4-AC71-A85E7C8C5F7D}"/>
    <cellStyle name="Normal 12 7 8 3 6 2" xfId="51715" xr:uid="{81B215AE-9BAB-443C-87D2-21B850E3F9E1}"/>
    <cellStyle name="Normal 12 7 8 3 7" xfId="51716" xr:uid="{70B79E0D-ADCD-479A-89BD-60A32B37440E}"/>
    <cellStyle name="Normal 12 7 8 3 7 2" xfId="51717" xr:uid="{71E2FF47-1DD5-4982-8D7D-C6812391CAB0}"/>
    <cellStyle name="Normal 12 7 8 3 8" xfId="51718" xr:uid="{7554E5CF-806C-48FB-93CA-6F7CAA31E321}"/>
    <cellStyle name="Normal 12 7 8 3_FY15" xfId="51719" xr:uid="{E86C95F7-5502-4E63-ADC9-B443F51992CF}"/>
    <cellStyle name="Normal 12 7 8 4" xfId="51720" xr:uid="{7BCFC5A9-8B8F-49F6-8D61-0ADDF8165E98}"/>
    <cellStyle name="Normal 12 7 8 4 2" xfId="51721" xr:uid="{6DD0DFB0-117C-45EC-A370-F86A27636B13}"/>
    <cellStyle name="Normal 12 7 8 5" xfId="51722" xr:uid="{BFF30DAC-74D4-44DF-B9C8-465513CC2F62}"/>
    <cellStyle name="Normal 12 7 8 5 2" xfId="51723" xr:uid="{0589C228-6B4A-4C96-9828-3C5E0430FCCF}"/>
    <cellStyle name="Normal 12 7 8 6" xfId="51724" xr:uid="{BCC21309-44A4-4638-B0F4-DD604C8D0A7D}"/>
    <cellStyle name="Normal 12 7 8 6 2" xfId="51725" xr:uid="{853ACAC4-7D82-466F-864B-50777B1CEE2E}"/>
    <cellStyle name="Normal 12 7 8 7" xfId="51726" xr:uid="{939D2DA5-F5FA-4877-92E5-9BBE8F1A3EA2}"/>
    <cellStyle name="Normal 12 7 8 7 2" xfId="51727" xr:uid="{AC39AA7E-C686-454F-B2D5-572E7A52E38C}"/>
    <cellStyle name="Normal 12 7 8 8" xfId="51728" xr:uid="{62C5A43F-36A8-4377-A591-E992CB124F54}"/>
    <cellStyle name="Normal 12 7 8 8 2" xfId="51729" xr:uid="{0BA9DBAE-CA18-4732-9E28-C1AAC0BE924B}"/>
    <cellStyle name="Normal 12 7 8 9" xfId="51730" xr:uid="{A74FD526-F101-476A-9A04-3490CF91EC05}"/>
    <cellStyle name="Normal 12 7 8 9 2" xfId="51731" xr:uid="{7143EE6A-43CC-45D3-A82B-734C6462EE2F}"/>
    <cellStyle name="Normal 12 7 8_AAUP CBI Calc" xfId="51732" xr:uid="{F0ABBC1D-C17E-4C8B-A740-6E45D04F4199}"/>
    <cellStyle name="Normal 12 7 9" xfId="51733" xr:uid="{BEBAA9F1-BE2C-41F8-A8E7-EE48F4D1527E}"/>
    <cellStyle name="Normal 12 7 9 2" xfId="51734" xr:uid="{E0F2A6A5-4DEF-4763-97A5-C6FF187A2920}"/>
    <cellStyle name="Normal 12 7 9 2 2" xfId="51735" xr:uid="{6AD8229C-3A74-497C-B230-91542061FAEB}"/>
    <cellStyle name="Normal 12 7 9 2 2 2" xfId="51736" xr:uid="{6793E09A-EB42-4BDD-AEFD-38504E8FB771}"/>
    <cellStyle name="Normal 12 7 9 2 3" xfId="51737" xr:uid="{4D518F3B-AC0F-4E03-89D2-72C7C2AE4E70}"/>
    <cellStyle name="Normal 12 7 9 2 3 2" xfId="51738" xr:uid="{375BB209-414B-4699-A5B9-8A7982324D8B}"/>
    <cellStyle name="Normal 12 7 9 2 4" xfId="51739" xr:uid="{9A4772E9-7E30-4A23-BA95-DD4393D3867D}"/>
    <cellStyle name="Normal 12 7 9 2 4 2" xfId="51740" xr:uid="{FF5ACEC8-EDEA-4B1A-9AB0-1C5B6D844D10}"/>
    <cellStyle name="Normal 12 7 9 2 5" xfId="51741" xr:uid="{0F7BA786-887E-4869-97CB-8A608E2CB65E}"/>
    <cellStyle name="Normal 12 7 9 2 5 2" xfId="51742" xr:uid="{1AE28690-0FA6-40C6-900D-0DAB2DF1C8F7}"/>
    <cellStyle name="Normal 12 7 9 2 6" xfId="51743" xr:uid="{2BFC4462-D1C8-43AA-97D7-4882E894471D}"/>
    <cellStyle name="Normal 12 7 9 2 6 2" xfId="51744" xr:uid="{4A344B0D-D5CB-4F29-96C2-7C5A5E6DF7BC}"/>
    <cellStyle name="Normal 12 7 9 2 7" xfId="51745" xr:uid="{16E71019-1E02-4586-9F26-26E458870C3A}"/>
    <cellStyle name="Normal 12 7 9 2 7 2" xfId="51746" xr:uid="{37F8261B-931B-4449-B594-7612E6B307A9}"/>
    <cellStyle name="Normal 12 7 9 2 8" xfId="51747" xr:uid="{03F5D564-5450-4DE2-BD51-9E4C01D6A241}"/>
    <cellStyle name="Normal 12 7 9 2_FY15" xfId="51748" xr:uid="{17F95BD5-5B55-413B-A25A-0987871C11A6}"/>
    <cellStyle name="Normal 12 7 9 3" xfId="51749" xr:uid="{FA1C56FC-4874-4EA6-A7ED-FD13967D51E5}"/>
    <cellStyle name="Normal 12 7 9 3 2" xfId="51750" xr:uid="{7F3A6FB7-E397-478D-B74F-1FA18AE851B6}"/>
    <cellStyle name="Normal 12 7 9 4" xfId="51751" xr:uid="{099E0992-FAAC-49BA-84EA-A622F6476E1E}"/>
    <cellStyle name="Normal 12 7 9 4 2" xfId="51752" xr:uid="{912FF9FD-FBE9-4AF7-901A-40F2D839FED7}"/>
    <cellStyle name="Normal 12 7 9 5" xfId="51753" xr:uid="{4B7230F0-77C8-4F2E-BE46-276CBE7EBB44}"/>
    <cellStyle name="Normal 12 7 9 5 2" xfId="51754" xr:uid="{8E450925-3D53-436E-AE2D-CF630CB6AF1D}"/>
    <cellStyle name="Normal 12 7 9 6" xfId="51755" xr:uid="{C513CA20-ABC8-4CE1-A6FD-2204F8E16FD0}"/>
    <cellStyle name="Normal 12 7 9 6 2" xfId="51756" xr:uid="{6B61C931-B571-4EE2-A5E6-102DBF295936}"/>
    <cellStyle name="Normal 12 7 9 7" xfId="51757" xr:uid="{9E0A251E-FDB6-4649-8E1F-0125D68AFEA4}"/>
    <cellStyle name="Normal 12 7 9 7 2" xfId="51758" xr:uid="{0E8D0310-8144-4287-AAC3-47C992E76258}"/>
    <cellStyle name="Normal 12 7 9 8" xfId="51759" xr:uid="{375E1F9A-AAF5-422D-8D8F-D285D889276C}"/>
    <cellStyle name="Normal 12 7 9 8 2" xfId="51760" xr:uid="{38F2B050-DC77-4C53-907F-6390B80C5CBF}"/>
    <cellStyle name="Normal 12 7 9 9" xfId="51761" xr:uid="{249220FD-3125-43FD-BD7B-A024E70A6F3E}"/>
    <cellStyle name="Normal 12 7 9_FY15" xfId="51762" xr:uid="{A45D698A-A2F3-4C62-9B6E-4509514D34BF}"/>
    <cellStyle name="Normal 12 7_AAUP CBI Calc" xfId="51763" xr:uid="{2B70BBD7-005C-4E2C-A2F7-2E7AE51AE099}"/>
    <cellStyle name="Normal 12 8" xfId="51764" xr:uid="{1D750A7C-7085-4EB6-B09D-3ED2E445F6BE}"/>
    <cellStyle name="Normal 12 8 10" xfId="51765" xr:uid="{C697B29C-92AF-4A34-8A82-F30BDBBD01D6}"/>
    <cellStyle name="Normal 12 8 10 2" xfId="51766" xr:uid="{DCF5F719-CBC3-4571-8564-8F3CBAE72979}"/>
    <cellStyle name="Normal 12 8 10 2 2" xfId="51767" xr:uid="{545AD3E4-228E-438C-8E22-2BC48DAD7762}"/>
    <cellStyle name="Normal 12 8 10 3" xfId="51768" xr:uid="{340D7874-5C0E-409B-9706-D18ED2724EAF}"/>
    <cellStyle name="Normal 12 8 10 3 2" xfId="51769" xr:uid="{8E1CC7DC-8252-407E-8BFC-ECC5AE4D04D2}"/>
    <cellStyle name="Normal 12 8 10 4" xfId="51770" xr:uid="{41681BD6-67F1-4446-8CD6-CE59D16959CD}"/>
    <cellStyle name="Normal 12 8 10 4 2" xfId="51771" xr:uid="{EA907C61-4DB4-48EE-B2DE-12467DAA1EFF}"/>
    <cellStyle name="Normal 12 8 10 5" xfId="51772" xr:uid="{B541E36F-DAB5-4447-AC92-5DE1EBD8A565}"/>
    <cellStyle name="Normal 12 8 10 5 2" xfId="51773" xr:uid="{7EB2AE0D-8CA6-4F66-8DE2-D0BB57656355}"/>
    <cellStyle name="Normal 12 8 10 6" xfId="51774" xr:uid="{F5C0BA64-DE05-4474-AB2A-2FAEE77E2723}"/>
    <cellStyle name="Normal 12 8 10 6 2" xfId="51775" xr:uid="{92B85297-E383-46C9-990F-714BEED8E5B1}"/>
    <cellStyle name="Normal 12 8 10 7" xfId="51776" xr:uid="{50F1684E-AA97-4A40-B0DC-D3BCEC73FA85}"/>
    <cellStyle name="Normal 12 8 10 7 2" xfId="51777" xr:uid="{627FA892-7674-4A1D-A278-224582F6CC81}"/>
    <cellStyle name="Normal 12 8 10 8" xfId="51778" xr:uid="{31D9F018-41AE-4613-9F17-8B03121893D5}"/>
    <cellStyle name="Normal 12 8 10_FY15" xfId="51779" xr:uid="{4F95B5CC-7D2F-488C-839B-1CF1AE5B7113}"/>
    <cellStyle name="Normal 12 8 11" xfId="51780" xr:uid="{71D77B7D-B39C-46C1-A946-A390CADE85D1}"/>
    <cellStyle name="Normal 12 8 11 2" xfId="51781" xr:uid="{E7FF09D6-C688-430C-822A-DFD2EE89E86F}"/>
    <cellStyle name="Normal 12 8 11 2 2" xfId="51782" xr:uid="{08B2582B-70E5-47D3-96FA-8C9581C33992}"/>
    <cellStyle name="Normal 12 8 11 3" xfId="51783" xr:uid="{B17EA13F-C21D-4331-BE9A-51081282FA7A}"/>
    <cellStyle name="Normal 12 8 11 3 2" xfId="51784" xr:uid="{526BA659-DF30-45C1-8F2B-759E5FD59100}"/>
    <cellStyle name="Normal 12 8 11 4" xfId="51785" xr:uid="{A013A926-E59D-4C52-BA87-7C28BB204C10}"/>
    <cellStyle name="Normal 12 8 12" xfId="51786" xr:uid="{47B6FF16-7B04-486E-8176-9B2E89444527}"/>
    <cellStyle name="Normal 12 8 12 2" xfId="51787" xr:uid="{4F3B2B1D-52A0-4E7B-89E2-E2CC86B03AC0}"/>
    <cellStyle name="Normal 12 8 13" xfId="51788" xr:uid="{7E3F89CF-A614-4368-B5E4-426953A0867B}"/>
    <cellStyle name="Normal 12 8 13 2" xfId="51789" xr:uid="{EF7CD1B7-F4AD-42A4-BCF5-AC2BD814C58D}"/>
    <cellStyle name="Normal 12 8 14" xfId="51790" xr:uid="{CFB26704-4C52-4A4E-9250-3015482CFC3F}"/>
    <cellStyle name="Normal 12 8 14 2" xfId="51791" xr:uid="{567361D8-3F08-4031-829A-9F571BF7D24C}"/>
    <cellStyle name="Normal 12 8 15" xfId="51792" xr:uid="{FACB37AA-9110-4844-8004-1E2C686DEA9C}"/>
    <cellStyle name="Normal 12 8 16" xfId="51793" xr:uid="{E9E1D436-34DA-4445-AF4A-D2DF37049EB7}"/>
    <cellStyle name="Normal 12 8 17" xfId="51794" xr:uid="{66EDCC4F-1147-4823-8846-DD4FDAEFF207}"/>
    <cellStyle name="Normal 12 8 18" xfId="51795" xr:uid="{F1262343-607E-4DD3-AEB1-0B3C19F48E2C}"/>
    <cellStyle name="Normal 12 8 2" xfId="51796" xr:uid="{2F067DA4-1206-4601-968D-4F11E8FEE9DF}"/>
    <cellStyle name="Normal 12 8 2 10" xfId="51797" xr:uid="{6E811754-2421-4C09-96F5-2A2422BACAD8}"/>
    <cellStyle name="Normal 12 8 2 10 2" xfId="51798" xr:uid="{BA1B820A-F869-424B-8EB7-C0B103127A6C}"/>
    <cellStyle name="Normal 12 8 2 11" xfId="51799" xr:uid="{4170772C-11BA-43D7-9852-5E26A94531A7}"/>
    <cellStyle name="Normal 12 8 2 11 2" xfId="51800" xr:uid="{99B25C34-3F84-4F87-96B4-6A5438BD8BD5}"/>
    <cellStyle name="Normal 12 8 2 12" xfId="51801" xr:uid="{E0979EDE-0071-4010-9867-261067C697EA}"/>
    <cellStyle name="Normal 12 8 2 12 2" xfId="51802" xr:uid="{4FAABEA4-0FEA-4035-A860-EBA46FEDF680}"/>
    <cellStyle name="Normal 12 8 2 13" xfId="51803" xr:uid="{BBD0B063-221A-430A-9130-93763E7359C0}"/>
    <cellStyle name="Normal 12 8 2 13 2" xfId="51804" xr:uid="{E1C34DFC-D99F-45DD-9447-756C83765CFE}"/>
    <cellStyle name="Normal 12 8 2 14" xfId="51805" xr:uid="{455CB273-6BCF-496D-B589-FA61EC102812}"/>
    <cellStyle name="Normal 12 8 2 14 2" xfId="51806" xr:uid="{83A6482F-6084-4863-94BD-19DFA4EAB6BF}"/>
    <cellStyle name="Normal 12 8 2 15" xfId="51807" xr:uid="{5FE6E0D3-6408-4813-9E62-C11C3B37EAF3}"/>
    <cellStyle name="Normal 12 8 2 2" xfId="51808" xr:uid="{E8C960DE-AC6B-47B9-A9FF-72E4166A4818}"/>
    <cellStyle name="Normal 12 8 2 2 10" xfId="51809" xr:uid="{513DC6C4-979B-4E9A-82B4-7B89E3C3D2E8}"/>
    <cellStyle name="Normal 12 8 2 2 10 2" xfId="51810" xr:uid="{1107D85B-AEC5-453F-8EA7-F2436B1FAAB1}"/>
    <cellStyle name="Normal 12 8 2 2 11" xfId="51811" xr:uid="{D791DD81-F8EC-4312-89E5-316BEA668C78}"/>
    <cellStyle name="Normal 12 8 2 2 2" xfId="51812" xr:uid="{70A77216-8235-49C1-BF50-71060FE24B2F}"/>
    <cellStyle name="Normal 12 8 2 2 2 2" xfId="51813" xr:uid="{B1930003-32DF-4868-A969-A7E34EA6E578}"/>
    <cellStyle name="Normal 12 8 2 2 2 2 2" xfId="51814" xr:uid="{2A63E816-0735-4EDB-9233-2918258FBB79}"/>
    <cellStyle name="Normal 12 8 2 2 2 2 2 2" xfId="51815" xr:uid="{8B917143-AD31-4E03-AF0C-4A63A2D75C28}"/>
    <cellStyle name="Normal 12 8 2 2 2 2 3" xfId="51816" xr:uid="{8FA76EFE-E3AB-457D-AF89-125F0525549F}"/>
    <cellStyle name="Normal 12 8 2 2 2 2 3 2" xfId="51817" xr:uid="{ADE88900-4AEA-4F6C-AC05-1E8CD59F319D}"/>
    <cellStyle name="Normal 12 8 2 2 2 2 4" xfId="51818" xr:uid="{6D0941CE-DD08-4A26-AC24-72F15DE9B8E9}"/>
    <cellStyle name="Normal 12 8 2 2 2 2 4 2" xfId="51819" xr:uid="{008ABEE8-04DC-4430-8874-C764406C8BAC}"/>
    <cellStyle name="Normal 12 8 2 2 2 2 5" xfId="51820" xr:uid="{07D1117E-2E87-48A0-A0BE-7BE1F5967A53}"/>
    <cellStyle name="Normal 12 8 2 2 2 2 5 2" xfId="51821" xr:uid="{74BE5939-C286-47B4-A29F-19ED290E44F2}"/>
    <cellStyle name="Normal 12 8 2 2 2 2 6" xfId="51822" xr:uid="{A8B88B43-1DA7-46E9-9154-6E387C30BED9}"/>
    <cellStyle name="Normal 12 8 2 2 2 2 6 2" xfId="51823" xr:uid="{68338C88-BEA9-43C5-A6D2-CD249AA23FAD}"/>
    <cellStyle name="Normal 12 8 2 2 2 2 7" xfId="51824" xr:uid="{FD800837-25D7-4793-8704-FA54ADBECE63}"/>
    <cellStyle name="Normal 12 8 2 2 2 2 7 2" xfId="51825" xr:uid="{643EF60D-CFB6-482D-AC6B-EA0E40DC09E1}"/>
    <cellStyle name="Normal 12 8 2 2 2 2 8" xfId="51826" xr:uid="{C017005E-03B9-461D-A34A-8C9717CD28F6}"/>
    <cellStyle name="Normal 12 8 2 2 2 2_FY15" xfId="51827" xr:uid="{3B728482-8FCA-447D-A845-9A5C080F57C0}"/>
    <cellStyle name="Normal 12 8 2 2 2 3" xfId="51828" xr:uid="{C3AA2ED4-A719-4816-92DB-D0994F6E698A}"/>
    <cellStyle name="Normal 12 8 2 2 2 3 2" xfId="51829" xr:uid="{856E4E60-09BC-43BE-B6B8-D3F63874FBB3}"/>
    <cellStyle name="Normal 12 8 2 2 2 4" xfId="51830" xr:uid="{8ECE16E4-AEC3-47FB-A489-477F136E7FA4}"/>
    <cellStyle name="Normal 12 8 2 2 2 4 2" xfId="51831" xr:uid="{C920D081-D34B-4FE6-861F-49C08DDD0E80}"/>
    <cellStyle name="Normal 12 8 2 2 2 5" xfId="51832" xr:uid="{2B71C879-46AC-44A6-8978-77203E015422}"/>
    <cellStyle name="Normal 12 8 2 2 2 5 2" xfId="51833" xr:uid="{8B647056-9340-44A3-9740-EE22F6D02EBD}"/>
    <cellStyle name="Normal 12 8 2 2 2 6" xfId="51834" xr:uid="{75984709-5C26-422F-82F3-E1A5C67B86DE}"/>
    <cellStyle name="Normal 12 8 2 2 2 6 2" xfId="51835" xr:uid="{99A72C9F-8B1B-474B-A95F-0062108B608C}"/>
    <cellStyle name="Normal 12 8 2 2 2 7" xfId="51836" xr:uid="{C9BA1A03-61BA-4E7F-AFA7-795F058D7AB7}"/>
    <cellStyle name="Normal 12 8 2 2 2 7 2" xfId="51837" xr:uid="{4660308A-A5B1-484E-8775-3D6150648F64}"/>
    <cellStyle name="Normal 12 8 2 2 2 8" xfId="51838" xr:uid="{C3CA9069-ECE8-48A8-A77D-ACB0161989C3}"/>
    <cellStyle name="Normal 12 8 2 2 2 8 2" xfId="51839" xr:uid="{9DA431C4-0516-4D75-8600-E563029A7CA0}"/>
    <cellStyle name="Normal 12 8 2 2 2 9" xfId="51840" xr:uid="{280688E9-68B0-4B43-8C9F-C928DE685266}"/>
    <cellStyle name="Normal 12 8 2 2 2_FY15" xfId="51841" xr:uid="{A88BC98C-EB9F-4C9A-8750-AA71E086159D}"/>
    <cellStyle name="Normal 12 8 2 2 3" xfId="51842" xr:uid="{CDAF9C05-B063-4CC2-A967-8A6A75EE5D17}"/>
    <cellStyle name="Normal 12 8 2 2 3 2" xfId="51843" xr:uid="{346157A6-221E-4769-9A8C-6D6B43DFBF32}"/>
    <cellStyle name="Normal 12 8 2 2 3 2 2" xfId="51844" xr:uid="{B9F4BD10-E914-4A83-97B4-96F9C39298A6}"/>
    <cellStyle name="Normal 12 8 2 2 3 2 2 2" xfId="51845" xr:uid="{B6636950-A3A4-41BD-84CA-305C67255F1C}"/>
    <cellStyle name="Normal 12 8 2 2 3 2 3" xfId="51846" xr:uid="{78CE5852-7325-4A77-B24D-68A419E0B071}"/>
    <cellStyle name="Normal 12 8 2 2 3 2 3 2" xfId="51847" xr:uid="{ED05A259-C49F-4649-ADEB-92DCCB2A5F66}"/>
    <cellStyle name="Normal 12 8 2 2 3 2 4" xfId="51848" xr:uid="{CBF334F8-056D-4D5D-BF97-0BE8333B8E11}"/>
    <cellStyle name="Normal 12 8 2 2 3 2 4 2" xfId="51849" xr:uid="{F6DC5AAE-A64B-464B-A1C1-AF44615623B4}"/>
    <cellStyle name="Normal 12 8 2 2 3 2 5" xfId="51850" xr:uid="{5063ED5F-D358-403C-AF1E-20EB6C5FCD1F}"/>
    <cellStyle name="Normal 12 8 2 2 3 2 5 2" xfId="51851" xr:uid="{927A5051-3872-4EB4-B53D-3C7A734668CD}"/>
    <cellStyle name="Normal 12 8 2 2 3 2 6" xfId="51852" xr:uid="{35D37703-F045-4233-8AEB-C67CB54FEDC6}"/>
    <cellStyle name="Normal 12 8 2 2 3 2 6 2" xfId="51853" xr:uid="{F55E9C5E-AC70-4FAE-B6D6-9AD368331243}"/>
    <cellStyle name="Normal 12 8 2 2 3 2 7" xfId="51854" xr:uid="{7067DFE8-49A0-44EB-BF34-3A2B58191965}"/>
    <cellStyle name="Normal 12 8 2 2 3 2 7 2" xfId="51855" xr:uid="{9FFD0FB0-1A7D-4021-8C77-62FDAFAFB206}"/>
    <cellStyle name="Normal 12 8 2 2 3 2 8" xfId="51856" xr:uid="{B13A6AFD-A8DC-4B95-8A0A-6E61696F070B}"/>
    <cellStyle name="Normal 12 8 2 2 3 2_FY15" xfId="51857" xr:uid="{CA1DCDBA-C3D9-4C67-BD7A-51230BDABB60}"/>
    <cellStyle name="Normal 12 8 2 2 3 3" xfId="51858" xr:uid="{D8E8EF2F-62AE-46BF-8A28-A168CA4E5E51}"/>
    <cellStyle name="Normal 12 8 2 2 3 3 2" xfId="51859" xr:uid="{9BD23B7F-C439-45C2-8606-EDA7C7860233}"/>
    <cellStyle name="Normal 12 8 2 2 3 4" xfId="51860" xr:uid="{84EB767C-25F2-4465-A046-1C4DCAFADE90}"/>
    <cellStyle name="Normal 12 8 2 2 3 4 2" xfId="51861" xr:uid="{BC99DC10-07BB-4F1B-B5B9-1B8D3BC8E28C}"/>
    <cellStyle name="Normal 12 8 2 2 3 5" xfId="51862" xr:uid="{6E5502BD-2F08-4988-806D-4CC641230096}"/>
    <cellStyle name="Normal 12 8 2 2 3 5 2" xfId="51863" xr:uid="{78FDF021-E9DE-47AF-B127-469D4DCA91FA}"/>
    <cellStyle name="Normal 12 8 2 2 3 6" xfId="51864" xr:uid="{2F1A2455-6BF7-490A-8CF8-4C3227260812}"/>
    <cellStyle name="Normal 12 8 2 2 3 6 2" xfId="51865" xr:uid="{9FAFE633-A780-4F2C-917B-0C3B7FACA0BA}"/>
    <cellStyle name="Normal 12 8 2 2 3 7" xfId="51866" xr:uid="{B4AA5FFF-770C-4974-B181-3094E7AAF930}"/>
    <cellStyle name="Normal 12 8 2 2 3 7 2" xfId="51867" xr:uid="{B01E769E-67FF-4B2F-BABE-424211B48616}"/>
    <cellStyle name="Normal 12 8 2 2 3 8" xfId="51868" xr:uid="{0502935F-51E9-4441-84E5-544202D89100}"/>
    <cellStyle name="Normal 12 8 2 2 3 8 2" xfId="51869" xr:uid="{72E4179A-6315-4EA1-80DB-D77C82591E1D}"/>
    <cellStyle name="Normal 12 8 2 2 3 9" xfId="51870" xr:uid="{56B37684-BFAC-4D74-8BB1-E28BAF9FA632}"/>
    <cellStyle name="Normal 12 8 2 2 3_FY15" xfId="51871" xr:uid="{3718B749-F623-4D3F-A9EE-BFF80F8259D9}"/>
    <cellStyle name="Normal 12 8 2 2 4" xfId="51872" xr:uid="{3697F2A5-39D8-4A37-9F41-C6A03717A168}"/>
    <cellStyle name="Normal 12 8 2 2 4 2" xfId="51873" xr:uid="{A6980DF4-3338-4559-8117-BD1F93A9254C}"/>
    <cellStyle name="Normal 12 8 2 2 4 2 2" xfId="51874" xr:uid="{B562EB93-788E-47C6-967C-BFE22925AAA0}"/>
    <cellStyle name="Normal 12 8 2 2 4 3" xfId="51875" xr:uid="{EDE391FB-8498-453A-9C7D-1A598374B18F}"/>
    <cellStyle name="Normal 12 8 2 2 4 3 2" xfId="51876" xr:uid="{D7C6E3FE-8D4E-488C-92C5-B3F3530C23C4}"/>
    <cellStyle name="Normal 12 8 2 2 4 4" xfId="51877" xr:uid="{E8986C97-50AA-41E1-A3AB-A7CDAF0D7F5F}"/>
    <cellStyle name="Normal 12 8 2 2 4 4 2" xfId="51878" xr:uid="{88E1F619-BD6C-4E3E-8924-11C07165FC7A}"/>
    <cellStyle name="Normal 12 8 2 2 4 5" xfId="51879" xr:uid="{66DAE57E-1706-4DA2-BD68-988AA0F45C8E}"/>
    <cellStyle name="Normal 12 8 2 2 4 5 2" xfId="51880" xr:uid="{20933F66-9BBB-4624-84CD-EDEAE176B391}"/>
    <cellStyle name="Normal 12 8 2 2 4 6" xfId="51881" xr:uid="{A4B4CE95-15CE-49EF-8055-8B870077431E}"/>
    <cellStyle name="Normal 12 8 2 2 4 6 2" xfId="51882" xr:uid="{ED449180-7743-4CEB-AC24-AF8A9E218FE4}"/>
    <cellStyle name="Normal 12 8 2 2 4 7" xfId="51883" xr:uid="{0D39EBF3-5A70-4E04-A229-E59367358208}"/>
    <cellStyle name="Normal 12 8 2 2 4 7 2" xfId="51884" xr:uid="{82C74052-8E0C-47DD-8D15-2177166B05A3}"/>
    <cellStyle name="Normal 12 8 2 2 4 8" xfId="51885" xr:uid="{05B02E78-095C-4672-8640-5372314F85B4}"/>
    <cellStyle name="Normal 12 8 2 2 4_FY15" xfId="51886" xr:uid="{5FB99FA0-5021-4E7E-978F-DD7277C7EEAA}"/>
    <cellStyle name="Normal 12 8 2 2 5" xfId="51887" xr:uid="{7129B2D3-D222-45DC-A819-56EBEEEB0D92}"/>
    <cellStyle name="Normal 12 8 2 2 5 2" xfId="51888" xr:uid="{DEFD8BF0-FBF5-49A4-9ADF-D7F424C439B1}"/>
    <cellStyle name="Normal 12 8 2 2 6" xfId="51889" xr:uid="{BA85C04E-598F-4AB0-8FB6-C86E4C1362C9}"/>
    <cellStyle name="Normal 12 8 2 2 6 2" xfId="51890" xr:uid="{160632CE-F5E2-455D-8A20-05E6BEB090F5}"/>
    <cellStyle name="Normal 12 8 2 2 7" xfId="51891" xr:uid="{2EC8642A-79C3-4E0C-9D83-9A5AB900ED0F}"/>
    <cellStyle name="Normal 12 8 2 2 7 2" xfId="51892" xr:uid="{BEFAE943-5F4B-4C7F-A178-4228BF7487FC}"/>
    <cellStyle name="Normal 12 8 2 2 8" xfId="51893" xr:uid="{691FD4C4-50D5-453E-8F2E-707154EB520F}"/>
    <cellStyle name="Normal 12 8 2 2 8 2" xfId="51894" xr:uid="{B4D098AB-108B-46EE-A57E-58E188C342D7}"/>
    <cellStyle name="Normal 12 8 2 2 9" xfId="51895" xr:uid="{08B5983D-9A39-4089-B14E-D12529F665EB}"/>
    <cellStyle name="Normal 12 8 2 2 9 2" xfId="51896" xr:uid="{13E98000-AF56-4C17-8033-6322256B9A20}"/>
    <cellStyle name="Normal 12 8 2 2_AAUP CBI Calc" xfId="51897" xr:uid="{98A7646A-9C2E-4942-AAB5-C9055E5DDC3C}"/>
    <cellStyle name="Normal 12 8 2 3" xfId="51898" xr:uid="{28473CEF-F139-4E2B-97CD-296F3CF21EB8}"/>
    <cellStyle name="Normal 12 8 2 3 10" xfId="51899" xr:uid="{3A9E04FF-5C38-47CE-A6C7-53E58681B966}"/>
    <cellStyle name="Normal 12 8 2 3 2" xfId="51900" xr:uid="{1FC76795-F606-4244-9752-1BED3E3EA3BA}"/>
    <cellStyle name="Normal 12 8 2 3 2 2" xfId="51901" xr:uid="{CFBBB0D6-94E4-4EE2-A9AB-5F7C5FCD8967}"/>
    <cellStyle name="Normal 12 8 2 3 2 2 2" xfId="51902" xr:uid="{161CB19D-8371-448F-9513-0CAD80B56D46}"/>
    <cellStyle name="Normal 12 8 2 3 2 2 2 2" xfId="51903" xr:uid="{7C3583B7-97A5-4A9B-96BA-95D0B307F8D8}"/>
    <cellStyle name="Normal 12 8 2 3 2 2 3" xfId="51904" xr:uid="{CD76D488-703B-4F45-8FEA-234C75E6095D}"/>
    <cellStyle name="Normal 12 8 2 3 2 2 3 2" xfId="51905" xr:uid="{76E39EDE-CEC2-491A-9BFE-C16893B109C0}"/>
    <cellStyle name="Normal 12 8 2 3 2 2 4" xfId="51906" xr:uid="{AAE733F9-0999-47A4-BDC6-DA31B356AE03}"/>
    <cellStyle name="Normal 12 8 2 3 2 2 4 2" xfId="51907" xr:uid="{49F08B80-3E85-4BFE-8348-B241DD54C6CA}"/>
    <cellStyle name="Normal 12 8 2 3 2 2 5" xfId="51908" xr:uid="{C05DE26C-C217-49BB-AB61-12A7F656AE8F}"/>
    <cellStyle name="Normal 12 8 2 3 2 2 5 2" xfId="51909" xr:uid="{35198C7E-5DA7-45D3-BA3C-5B2578ABEC21}"/>
    <cellStyle name="Normal 12 8 2 3 2 2 6" xfId="51910" xr:uid="{85646A15-6DAB-46B9-A6A4-5E05135183C6}"/>
    <cellStyle name="Normal 12 8 2 3 2 2 6 2" xfId="51911" xr:uid="{0D74608E-3977-49D6-A944-B5285BE61ACB}"/>
    <cellStyle name="Normal 12 8 2 3 2 2 7" xfId="51912" xr:uid="{FC0464DE-8E54-4BE3-87BE-17270370E63C}"/>
    <cellStyle name="Normal 12 8 2 3 2 2 7 2" xfId="51913" xr:uid="{A2564ADB-EC29-493A-BF21-B085BB76F0D8}"/>
    <cellStyle name="Normal 12 8 2 3 2 2 8" xfId="51914" xr:uid="{34B5E5AC-A4F4-4981-90B5-4C0CB62A645D}"/>
    <cellStyle name="Normal 12 8 2 3 2 2_FY15" xfId="51915" xr:uid="{EFA0AEFE-1477-4450-9B78-B5722264D41A}"/>
    <cellStyle name="Normal 12 8 2 3 2 3" xfId="51916" xr:uid="{A817DBDF-56CE-4DE7-89D2-BB68234BF4A5}"/>
    <cellStyle name="Normal 12 8 2 3 2 3 2" xfId="51917" xr:uid="{349214BC-D92C-43B4-96AA-092A58BD92CA}"/>
    <cellStyle name="Normal 12 8 2 3 2 4" xfId="51918" xr:uid="{FA056AFC-D0C2-4B4D-8BFE-EDCC3A2A85DB}"/>
    <cellStyle name="Normal 12 8 2 3 2 4 2" xfId="51919" xr:uid="{C0C949DC-FE08-417A-B2BA-7360159EA4AF}"/>
    <cellStyle name="Normal 12 8 2 3 2 5" xfId="51920" xr:uid="{E6477181-2E3A-42DF-B76E-580324955405}"/>
    <cellStyle name="Normal 12 8 2 3 2 5 2" xfId="51921" xr:uid="{955539D0-C66E-4217-9BA6-33F0AEFE821D}"/>
    <cellStyle name="Normal 12 8 2 3 2 6" xfId="51922" xr:uid="{79250486-89F6-4ACC-BF1B-3BDB0D6D3D29}"/>
    <cellStyle name="Normal 12 8 2 3 2 6 2" xfId="51923" xr:uid="{697FD3A6-FC85-44C9-B24B-710211EF7070}"/>
    <cellStyle name="Normal 12 8 2 3 2 7" xfId="51924" xr:uid="{EF951CA6-DD3E-4096-940F-4E8582D03DE9}"/>
    <cellStyle name="Normal 12 8 2 3 2 7 2" xfId="51925" xr:uid="{D1804FF9-8D7E-4A1B-994A-8BD148BB961E}"/>
    <cellStyle name="Normal 12 8 2 3 2 8" xfId="51926" xr:uid="{ECB09576-85C7-4D0A-B98B-077BFB0C8BFE}"/>
    <cellStyle name="Normal 12 8 2 3 2 8 2" xfId="51927" xr:uid="{86FD8BF4-2BE5-4BC9-96A3-631B32855817}"/>
    <cellStyle name="Normal 12 8 2 3 2 9" xfId="51928" xr:uid="{61F111A1-62EA-421D-95FF-02336049845A}"/>
    <cellStyle name="Normal 12 8 2 3 2_FY15" xfId="51929" xr:uid="{D6478322-9DDB-481A-A8E4-CCDF1E878EF5}"/>
    <cellStyle name="Normal 12 8 2 3 3" xfId="51930" xr:uid="{3218249B-C8F9-4435-89F5-B65B95A86B15}"/>
    <cellStyle name="Normal 12 8 2 3 3 2" xfId="51931" xr:uid="{3B5CEFB5-3EE0-4585-9010-504300C1970B}"/>
    <cellStyle name="Normal 12 8 2 3 3 2 2" xfId="51932" xr:uid="{6A0FC879-21D5-4422-964B-94DED98A415D}"/>
    <cellStyle name="Normal 12 8 2 3 3 3" xfId="51933" xr:uid="{7E8C5EEC-A8AB-43B5-9996-055D6C0CBECE}"/>
    <cellStyle name="Normal 12 8 2 3 3 3 2" xfId="51934" xr:uid="{BC4ADCF7-09EC-4C59-A221-02138100A747}"/>
    <cellStyle name="Normal 12 8 2 3 3 4" xfId="51935" xr:uid="{E12F2D02-3A17-4E14-8549-60754B2B7E35}"/>
    <cellStyle name="Normal 12 8 2 3 3 4 2" xfId="51936" xr:uid="{AF259504-77D4-45A3-B17A-6A6686969A5F}"/>
    <cellStyle name="Normal 12 8 2 3 3 5" xfId="51937" xr:uid="{AE103EC5-CE16-4DED-B530-8A52D54DDCD5}"/>
    <cellStyle name="Normal 12 8 2 3 3 5 2" xfId="51938" xr:uid="{6A29C1B1-53E3-480A-9AAC-71AE63CAF936}"/>
    <cellStyle name="Normal 12 8 2 3 3 6" xfId="51939" xr:uid="{8BA1162E-BB0B-4332-8DF0-BF279E2DE102}"/>
    <cellStyle name="Normal 12 8 2 3 3 6 2" xfId="51940" xr:uid="{596AB462-813F-479A-8252-E8D1DDEF8C70}"/>
    <cellStyle name="Normal 12 8 2 3 3 7" xfId="51941" xr:uid="{B1AED65E-206D-4220-B757-795B883E6A0F}"/>
    <cellStyle name="Normal 12 8 2 3 3 7 2" xfId="51942" xr:uid="{6F22C59E-0E83-41FE-8BCF-B969371255D2}"/>
    <cellStyle name="Normal 12 8 2 3 3 8" xfId="51943" xr:uid="{34C031E9-6653-4099-A7E7-B8A9F1212DDA}"/>
    <cellStyle name="Normal 12 8 2 3 3_FY15" xfId="51944" xr:uid="{183698D7-9F17-4EC4-A308-DD63FFFDFCF8}"/>
    <cellStyle name="Normal 12 8 2 3 4" xfId="51945" xr:uid="{C05A846D-F75D-4CFE-BD00-039A52D631F3}"/>
    <cellStyle name="Normal 12 8 2 3 4 2" xfId="51946" xr:uid="{607944F7-C947-4867-86F9-89646D116280}"/>
    <cellStyle name="Normal 12 8 2 3 5" xfId="51947" xr:uid="{D0817375-4F49-4142-8384-64C3386E0805}"/>
    <cellStyle name="Normal 12 8 2 3 5 2" xfId="51948" xr:uid="{C72C9285-371D-4644-8A58-A164B634EB02}"/>
    <cellStyle name="Normal 12 8 2 3 6" xfId="51949" xr:uid="{39BB58CE-C3A3-475B-A5EB-30C1539807DE}"/>
    <cellStyle name="Normal 12 8 2 3 6 2" xfId="51950" xr:uid="{BB6E6507-816B-43AF-9BDE-57B05EA8DA60}"/>
    <cellStyle name="Normal 12 8 2 3 7" xfId="51951" xr:uid="{164B0A5F-34C5-4083-B83E-47263414710F}"/>
    <cellStyle name="Normal 12 8 2 3 7 2" xfId="51952" xr:uid="{6C9FC9C9-A6ED-4612-B6E7-AF73F2BD424F}"/>
    <cellStyle name="Normal 12 8 2 3 8" xfId="51953" xr:uid="{0E31D729-CE85-43EB-9EC4-F912A3F49E5F}"/>
    <cellStyle name="Normal 12 8 2 3 8 2" xfId="51954" xr:uid="{BBAFF965-BCD1-40F9-8D4F-A0DE8BA9FCFA}"/>
    <cellStyle name="Normal 12 8 2 3 9" xfId="51955" xr:uid="{A59EEE8F-5ADD-47A4-87CA-E2632580A509}"/>
    <cellStyle name="Normal 12 8 2 3 9 2" xfId="51956" xr:uid="{2CF81EBF-BB33-43F1-8A6D-048BC57E53BC}"/>
    <cellStyle name="Normal 12 8 2 3_AAUP CBI Calc" xfId="51957" xr:uid="{17A29AED-2E25-4D16-B301-78DA02243773}"/>
    <cellStyle name="Normal 12 8 2 4" xfId="51958" xr:uid="{CFF08FC5-3FE6-48BB-A05F-639ADFD502C6}"/>
    <cellStyle name="Normal 12 8 2 4 10" xfId="51959" xr:uid="{93A9054D-B25C-4057-B142-2BB6A48FEB58}"/>
    <cellStyle name="Normal 12 8 2 4 2" xfId="51960" xr:uid="{53E0283F-2877-45A9-88B8-8E48CC785B2D}"/>
    <cellStyle name="Normal 12 8 2 4 2 2" xfId="51961" xr:uid="{6C1C0927-3CD1-4B46-A04B-F415473C9C2D}"/>
    <cellStyle name="Normal 12 8 2 4 2 2 2" xfId="51962" xr:uid="{963B5A0D-7602-4E64-BF83-40077DD02EF2}"/>
    <cellStyle name="Normal 12 8 2 4 2 2 2 2" xfId="51963" xr:uid="{17CE8114-1EDE-4078-AB68-F2AE142475DE}"/>
    <cellStyle name="Normal 12 8 2 4 2 2 3" xfId="51964" xr:uid="{EAFA2E2B-95FA-48DD-AEDA-72D3AB88810E}"/>
    <cellStyle name="Normal 12 8 2 4 2 2 3 2" xfId="51965" xr:uid="{D7F36E89-BBFE-45F8-95C9-8BA47C218793}"/>
    <cellStyle name="Normal 12 8 2 4 2 2 4" xfId="51966" xr:uid="{C794CD8B-D943-418A-9759-5331CA3ED642}"/>
    <cellStyle name="Normal 12 8 2 4 2 2 4 2" xfId="51967" xr:uid="{0622A9DD-925B-4CF9-896A-A11B3E6B17B0}"/>
    <cellStyle name="Normal 12 8 2 4 2 2 5" xfId="51968" xr:uid="{2792BDF6-1F5C-49BB-8C63-5E9729F6EDA3}"/>
    <cellStyle name="Normal 12 8 2 4 2 2 5 2" xfId="51969" xr:uid="{494C920A-631A-4FBA-9900-30205C28D273}"/>
    <cellStyle name="Normal 12 8 2 4 2 2 6" xfId="51970" xr:uid="{232722E9-305F-4859-9E69-579C96E22714}"/>
    <cellStyle name="Normal 12 8 2 4 2 2 6 2" xfId="51971" xr:uid="{0A1BA710-F941-4DF9-9F3C-2DE1EB51889D}"/>
    <cellStyle name="Normal 12 8 2 4 2 2 7" xfId="51972" xr:uid="{9E28EB33-B355-4C2D-9769-59751F9B279A}"/>
    <cellStyle name="Normal 12 8 2 4 2 2 7 2" xfId="51973" xr:uid="{907B0E6E-FB6D-4561-8E2E-34A6F3FDC56B}"/>
    <cellStyle name="Normal 12 8 2 4 2 2 8" xfId="51974" xr:uid="{E64B5E14-A6F3-4D10-9A8D-B2365EA1D6C1}"/>
    <cellStyle name="Normal 12 8 2 4 2 2_FY15" xfId="51975" xr:uid="{18D0D7E3-55DD-4042-B572-DEC75AA1ADAC}"/>
    <cellStyle name="Normal 12 8 2 4 2 3" xfId="51976" xr:uid="{E5157745-C9B4-4115-B4AF-DE09946FCD2E}"/>
    <cellStyle name="Normal 12 8 2 4 2 3 2" xfId="51977" xr:uid="{D8289589-058E-4B46-BBD9-1371529CC8F2}"/>
    <cellStyle name="Normal 12 8 2 4 2 4" xfId="51978" xr:uid="{C4165DFB-9E4B-4657-B5FA-1B8390DD704A}"/>
    <cellStyle name="Normal 12 8 2 4 2 4 2" xfId="51979" xr:uid="{C879B19E-6D71-4CDA-BA1A-68ABEC78A96D}"/>
    <cellStyle name="Normal 12 8 2 4 2 5" xfId="51980" xr:uid="{AF803DDE-D3BB-48E7-A944-230B140FD941}"/>
    <cellStyle name="Normal 12 8 2 4 2 5 2" xfId="51981" xr:uid="{28A942D0-6B04-4C84-9DA2-32978DA9D767}"/>
    <cellStyle name="Normal 12 8 2 4 2 6" xfId="51982" xr:uid="{0BB7980C-BFF7-4B26-9CDE-819E1E2056AF}"/>
    <cellStyle name="Normal 12 8 2 4 2 6 2" xfId="51983" xr:uid="{4F8ACDF1-D613-4392-8E5E-169C95768181}"/>
    <cellStyle name="Normal 12 8 2 4 2 7" xfId="51984" xr:uid="{9E05DDC3-B6CE-4BC8-95B8-A370D910ABC8}"/>
    <cellStyle name="Normal 12 8 2 4 2 7 2" xfId="51985" xr:uid="{2A1801AA-C923-4FDA-B7E1-F03B606C0646}"/>
    <cellStyle name="Normal 12 8 2 4 2 8" xfId="51986" xr:uid="{FA0098B3-A158-4415-AAA0-783CE62E5FC5}"/>
    <cellStyle name="Normal 12 8 2 4 2 8 2" xfId="51987" xr:uid="{7AA79A1F-454C-4D58-819A-F6741A91464A}"/>
    <cellStyle name="Normal 12 8 2 4 2 9" xfId="51988" xr:uid="{7DF7A6F8-798B-40C2-A65A-A95E7B83756D}"/>
    <cellStyle name="Normal 12 8 2 4 2_FY15" xfId="51989" xr:uid="{471771E1-DA5F-4C41-A09F-21217B1E3F99}"/>
    <cellStyle name="Normal 12 8 2 4 3" xfId="51990" xr:uid="{F87B172A-95EF-4BC8-9335-D0BF58E05D01}"/>
    <cellStyle name="Normal 12 8 2 4 3 2" xfId="51991" xr:uid="{BC14D658-980A-44E5-8570-CC963B713B21}"/>
    <cellStyle name="Normal 12 8 2 4 3 2 2" xfId="51992" xr:uid="{0BB53BEA-90F5-47D6-B9B6-750318C68F99}"/>
    <cellStyle name="Normal 12 8 2 4 3 3" xfId="51993" xr:uid="{D11A28E6-B2C4-4039-A502-1C21CF750E23}"/>
    <cellStyle name="Normal 12 8 2 4 3 3 2" xfId="51994" xr:uid="{901561C1-87E9-458D-ACBA-D4CD167A2E48}"/>
    <cellStyle name="Normal 12 8 2 4 3 4" xfId="51995" xr:uid="{DE3A5329-2E3C-4A1E-A3D1-F2D302118192}"/>
    <cellStyle name="Normal 12 8 2 4 3 4 2" xfId="51996" xr:uid="{7A5998C9-73A2-49F2-AE8B-E894887C305F}"/>
    <cellStyle name="Normal 12 8 2 4 3 5" xfId="51997" xr:uid="{849A20B6-F48C-40AF-9A12-47835CF45951}"/>
    <cellStyle name="Normal 12 8 2 4 3 5 2" xfId="51998" xr:uid="{2ECC04E9-9665-4ED6-A732-B2978E01DC10}"/>
    <cellStyle name="Normal 12 8 2 4 3 6" xfId="51999" xr:uid="{265F3F5D-73E8-4B3C-B5C0-6291A9B9266D}"/>
    <cellStyle name="Normal 12 8 2 4 3 6 2" xfId="52000" xr:uid="{8A4423AF-9A9F-4EE5-AFC7-DF35AD6F1191}"/>
    <cellStyle name="Normal 12 8 2 4 3 7" xfId="52001" xr:uid="{A49EBA2B-C95D-4FDC-AF26-AB9E3A3864DC}"/>
    <cellStyle name="Normal 12 8 2 4 3 7 2" xfId="52002" xr:uid="{6DCD0E83-367A-4E9A-9D6D-95C7AAC19987}"/>
    <cellStyle name="Normal 12 8 2 4 3 8" xfId="52003" xr:uid="{ED6FADED-2C35-4990-8B75-CBDF4FA061ED}"/>
    <cellStyle name="Normal 12 8 2 4 3_FY15" xfId="52004" xr:uid="{8CD8829A-AD76-442A-92D6-ADB5C9DAC7D8}"/>
    <cellStyle name="Normal 12 8 2 4 4" xfId="52005" xr:uid="{11DAE372-84BD-4B3D-B29E-EA827A06DAD9}"/>
    <cellStyle name="Normal 12 8 2 4 4 2" xfId="52006" xr:uid="{47A23CEB-275F-464B-98E8-5FB416CFF872}"/>
    <cellStyle name="Normal 12 8 2 4 5" xfId="52007" xr:uid="{1BFCE7D7-B457-46E5-824F-842496DD97DD}"/>
    <cellStyle name="Normal 12 8 2 4 5 2" xfId="52008" xr:uid="{F9D30DED-2162-405C-B274-B863C4C878D5}"/>
    <cellStyle name="Normal 12 8 2 4 6" xfId="52009" xr:uid="{115443B7-706E-4952-B8BD-F1A76FBF1E1A}"/>
    <cellStyle name="Normal 12 8 2 4 6 2" xfId="52010" xr:uid="{C7033103-9549-4E0A-A0DF-BF3456C31BCB}"/>
    <cellStyle name="Normal 12 8 2 4 7" xfId="52011" xr:uid="{93997493-9171-45F5-8B0B-F0A18F0D0860}"/>
    <cellStyle name="Normal 12 8 2 4 7 2" xfId="52012" xr:uid="{8B69A7D3-6AD3-42D0-BD7E-D93BC529505E}"/>
    <cellStyle name="Normal 12 8 2 4 8" xfId="52013" xr:uid="{9F8B736F-191C-4A82-ABB0-5AEF48E89705}"/>
    <cellStyle name="Normal 12 8 2 4 8 2" xfId="52014" xr:uid="{7F43AC2B-C359-4F0E-812D-EB7CE30EB242}"/>
    <cellStyle name="Normal 12 8 2 4 9" xfId="52015" xr:uid="{8747C31A-F4EC-42B4-9897-CF995F907D7B}"/>
    <cellStyle name="Normal 12 8 2 4 9 2" xfId="52016" xr:uid="{F9FFBC38-5D83-4EFD-B139-823B96A2F0CD}"/>
    <cellStyle name="Normal 12 8 2 4_AAUP CBI Calc" xfId="52017" xr:uid="{03D74355-A202-43CD-88AB-49E781CA0CA9}"/>
    <cellStyle name="Normal 12 8 2 5" xfId="52018" xr:uid="{AA424519-298A-4958-A17F-D16C7D74750E}"/>
    <cellStyle name="Normal 12 8 2 5 10" xfId="52019" xr:uid="{0E665B0D-A927-46F7-A048-218A158BDA4F}"/>
    <cellStyle name="Normal 12 8 2 5 2" xfId="52020" xr:uid="{3F136AFF-E739-47B3-9829-81F2848A5A0D}"/>
    <cellStyle name="Normal 12 8 2 5 2 2" xfId="52021" xr:uid="{AE074DA9-1A07-4E25-A9B2-D043C58CB713}"/>
    <cellStyle name="Normal 12 8 2 5 2 2 2" xfId="52022" xr:uid="{47DDB168-AB98-4A00-ACAA-E33658D99CD5}"/>
    <cellStyle name="Normal 12 8 2 5 2 2 2 2" xfId="52023" xr:uid="{320A7277-BE85-4BCA-AEB6-75D05B0D7D9C}"/>
    <cellStyle name="Normal 12 8 2 5 2 2 3" xfId="52024" xr:uid="{352F2F46-CA30-4AE1-929A-0356514C8CB4}"/>
    <cellStyle name="Normal 12 8 2 5 2 2 3 2" xfId="52025" xr:uid="{FE4220B0-1E84-4A77-A1A3-1842A92EE7AB}"/>
    <cellStyle name="Normal 12 8 2 5 2 2 4" xfId="52026" xr:uid="{4F69EB0C-0989-4E39-A040-45F2DDED4218}"/>
    <cellStyle name="Normal 12 8 2 5 2 2 4 2" xfId="52027" xr:uid="{5A1B5F67-B735-4118-AC4F-870099877207}"/>
    <cellStyle name="Normal 12 8 2 5 2 2 5" xfId="52028" xr:uid="{4B8D9397-9136-49A4-A62B-0DEE0A356FBB}"/>
    <cellStyle name="Normal 12 8 2 5 2 2 5 2" xfId="52029" xr:uid="{8D006ADD-BA57-4C18-B474-68AAB61B364F}"/>
    <cellStyle name="Normal 12 8 2 5 2 2 6" xfId="52030" xr:uid="{ECD0AFCB-24B1-43EE-BE0B-972C4F51D1B4}"/>
    <cellStyle name="Normal 12 8 2 5 2 2 6 2" xfId="52031" xr:uid="{A72C8420-2E47-4CD3-8EEA-0DFB7F4A0F2D}"/>
    <cellStyle name="Normal 12 8 2 5 2 2 7" xfId="52032" xr:uid="{334FCDD7-53B5-40A3-892C-57652DF74B03}"/>
    <cellStyle name="Normal 12 8 2 5 2 2 7 2" xfId="52033" xr:uid="{D305CD69-ABDF-4156-B06E-5C0CF6772F01}"/>
    <cellStyle name="Normal 12 8 2 5 2 2 8" xfId="52034" xr:uid="{C6ED1C50-D057-4FDF-B41D-67EE56157850}"/>
    <cellStyle name="Normal 12 8 2 5 2 2_FY15" xfId="52035" xr:uid="{4459D579-0F11-43A3-8131-6A44698041C3}"/>
    <cellStyle name="Normal 12 8 2 5 2 3" xfId="52036" xr:uid="{7B3F2F67-1695-40C7-9ED0-A814DF658ACC}"/>
    <cellStyle name="Normal 12 8 2 5 2 3 2" xfId="52037" xr:uid="{1000052A-9A97-47BF-BB7D-D5CB1BA4138F}"/>
    <cellStyle name="Normal 12 8 2 5 2 4" xfId="52038" xr:uid="{5B79AE0A-C00D-4AA0-8972-5F4418AD5970}"/>
    <cellStyle name="Normal 12 8 2 5 2 4 2" xfId="52039" xr:uid="{72D83BC4-5060-433C-A3DE-0628418D827D}"/>
    <cellStyle name="Normal 12 8 2 5 2 5" xfId="52040" xr:uid="{D27F84A3-A6BD-4EE1-AC27-3806F840488B}"/>
    <cellStyle name="Normal 12 8 2 5 2 5 2" xfId="52041" xr:uid="{F7F0F493-1A59-417B-99EE-2EAA0943F52E}"/>
    <cellStyle name="Normal 12 8 2 5 2 6" xfId="52042" xr:uid="{4029D95F-3364-46C3-A998-12CDB4B9D5D8}"/>
    <cellStyle name="Normal 12 8 2 5 2 6 2" xfId="52043" xr:uid="{AECFEEC2-0B2E-4677-9255-F3A5B8168B1A}"/>
    <cellStyle name="Normal 12 8 2 5 2 7" xfId="52044" xr:uid="{B10E0038-D105-4073-A98D-4389764B5DE4}"/>
    <cellStyle name="Normal 12 8 2 5 2 7 2" xfId="52045" xr:uid="{FB0B709F-828B-4437-9E58-21EF115AC8ED}"/>
    <cellStyle name="Normal 12 8 2 5 2 8" xfId="52046" xr:uid="{A83615C8-2AF9-457D-A8BA-719B36394863}"/>
    <cellStyle name="Normal 12 8 2 5 2 8 2" xfId="52047" xr:uid="{0DE93CCD-A6B0-4A7D-A145-AC0C28E0D5AF}"/>
    <cellStyle name="Normal 12 8 2 5 2 9" xfId="52048" xr:uid="{3359341B-4CA0-4346-8EAA-C956AC734E67}"/>
    <cellStyle name="Normal 12 8 2 5 2_FY15" xfId="52049" xr:uid="{412C2355-14BA-4D33-95F4-17FAEF7188E9}"/>
    <cellStyle name="Normal 12 8 2 5 3" xfId="52050" xr:uid="{A569FD5B-29CC-4410-8AD7-C408E7BEF1CE}"/>
    <cellStyle name="Normal 12 8 2 5 3 2" xfId="52051" xr:uid="{662E4BEE-66F6-4458-A40A-455FDE540FDC}"/>
    <cellStyle name="Normal 12 8 2 5 3 2 2" xfId="52052" xr:uid="{B7B613D9-B44D-41D9-BC11-8C4916FBC9E7}"/>
    <cellStyle name="Normal 12 8 2 5 3 3" xfId="52053" xr:uid="{5E3B8758-837F-49EA-BB75-B661973FFB09}"/>
    <cellStyle name="Normal 12 8 2 5 3 3 2" xfId="52054" xr:uid="{CE186E86-DB7A-49EE-986C-AE81995AAEF6}"/>
    <cellStyle name="Normal 12 8 2 5 3 4" xfId="52055" xr:uid="{5DEF4B85-A90E-44B8-9888-1EB800666EEA}"/>
    <cellStyle name="Normal 12 8 2 5 3 4 2" xfId="52056" xr:uid="{F90294FC-67B8-42D3-BC7A-BD876C1DD565}"/>
    <cellStyle name="Normal 12 8 2 5 3 5" xfId="52057" xr:uid="{3EAA7826-9237-408E-86B1-DF33A2850433}"/>
    <cellStyle name="Normal 12 8 2 5 3 5 2" xfId="52058" xr:uid="{A861716A-29D4-4407-BCBD-AE5DD459BD51}"/>
    <cellStyle name="Normal 12 8 2 5 3 6" xfId="52059" xr:uid="{DF75013C-9FB8-4FC6-A1A5-63C691249ED1}"/>
    <cellStyle name="Normal 12 8 2 5 3 6 2" xfId="52060" xr:uid="{C06CEE15-4059-4169-B473-E51D3DDF8260}"/>
    <cellStyle name="Normal 12 8 2 5 3 7" xfId="52061" xr:uid="{0F1F366F-D78A-44F5-97BD-BF5494B04C90}"/>
    <cellStyle name="Normal 12 8 2 5 3 7 2" xfId="52062" xr:uid="{17B3EC29-A496-4CE7-B84C-B905A8B36AEF}"/>
    <cellStyle name="Normal 12 8 2 5 3 8" xfId="52063" xr:uid="{8FB50E00-61EC-45C7-8E65-C72823492729}"/>
    <cellStyle name="Normal 12 8 2 5 3_FY15" xfId="52064" xr:uid="{1396E079-9999-4719-8EDB-1CF84436A6D4}"/>
    <cellStyle name="Normal 12 8 2 5 4" xfId="52065" xr:uid="{BD303A4E-68CC-4C14-B380-512490426754}"/>
    <cellStyle name="Normal 12 8 2 5 4 2" xfId="52066" xr:uid="{5F5D6F33-7668-40EE-9362-D58F09CB2D92}"/>
    <cellStyle name="Normal 12 8 2 5 5" xfId="52067" xr:uid="{3CEE43A1-F60F-4572-A98D-6994F55132A6}"/>
    <cellStyle name="Normal 12 8 2 5 5 2" xfId="52068" xr:uid="{4AD63E3C-6C48-4902-BA44-5BE9C7D7C417}"/>
    <cellStyle name="Normal 12 8 2 5 6" xfId="52069" xr:uid="{2283555B-9D03-4A71-BB17-26DB83B69B19}"/>
    <cellStyle name="Normal 12 8 2 5 6 2" xfId="52070" xr:uid="{38907699-1245-4E01-8504-FC361261BAED}"/>
    <cellStyle name="Normal 12 8 2 5 7" xfId="52071" xr:uid="{0A2FCB0B-4F40-4E91-AC73-C68210B37174}"/>
    <cellStyle name="Normal 12 8 2 5 7 2" xfId="52072" xr:uid="{63632102-82C0-4F84-89B3-E180FA1B8DF1}"/>
    <cellStyle name="Normal 12 8 2 5 8" xfId="52073" xr:uid="{2365A903-A781-47AD-A1D6-EF7ED22569A0}"/>
    <cellStyle name="Normal 12 8 2 5 8 2" xfId="52074" xr:uid="{1E075749-0CBC-45FB-BCBE-DFC7DA4C02B1}"/>
    <cellStyle name="Normal 12 8 2 5 9" xfId="52075" xr:uid="{8AD4909D-D09F-4C33-AA73-0EF288DE92D8}"/>
    <cellStyle name="Normal 12 8 2 5 9 2" xfId="52076" xr:uid="{77148AB0-D416-4C0A-B19C-5F5FC2870C55}"/>
    <cellStyle name="Normal 12 8 2 5_AAUP CBI Calc" xfId="52077" xr:uid="{5DD3CEEA-BA3C-4C56-8D6C-F74422D65BFB}"/>
    <cellStyle name="Normal 12 8 2 6" xfId="52078" xr:uid="{4B303A2B-D664-4A8E-95C1-EF978BA813F4}"/>
    <cellStyle name="Normal 12 8 2 6 2" xfId="52079" xr:uid="{0B97F1C8-6498-44C2-9E85-85FA68614651}"/>
    <cellStyle name="Normal 12 8 2 6 2 2" xfId="52080" xr:uid="{E815313F-0FDF-4388-A54A-07400D3EF501}"/>
    <cellStyle name="Normal 12 8 2 6 2 2 2" xfId="52081" xr:uid="{1580818D-DAF1-4D17-8DAF-D700FC38EAE8}"/>
    <cellStyle name="Normal 12 8 2 6 2 3" xfId="52082" xr:uid="{45F1D92A-2448-4F4B-AAE0-4BE2A4B11528}"/>
    <cellStyle name="Normal 12 8 2 6 2 3 2" xfId="52083" xr:uid="{82AA17D7-2EE5-4F04-9B6E-E2E4AF3F6247}"/>
    <cellStyle name="Normal 12 8 2 6 2 4" xfId="52084" xr:uid="{E7F0311F-A1CB-4D48-B531-EE9D7A3677AF}"/>
    <cellStyle name="Normal 12 8 2 6 2 4 2" xfId="52085" xr:uid="{F11B47ED-DC3B-4203-8F1A-DA1879268EF2}"/>
    <cellStyle name="Normal 12 8 2 6 2 5" xfId="52086" xr:uid="{63864230-CA00-4160-9A01-A4A0F4F7BB4B}"/>
    <cellStyle name="Normal 12 8 2 6 2 5 2" xfId="52087" xr:uid="{EA3A9315-DDA3-47E8-A7EE-E04BF7023E9C}"/>
    <cellStyle name="Normal 12 8 2 6 2 6" xfId="52088" xr:uid="{FF936FC9-E3FF-4467-8204-70B27790639A}"/>
    <cellStyle name="Normal 12 8 2 6 2 6 2" xfId="52089" xr:uid="{97C01E0E-CB43-4B62-A8A1-6A171DD03E0A}"/>
    <cellStyle name="Normal 12 8 2 6 2 7" xfId="52090" xr:uid="{3EFF3E11-6BB2-42F1-B224-C2EF3082F7A2}"/>
    <cellStyle name="Normal 12 8 2 6 2 7 2" xfId="52091" xr:uid="{FDEDD575-1F7C-4BDC-AF04-1701FA8544D4}"/>
    <cellStyle name="Normal 12 8 2 6 2 8" xfId="52092" xr:uid="{BDC4A5BE-F74D-47B0-832F-4B050851E0DA}"/>
    <cellStyle name="Normal 12 8 2 6 2_FY15" xfId="52093" xr:uid="{9017E802-DC62-4D87-87F4-55A2D1E3DD60}"/>
    <cellStyle name="Normal 12 8 2 6 3" xfId="52094" xr:uid="{0FC7D388-FFE0-4750-A4D7-B3928EC20F29}"/>
    <cellStyle name="Normal 12 8 2 6 3 2" xfId="52095" xr:uid="{AA52A0AA-BCC5-435F-8F2C-34BB180B5A99}"/>
    <cellStyle name="Normal 12 8 2 6 4" xfId="52096" xr:uid="{DD04F746-534D-466A-A13F-64424ACAEA44}"/>
    <cellStyle name="Normal 12 8 2 6 4 2" xfId="52097" xr:uid="{FEFAC3B9-A0CA-44FF-B8B7-3E2C1FBC4A9F}"/>
    <cellStyle name="Normal 12 8 2 6 5" xfId="52098" xr:uid="{BD6AC048-5E9C-47F5-845B-FAC95C553206}"/>
    <cellStyle name="Normal 12 8 2 6 5 2" xfId="52099" xr:uid="{F9D6D84C-4F05-49D9-BC3E-651C8B9616D8}"/>
    <cellStyle name="Normal 12 8 2 6 6" xfId="52100" xr:uid="{01A2EE78-6FC8-4AE0-A97D-C8FB7218190A}"/>
    <cellStyle name="Normal 12 8 2 6 6 2" xfId="52101" xr:uid="{597FDE82-086C-4622-9D84-BE265000F673}"/>
    <cellStyle name="Normal 12 8 2 6 7" xfId="52102" xr:uid="{A1372A85-90F1-4B8D-BB22-F89394309E9A}"/>
    <cellStyle name="Normal 12 8 2 6 7 2" xfId="52103" xr:uid="{481EFA65-4330-4B46-B618-FE15F25A7CE3}"/>
    <cellStyle name="Normal 12 8 2 6 8" xfId="52104" xr:uid="{DAF3F6B1-FD64-4E30-B1A0-4492B289FD9E}"/>
    <cellStyle name="Normal 12 8 2 6 8 2" xfId="52105" xr:uid="{0679E7DB-F780-4FDD-8BEA-287E059A05F8}"/>
    <cellStyle name="Normal 12 8 2 6 9" xfId="52106" xr:uid="{36F702CF-F94B-4903-9FF7-F1C47A0E22ED}"/>
    <cellStyle name="Normal 12 8 2 6_FY15" xfId="52107" xr:uid="{FD54EE7F-CF72-4905-BBC9-DA7FEE524EC5}"/>
    <cellStyle name="Normal 12 8 2 7" xfId="52108" xr:uid="{2EB52D0D-E990-47FC-BA56-A41120F12190}"/>
    <cellStyle name="Normal 12 8 2 7 2" xfId="52109" xr:uid="{CC9D38A0-C451-4E39-80FE-738C191C21F2}"/>
    <cellStyle name="Normal 12 8 2 7 2 2" xfId="52110" xr:uid="{A4FA0BE8-A81D-499B-97AC-D84751069404}"/>
    <cellStyle name="Normal 12 8 2 7 2 2 2" xfId="52111" xr:uid="{A0F648B7-0CE9-450A-97F2-260FA7BCDE9B}"/>
    <cellStyle name="Normal 12 8 2 7 2 3" xfId="52112" xr:uid="{BDEEB514-2F04-46AA-8D61-6F3372D7D95F}"/>
    <cellStyle name="Normal 12 8 2 7 2 3 2" xfId="52113" xr:uid="{1F4C87C7-EBF2-4599-A3D4-F9CDCE481D43}"/>
    <cellStyle name="Normal 12 8 2 7 2 4" xfId="52114" xr:uid="{4AC1B3DB-8963-4919-A11F-568E10A0234C}"/>
    <cellStyle name="Normal 12 8 2 7 2 4 2" xfId="52115" xr:uid="{FF88CE70-5F9A-4B70-BD6A-DF888164DE34}"/>
    <cellStyle name="Normal 12 8 2 7 2 5" xfId="52116" xr:uid="{D618CBA6-2210-4042-A372-7FDD2E88BC3F}"/>
    <cellStyle name="Normal 12 8 2 7 2 5 2" xfId="52117" xr:uid="{AF909ED9-0F0E-416C-8CBA-30FE61128531}"/>
    <cellStyle name="Normal 12 8 2 7 2 6" xfId="52118" xr:uid="{C3628FDB-3ED9-4803-9D99-0564FCE4BE34}"/>
    <cellStyle name="Normal 12 8 2 7 2 6 2" xfId="52119" xr:uid="{B1A802D1-FB02-4051-A10A-4E1BE9BB7691}"/>
    <cellStyle name="Normal 12 8 2 7 2 7" xfId="52120" xr:uid="{F7DCD8AC-B5AA-475B-86A4-8BE47D6633BE}"/>
    <cellStyle name="Normal 12 8 2 7 2 7 2" xfId="52121" xr:uid="{09CD0BB9-9115-4417-A5EF-A4B955D90ECE}"/>
    <cellStyle name="Normal 12 8 2 7 2 8" xfId="52122" xr:uid="{B41EC3CA-58ED-4662-93D7-203F638E68D9}"/>
    <cellStyle name="Normal 12 8 2 7 2_FY15" xfId="52123" xr:uid="{FE424EE3-D8BA-46DA-AA03-C3721CF7EB85}"/>
    <cellStyle name="Normal 12 8 2 7 3" xfId="52124" xr:uid="{D073F616-46DF-422A-B3CA-4673007DE545}"/>
    <cellStyle name="Normal 12 8 2 7 3 2" xfId="52125" xr:uid="{F24FB3D4-6ED1-4347-9F33-2C5040F224D2}"/>
    <cellStyle name="Normal 12 8 2 7 4" xfId="52126" xr:uid="{C8165349-01F7-42FB-BA44-7D8A5D55A8EA}"/>
    <cellStyle name="Normal 12 8 2 7 4 2" xfId="52127" xr:uid="{018EEB12-B4A7-46F6-BD48-8E1187335223}"/>
    <cellStyle name="Normal 12 8 2 7 5" xfId="52128" xr:uid="{C73DFAA4-1B29-429E-9E18-C6C51FD976C3}"/>
    <cellStyle name="Normal 12 8 2 7 5 2" xfId="52129" xr:uid="{C8599054-64CA-4454-BCD2-5ACF5DBF62D8}"/>
    <cellStyle name="Normal 12 8 2 7 6" xfId="52130" xr:uid="{584DE7C9-F2D3-45B7-8EEA-0F9815C7B3F4}"/>
    <cellStyle name="Normal 12 8 2 7 6 2" xfId="52131" xr:uid="{7FDA8C21-5728-4CA4-B7BF-BE765EFB79A7}"/>
    <cellStyle name="Normal 12 8 2 7 7" xfId="52132" xr:uid="{502ADADB-60F7-4CE8-A600-B2FBA46162FC}"/>
    <cellStyle name="Normal 12 8 2 7 7 2" xfId="52133" xr:uid="{C78B1950-238F-4FF7-B6F2-7E3B5B06BBBF}"/>
    <cellStyle name="Normal 12 8 2 7 8" xfId="52134" xr:uid="{9C0CE299-5BFD-47D7-B8E5-7B38203F5017}"/>
    <cellStyle name="Normal 12 8 2 7 8 2" xfId="52135" xr:uid="{288D33F3-B08B-4255-8337-9D9640873C56}"/>
    <cellStyle name="Normal 12 8 2 7 9" xfId="52136" xr:uid="{DE39C993-38C1-4F4F-B48D-4370E0B7E747}"/>
    <cellStyle name="Normal 12 8 2 7_FY15" xfId="52137" xr:uid="{AD0BC41E-E023-4711-8B58-528E48CEDF5E}"/>
    <cellStyle name="Normal 12 8 2 8" xfId="52138" xr:uid="{26D611C2-D1B9-4DB6-8B91-35FF94AE6C4C}"/>
    <cellStyle name="Normal 12 8 2 8 2" xfId="52139" xr:uid="{F9485128-F12C-47A4-B080-AC5830EF913E}"/>
    <cellStyle name="Normal 12 8 2 8 2 2" xfId="52140" xr:uid="{7E220DF8-CD8C-4DC2-A488-7130B55034CE}"/>
    <cellStyle name="Normal 12 8 2 8 3" xfId="52141" xr:uid="{A09245AD-E10B-4E07-B8EC-18BDCE5FC5F3}"/>
    <cellStyle name="Normal 12 8 2 8 3 2" xfId="52142" xr:uid="{94EC1DCE-A632-4782-8D1E-91DA417779DD}"/>
    <cellStyle name="Normal 12 8 2 8 4" xfId="52143" xr:uid="{8549E907-08F9-4CC3-A7FF-EE21740B8A5B}"/>
    <cellStyle name="Normal 12 8 2 8 4 2" xfId="52144" xr:uid="{448C7003-1157-4177-922D-8AC36188302C}"/>
    <cellStyle name="Normal 12 8 2 8 5" xfId="52145" xr:uid="{ED13D2D8-78CE-4169-BC1D-4080C20320EA}"/>
    <cellStyle name="Normal 12 8 2 8 5 2" xfId="52146" xr:uid="{D1CB1E71-9B1A-42AF-ACFC-AC3D02A4DD31}"/>
    <cellStyle name="Normal 12 8 2 8 6" xfId="52147" xr:uid="{2B4914EE-F12A-453D-B6DA-0E59AC204A00}"/>
    <cellStyle name="Normal 12 8 2 8 6 2" xfId="52148" xr:uid="{E8A27FBD-103A-4B62-99B6-43D7C94E52B9}"/>
    <cellStyle name="Normal 12 8 2 8 7" xfId="52149" xr:uid="{57F3EEFF-ABD6-49A0-BA56-CFD4477BF2AA}"/>
    <cellStyle name="Normal 12 8 2 8 7 2" xfId="52150" xr:uid="{D942CF06-F3A7-429E-BE1F-2B9979D8F491}"/>
    <cellStyle name="Normal 12 8 2 8 8" xfId="52151" xr:uid="{C44C5862-1D26-4DB1-83FB-5EBF560A917E}"/>
    <cellStyle name="Normal 12 8 2 8_FY15" xfId="52152" xr:uid="{6A6FAE94-CEBB-4325-BA97-20311FE890A5}"/>
    <cellStyle name="Normal 12 8 2 9" xfId="52153" xr:uid="{0A5E5410-00FE-4044-AE6A-6D3645D74EE7}"/>
    <cellStyle name="Normal 12 8 2 9 2" xfId="52154" xr:uid="{88116C89-37D3-494B-A819-9AD44EEFF048}"/>
    <cellStyle name="Normal 12 8 2_AAUP CBI Calc" xfId="52155" xr:uid="{4ED0818D-0FED-463A-8B65-CD6320123EBF}"/>
    <cellStyle name="Normal 12 8 3" xfId="52156" xr:uid="{C2F87C43-D00A-49C5-969A-8BA85986730B}"/>
    <cellStyle name="Normal 12 8 3 10" xfId="52157" xr:uid="{9FFC8605-E722-408B-8A20-C13C27D5E334}"/>
    <cellStyle name="Normal 12 8 3 10 2" xfId="52158" xr:uid="{3F143BDC-7E01-459C-9102-FE505BEB733C}"/>
    <cellStyle name="Normal 12 8 3 11" xfId="52159" xr:uid="{CC044215-F892-4833-80E6-E7630949B187}"/>
    <cellStyle name="Normal 12 8 3 11 2" xfId="52160" xr:uid="{93EC6BC8-1100-424E-92DD-DA8A556CB214}"/>
    <cellStyle name="Normal 12 8 3 12" xfId="52161" xr:uid="{49ED9F59-F2DB-4707-A540-F6D325A05CFC}"/>
    <cellStyle name="Normal 12 8 3 2" xfId="52162" xr:uid="{FE0CA97D-D5DD-4799-9C19-D77A6B0E6484}"/>
    <cellStyle name="Normal 12 8 3 2 10" xfId="52163" xr:uid="{8594CEA6-5B2A-452A-B83E-854F58673A20}"/>
    <cellStyle name="Normal 12 8 3 2 2" xfId="52164" xr:uid="{053171C9-4C3F-42C9-A248-BD9C84C10D96}"/>
    <cellStyle name="Normal 12 8 3 2 2 2" xfId="52165" xr:uid="{040DAD9B-F1A7-4EA2-B708-A5C79AB9A831}"/>
    <cellStyle name="Normal 12 8 3 2 2 2 2" xfId="52166" xr:uid="{5D55518E-9141-4729-A26F-90DF2F857A7E}"/>
    <cellStyle name="Normal 12 8 3 2 2 2 2 2" xfId="52167" xr:uid="{10B52EBB-8936-4D0B-A7D0-A45B1FE46836}"/>
    <cellStyle name="Normal 12 8 3 2 2 2 3" xfId="52168" xr:uid="{E3827969-A7A0-4919-B72A-7BFA08FDEE46}"/>
    <cellStyle name="Normal 12 8 3 2 2 2 3 2" xfId="52169" xr:uid="{3C518D14-74E3-4414-81E6-C6E86AB2F2DA}"/>
    <cellStyle name="Normal 12 8 3 2 2 2 4" xfId="52170" xr:uid="{9DBEC39D-B3F0-456A-A5D6-05DE5E16F385}"/>
    <cellStyle name="Normal 12 8 3 2 2 2 4 2" xfId="52171" xr:uid="{E8B5BF30-EB1A-4BB7-85B2-F146974F54B5}"/>
    <cellStyle name="Normal 12 8 3 2 2 2 5" xfId="52172" xr:uid="{5E21EB8C-7E49-41C0-BD06-2B0F20C2582E}"/>
    <cellStyle name="Normal 12 8 3 2 2 2 5 2" xfId="52173" xr:uid="{E9A20E5B-BCC4-4783-A65C-F5593072765B}"/>
    <cellStyle name="Normal 12 8 3 2 2 2 6" xfId="52174" xr:uid="{51C3FE03-29A7-4C9E-A88B-B342BF5C47F2}"/>
    <cellStyle name="Normal 12 8 3 2 2 2 6 2" xfId="52175" xr:uid="{38723455-9D98-4DF2-99E3-535B736A12E1}"/>
    <cellStyle name="Normal 12 8 3 2 2 2 7" xfId="52176" xr:uid="{C23549A7-DEFE-4550-8CAA-1012B7E7E6BB}"/>
    <cellStyle name="Normal 12 8 3 2 2 2 7 2" xfId="52177" xr:uid="{FA0C7E3C-1919-4ABE-8240-9B88C1BD95DC}"/>
    <cellStyle name="Normal 12 8 3 2 2 2 8" xfId="52178" xr:uid="{FD7E4637-6555-4290-BFC6-0D407E7F6F0A}"/>
    <cellStyle name="Normal 12 8 3 2 2 2_FY15" xfId="52179" xr:uid="{EF54920B-AA1C-4924-960A-4D8D5FA6B143}"/>
    <cellStyle name="Normal 12 8 3 2 2 3" xfId="52180" xr:uid="{268690F9-8F8A-4D1A-9B67-754942E313FE}"/>
    <cellStyle name="Normal 12 8 3 2 2 3 2" xfId="52181" xr:uid="{8CB6190C-162C-486C-8653-19463D830E50}"/>
    <cellStyle name="Normal 12 8 3 2 2 4" xfId="52182" xr:uid="{E29E58D4-7817-4C0F-94FD-2D0D8327699D}"/>
    <cellStyle name="Normal 12 8 3 2 2 4 2" xfId="52183" xr:uid="{D1344B6F-BAC4-4843-BDA2-6D592532B3ED}"/>
    <cellStyle name="Normal 12 8 3 2 2 5" xfId="52184" xr:uid="{01FF622C-BD8D-41DC-BF5A-218E65F43F84}"/>
    <cellStyle name="Normal 12 8 3 2 2 5 2" xfId="52185" xr:uid="{63151367-461A-43AE-AF9F-684D132CE3E3}"/>
    <cellStyle name="Normal 12 8 3 2 2 6" xfId="52186" xr:uid="{B8716EEC-43F4-40AB-8C79-35243374747C}"/>
    <cellStyle name="Normal 12 8 3 2 2 6 2" xfId="52187" xr:uid="{2C1993AF-4C7D-4CAE-9257-B989026FAAD1}"/>
    <cellStyle name="Normal 12 8 3 2 2 7" xfId="52188" xr:uid="{AF5CB04A-A9C3-4E89-B675-C0C9BB5A0BBB}"/>
    <cellStyle name="Normal 12 8 3 2 2 7 2" xfId="52189" xr:uid="{F4A91435-47EF-4A0A-B550-5CC8B089AC1A}"/>
    <cellStyle name="Normal 12 8 3 2 2 8" xfId="52190" xr:uid="{AFC24029-75BE-421E-AC3F-D5AC81A8A49D}"/>
    <cellStyle name="Normal 12 8 3 2 2 8 2" xfId="52191" xr:uid="{F85390E5-493E-4415-A2DB-412DB1CEFFFE}"/>
    <cellStyle name="Normal 12 8 3 2 2 9" xfId="52192" xr:uid="{1A4BFFFC-5A1E-444C-A42C-F47B50685CB0}"/>
    <cellStyle name="Normal 12 8 3 2 2_FY15" xfId="52193" xr:uid="{B4639914-187F-4A07-808E-618CA152DB46}"/>
    <cellStyle name="Normal 12 8 3 2 3" xfId="52194" xr:uid="{57F9513B-5C85-412E-BB56-150C65498217}"/>
    <cellStyle name="Normal 12 8 3 2 3 2" xfId="52195" xr:uid="{CD6B3537-9A84-47AC-A68F-63BB509DC87E}"/>
    <cellStyle name="Normal 12 8 3 2 3 2 2" xfId="52196" xr:uid="{47850F0C-B2C9-4F09-9F1E-DF9F413E5463}"/>
    <cellStyle name="Normal 12 8 3 2 3 3" xfId="52197" xr:uid="{E3BEC3A4-BAFC-4651-A81B-567894A77A3B}"/>
    <cellStyle name="Normal 12 8 3 2 3 3 2" xfId="52198" xr:uid="{658B9855-FDDF-4FAF-80FC-D545BC373AD2}"/>
    <cellStyle name="Normal 12 8 3 2 3 4" xfId="52199" xr:uid="{897CC6E4-0EA4-4FBC-B137-0949E476A017}"/>
    <cellStyle name="Normal 12 8 3 2 3 4 2" xfId="52200" xr:uid="{BDBED3FD-ED52-47CA-9F2F-E30EA77E8794}"/>
    <cellStyle name="Normal 12 8 3 2 3 5" xfId="52201" xr:uid="{DBB6B085-47AE-4F9F-B28A-9120CA535790}"/>
    <cellStyle name="Normal 12 8 3 2 3 5 2" xfId="52202" xr:uid="{34EE7061-9357-407B-8F0F-0487FC142BD4}"/>
    <cellStyle name="Normal 12 8 3 2 3 6" xfId="52203" xr:uid="{A1CC2382-FF3A-4DB4-BCED-3449949212D4}"/>
    <cellStyle name="Normal 12 8 3 2 3 6 2" xfId="52204" xr:uid="{D5F7C641-1435-4E39-8CBC-5A86A002FA9F}"/>
    <cellStyle name="Normal 12 8 3 2 3 7" xfId="52205" xr:uid="{07A48B9D-23A7-415F-A5AE-4B3FD76547FE}"/>
    <cellStyle name="Normal 12 8 3 2 3 7 2" xfId="52206" xr:uid="{15D9CECB-9532-4E22-BF30-D7D757E53B27}"/>
    <cellStyle name="Normal 12 8 3 2 3 8" xfId="52207" xr:uid="{89F64D49-3C67-45F9-AFD0-71693F53D654}"/>
    <cellStyle name="Normal 12 8 3 2 3_FY15" xfId="52208" xr:uid="{1E050485-073E-44C9-842C-EF81D363A4EA}"/>
    <cellStyle name="Normal 12 8 3 2 4" xfId="52209" xr:uid="{BE17F4CB-E798-4BF8-97BC-CB7AB4C79C70}"/>
    <cellStyle name="Normal 12 8 3 2 4 2" xfId="52210" xr:uid="{440735A4-B9AC-46DB-AE84-92D6E726A94E}"/>
    <cellStyle name="Normal 12 8 3 2 5" xfId="52211" xr:uid="{346BD9CD-9D7C-4F96-BCC6-1FD8C3EE9A2D}"/>
    <cellStyle name="Normal 12 8 3 2 5 2" xfId="52212" xr:uid="{FD8CDDF8-7DC5-4F87-8290-3CD6E9F38167}"/>
    <cellStyle name="Normal 12 8 3 2 6" xfId="52213" xr:uid="{3988EE3F-7248-4295-B642-139ED40C9C05}"/>
    <cellStyle name="Normal 12 8 3 2 6 2" xfId="52214" xr:uid="{B3E0DBA6-DDBC-4C7C-BE03-87E32B226488}"/>
    <cellStyle name="Normal 12 8 3 2 7" xfId="52215" xr:uid="{A9E8608A-E3A6-48F1-9685-B16E8722B3EA}"/>
    <cellStyle name="Normal 12 8 3 2 7 2" xfId="52216" xr:uid="{1521BEBE-E3FF-4A1B-AD05-E5377CB0D02B}"/>
    <cellStyle name="Normal 12 8 3 2 8" xfId="52217" xr:uid="{143DF951-E9D5-4CFA-A278-59BBC8C91255}"/>
    <cellStyle name="Normal 12 8 3 2 8 2" xfId="52218" xr:uid="{7C846736-DA82-489C-81BA-39A382B1840D}"/>
    <cellStyle name="Normal 12 8 3 2 9" xfId="52219" xr:uid="{F595942C-325D-4688-B25A-90711631D634}"/>
    <cellStyle name="Normal 12 8 3 2 9 2" xfId="52220" xr:uid="{C202986C-1DE6-45FF-A245-8962A49AFAA7}"/>
    <cellStyle name="Normal 12 8 3 2_AAUP CBI Calc" xfId="52221" xr:uid="{05C60016-C4CB-46C6-9D8F-2D6909A75ECC}"/>
    <cellStyle name="Normal 12 8 3 3" xfId="52222" xr:uid="{91CECA9F-1147-4C72-B0AE-5D53757FA5A0}"/>
    <cellStyle name="Normal 12 8 3 3 2" xfId="52223" xr:uid="{DE089C5B-610E-40BA-9915-6E0EEB777EED}"/>
    <cellStyle name="Normal 12 8 3 3 2 2" xfId="52224" xr:uid="{5B55853F-B162-47EB-80AF-A56D365FB045}"/>
    <cellStyle name="Normal 12 8 3 3 2 2 2" xfId="52225" xr:uid="{5266CC80-9128-41CC-B3B8-DBE992B23C67}"/>
    <cellStyle name="Normal 12 8 3 3 2 3" xfId="52226" xr:uid="{99780AF9-A444-4FB6-942B-5985264BFE04}"/>
    <cellStyle name="Normal 12 8 3 3 2 3 2" xfId="52227" xr:uid="{B4FF79EB-E1DC-49CF-9B54-FEBDE7922FDF}"/>
    <cellStyle name="Normal 12 8 3 3 2 4" xfId="52228" xr:uid="{1F387B18-7277-4856-8FAD-B9381C1AE678}"/>
    <cellStyle name="Normal 12 8 3 3 2 4 2" xfId="52229" xr:uid="{67F85213-E048-49FE-B972-BF8E2D6B39BB}"/>
    <cellStyle name="Normal 12 8 3 3 2 5" xfId="52230" xr:uid="{0669665E-0ADA-4045-9195-988E67BDD5D9}"/>
    <cellStyle name="Normal 12 8 3 3 2 5 2" xfId="52231" xr:uid="{B6356963-A21D-4ADB-B9FF-2476CAEDBD15}"/>
    <cellStyle name="Normal 12 8 3 3 2 6" xfId="52232" xr:uid="{F01F25B1-48DA-437D-BACC-98566DE35AA0}"/>
    <cellStyle name="Normal 12 8 3 3 2 6 2" xfId="52233" xr:uid="{79E3F8A3-99D5-48FE-AC73-DEC8B48ACC8C}"/>
    <cellStyle name="Normal 12 8 3 3 2 7" xfId="52234" xr:uid="{78BFB064-95CD-4495-8511-0220C588734A}"/>
    <cellStyle name="Normal 12 8 3 3 2 7 2" xfId="52235" xr:uid="{086DC8EC-DE46-4EBA-9E07-1FBB00AC1E3D}"/>
    <cellStyle name="Normal 12 8 3 3 2 8" xfId="52236" xr:uid="{CE03DD95-D4F3-4D56-AF07-748D7ABF96EC}"/>
    <cellStyle name="Normal 12 8 3 3 2_FY15" xfId="52237" xr:uid="{26F88B3F-ED46-4902-B8B5-8E4B4408450B}"/>
    <cellStyle name="Normal 12 8 3 3 3" xfId="52238" xr:uid="{985DA7A6-150E-4A4D-83C4-60A102D76DC8}"/>
    <cellStyle name="Normal 12 8 3 3 3 2" xfId="52239" xr:uid="{2C7582A5-18C1-4881-9E1A-53831BB5A373}"/>
    <cellStyle name="Normal 12 8 3 3 4" xfId="52240" xr:uid="{30A8A7A8-5868-4AD9-BABE-087D13215A97}"/>
    <cellStyle name="Normal 12 8 3 3 4 2" xfId="52241" xr:uid="{04027460-A3B1-4DD1-A78C-569EACCFA89F}"/>
    <cellStyle name="Normal 12 8 3 3 5" xfId="52242" xr:uid="{91A48DDE-6972-4BD7-8050-CD39DE10B43E}"/>
    <cellStyle name="Normal 12 8 3 3 5 2" xfId="52243" xr:uid="{5A1A0E51-0EFE-4E4D-A3A7-5B55F968E156}"/>
    <cellStyle name="Normal 12 8 3 3 6" xfId="52244" xr:uid="{7AB7134A-641F-470B-9781-786874D7832F}"/>
    <cellStyle name="Normal 12 8 3 3 6 2" xfId="52245" xr:uid="{3BDD38DD-9738-4D23-BEF0-ABCAF69F1FBC}"/>
    <cellStyle name="Normal 12 8 3 3 7" xfId="52246" xr:uid="{A1BC61BE-3582-4499-8888-C4B30D5DDF98}"/>
    <cellStyle name="Normal 12 8 3 3 7 2" xfId="52247" xr:uid="{FCBA9560-830D-4CA3-9EB1-5134FCC9FA7E}"/>
    <cellStyle name="Normal 12 8 3 3 8" xfId="52248" xr:uid="{6BEEEEAC-67D2-477C-B654-6129BA64AFE6}"/>
    <cellStyle name="Normal 12 8 3 3 8 2" xfId="52249" xr:uid="{4FC89940-2EA6-45DF-99DE-DE1A7FACB2CA}"/>
    <cellStyle name="Normal 12 8 3 3 9" xfId="52250" xr:uid="{F64F3285-EF9A-421F-982C-C49AA28E5EF7}"/>
    <cellStyle name="Normal 12 8 3 3_FY15" xfId="52251" xr:uid="{4CE76D8B-9A7D-4BD4-B85B-3EC27748CBB2}"/>
    <cellStyle name="Normal 12 8 3 4" xfId="52252" xr:uid="{60335865-D6EB-45BB-A953-47B2EA30B527}"/>
    <cellStyle name="Normal 12 8 3 4 2" xfId="52253" xr:uid="{2934C3BF-F889-45C3-B0EC-5BB35C75F185}"/>
    <cellStyle name="Normal 12 8 3 4 2 2" xfId="52254" xr:uid="{84C5499F-63E6-4A8A-8A07-5F4CABEC3997}"/>
    <cellStyle name="Normal 12 8 3 4 2 2 2" xfId="52255" xr:uid="{F3490016-6CC2-439E-911E-85424F432D61}"/>
    <cellStyle name="Normal 12 8 3 4 2 3" xfId="52256" xr:uid="{5F4CE620-056C-4C18-BACD-A05B98430065}"/>
    <cellStyle name="Normal 12 8 3 4 2 3 2" xfId="52257" xr:uid="{2E2AA389-0B5F-4ED7-A72D-64A66E7433E0}"/>
    <cellStyle name="Normal 12 8 3 4 2 4" xfId="52258" xr:uid="{C3D0E9E4-3569-47AD-9C5D-DDB29A774C80}"/>
    <cellStyle name="Normal 12 8 3 4 2 4 2" xfId="52259" xr:uid="{D228F4B0-3E3C-42CB-A983-548AFBB05D97}"/>
    <cellStyle name="Normal 12 8 3 4 2 5" xfId="52260" xr:uid="{E39067E1-DDED-48BD-9EB0-8FD8D6C0B282}"/>
    <cellStyle name="Normal 12 8 3 4 2 5 2" xfId="52261" xr:uid="{BAFFD839-1895-4BEE-9159-78D96998DDC2}"/>
    <cellStyle name="Normal 12 8 3 4 2 6" xfId="52262" xr:uid="{F3E1B681-8703-4ACA-9393-20905837E400}"/>
    <cellStyle name="Normal 12 8 3 4 2 6 2" xfId="52263" xr:uid="{C6C68D16-79B7-4D07-BA07-2B7E38C47242}"/>
    <cellStyle name="Normal 12 8 3 4 2 7" xfId="52264" xr:uid="{EFD6DA20-01BC-45B9-BFE7-F723F005B817}"/>
    <cellStyle name="Normal 12 8 3 4 2 7 2" xfId="52265" xr:uid="{4DF02974-CE3B-4E30-B016-163CF183C77A}"/>
    <cellStyle name="Normal 12 8 3 4 2 8" xfId="52266" xr:uid="{AC88A20C-74CB-4DA6-A3D1-1D2FAA109451}"/>
    <cellStyle name="Normal 12 8 3 4 2_FY15" xfId="52267" xr:uid="{92BFCAF3-4EC6-4636-9A64-2EE627840478}"/>
    <cellStyle name="Normal 12 8 3 4 3" xfId="52268" xr:uid="{327A1A41-13F5-45BB-9FD7-EFE00946468E}"/>
    <cellStyle name="Normal 12 8 3 4 3 2" xfId="52269" xr:uid="{522D35E1-03A0-4F36-B4D7-B3697FA0CF64}"/>
    <cellStyle name="Normal 12 8 3 4 4" xfId="52270" xr:uid="{654C0528-48F0-4800-B0F1-C62B94DEFD21}"/>
    <cellStyle name="Normal 12 8 3 4 4 2" xfId="52271" xr:uid="{1B4A2943-C3D0-48D5-95E8-B830672F431F}"/>
    <cellStyle name="Normal 12 8 3 4 5" xfId="52272" xr:uid="{6BEC0B0F-3D64-4760-9C1C-7A910E43BBFC}"/>
    <cellStyle name="Normal 12 8 3 4 5 2" xfId="52273" xr:uid="{FDBB01E1-444D-48A3-A0E4-DEAB224EABC5}"/>
    <cellStyle name="Normal 12 8 3 4 6" xfId="52274" xr:uid="{D36A5AD1-B1C1-4536-BB6A-E2B0BB62BC5D}"/>
    <cellStyle name="Normal 12 8 3 4 6 2" xfId="52275" xr:uid="{BD89F15D-DA66-432D-8607-26BD26A864E0}"/>
    <cellStyle name="Normal 12 8 3 4 7" xfId="52276" xr:uid="{C752B37A-0786-436F-A71F-9D2211997194}"/>
    <cellStyle name="Normal 12 8 3 4 7 2" xfId="52277" xr:uid="{86B2A878-D9CC-4CBD-A762-8D763B231D72}"/>
    <cellStyle name="Normal 12 8 3 4 8" xfId="52278" xr:uid="{E4045E44-2AAD-452E-8839-FAC869284CE2}"/>
    <cellStyle name="Normal 12 8 3 4 8 2" xfId="52279" xr:uid="{FE01AA88-909E-42D0-BC24-23B3A3CF5B8C}"/>
    <cellStyle name="Normal 12 8 3 4 9" xfId="52280" xr:uid="{8EA39F1E-0869-495D-AAAD-260E049C2DE6}"/>
    <cellStyle name="Normal 12 8 3 4_FY15" xfId="52281" xr:uid="{DF262BAE-FDA7-4DCB-AC80-9CE0CB4BDDEB}"/>
    <cellStyle name="Normal 12 8 3 5" xfId="52282" xr:uid="{22EA42EA-285A-43AB-A973-3263DDF3C83F}"/>
    <cellStyle name="Normal 12 8 3 5 2" xfId="52283" xr:uid="{190E2B6C-6FE6-43E2-B8A8-1DADA1D618AC}"/>
    <cellStyle name="Normal 12 8 3 5 2 2" xfId="52284" xr:uid="{A3A334FF-F106-4F4C-9923-753112BAF5F9}"/>
    <cellStyle name="Normal 12 8 3 5 3" xfId="52285" xr:uid="{30759E35-44E1-4A3C-899E-89D01BEF0CD9}"/>
    <cellStyle name="Normal 12 8 3 5 3 2" xfId="52286" xr:uid="{3CDA1786-4DAB-4590-B605-C9DAEFF844B1}"/>
    <cellStyle name="Normal 12 8 3 5 4" xfId="52287" xr:uid="{37A6B799-C755-4F65-8EC5-90A1C72A352D}"/>
    <cellStyle name="Normal 12 8 3 5 4 2" xfId="52288" xr:uid="{D9F2EC7B-23D9-4B79-862B-C75B6428D85E}"/>
    <cellStyle name="Normal 12 8 3 5 5" xfId="52289" xr:uid="{10F71174-70AE-4CC4-9314-950D10C991AA}"/>
    <cellStyle name="Normal 12 8 3 5 5 2" xfId="52290" xr:uid="{004F2971-4FB5-426F-B974-6D4149508560}"/>
    <cellStyle name="Normal 12 8 3 5 6" xfId="52291" xr:uid="{444FC732-F6E2-46A4-814C-82CE8E885449}"/>
    <cellStyle name="Normal 12 8 3 5 6 2" xfId="52292" xr:uid="{065F13EE-DFB5-4437-ABBA-EC371C378B65}"/>
    <cellStyle name="Normal 12 8 3 5 7" xfId="52293" xr:uid="{C8336386-B800-40C1-AF17-0C5F243A65AB}"/>
    <cellStyle name="Normal 12 8 3 5 7 2" xfId="52294" xr:uid="{B22875CA-A9E0-49A8-BB9E-855941C81860}"/>
    <cellStyle name="Normal 12 8 3 5 8" xfId="52295" xr:uid="{4BD1DFB2-0815-4534-867A-CF846BBC2F89}"/>
    <cellStyle name="Normal 12 8 3 5_FY15" xfId="52296" xr:uid="{E89B33AB-81AF-49BD-875E-7A5941B7B1F4}"/>
    <cellStyle name="Normal 12 8 3 6" xfId="52297" xr:uid="{43CD6DC6-120E-41DA-87E4-76A04806A43A}"/>
    <cellStyle name="Normal 12 8 3 6 2" xfId="52298" xr:uid="{FC3E7C31-4978-442B-AFF3-953843EEAB65}"/>
    <cellStyle name="Normal 12 8 3 7" xfId="52299" xr:uid="{3B62E30F-266A-45BB-A305-82A49A286BBB}"/>
    <cellStyle name="Normal 12 8 3 7 2" xfId="52300" xr:uid="{B3A383B7-BC27-44B8-BFDA-17016F92CF28}"/>
    <cellStyle name="Normal 12 8 3 8" xfId="52301" xr:uid="{2547D16E-656E-4F99-864F-3B3D73BE062F}"/>
    <cellStyle name="Normal 12 8 3 8 2" xfId="52302" xr:uid="{510DCC4F-AFEF-4637-9A98-CD043510FBAA}"/>
    <cellStyle name="Normal 12 8 3 9" xfId="52303" xr:uid="{58EDE4F0-99F1-44EA-8860-628E98826223}"/>
    <cellStyle name="Normal 12 8 3 9 2" xfId="52304" xr:uid="{A6A346E6-E9A4-4583-90C8-4185B829B91A}"/>
    <cellStyle name="Normal 12 8 3_AAUP CBI Calc" xfId="52305" xr:uid="{DED8F463-7B01-4E3C-AD42-DD377B75CFE7}"/>
    <cellStyle name="Normal 12 8 4" xfId="52306" xr:uid="{58F6B08E-8180-4443-B61C-461AB3E639B8}"/>
    <cellStyle name="Normal 12 8 4 10" xfId="52307" xr:uid="{92A18C7C-3713-4CF4-8675-C91D2A64E4AA}"/>
    <cellStyle name="Normal 12 8 4 2" xfId="52308" xr:uid="{FD40E23F-FB5A-4D93-BB0A-6AC67DAF7CDF}"/>
    <cellStyle name="Normal 12 8 4 2 2" xfId="52309" xr:uid="{9E9AD771-D64C-4FF8-86AD-E645A8FBFC99}"/>
    <cellStyle name="Normal 12 8 4 2 2 2" xfId="52310" xr:uid="{5E25C73E-71E8-4872-BF3A-7B183A67D667}"/>
    <cellStyle name="Normal 12 8 4 2 2 2 2" xfId="52311" xr:uid="{31E2D2B7-E207-4C5F-B219-58CA2D3042A1}"/>
    <cellStyle name="Normal 12 8 4 2 2 3" xfId="52312" xr:uid="{9578504C-8CEB-4018-B859-170ADA689453}"/>
    <cellStyle name="Normal 12 8 4 2 2 3 2" xfId="52313" xr:uid="{B8B4EEA0-08FD-4CC4-8F5A-59A41D1D3310}"/>
    <cellStyle name="Normal 12 8 4 2 2 4" xfId="52314" xr:uid="{C8BD0AA5-AB03-4F96-8719-7B943D15BC2E}"/>
    <cellStyle name="Normal 12 8 4 2 2 4 2" xfId="52315" xr:uid="{BD31493A-76ED-45AE-8470-893ECFEBD8B4}"/>
    <cellStyle name="Normal 12 8 4 2 2 5" xfId="52316" xr:uid="{0CE6561A-E853-4D61-B362-5B4D5A820C54}"/>
    <cellStyle name="Normal 12 8 4 2 2 5 2" xfId="52317" xr:uid="{33BA2741-2F24-4200-BE14-624BA5BB183B}"/>
    <cellStyle name="Normal 12 8 4 2 2 6" xfId="52318" xr:uid="{94D216A6-412F-4844-84A4-EC382573E3E7}"/>
    <cellStyle name="Normal 12 8 4 2 2 6 2" xfId="52319" xr:uid="{4D2FE052-80E3-487D-9608-27F973BADE56}"/>
    <cellStyle name="Normal 12 8 4 2 2 7" xfId="52320" xr:uid="{69717D7E-4362-4EB2-92A1-A3F8ACACC136}"/>
    <cellStyle name="Normal 12 8 4 2 2 7 2" xfId="52321" xr:uid="{7D9B2942-8A35-4E73-92BB-478219E08749}"/>
    <cellStyle name="Normal 12 8 4 2 2 8" xfId="52322" xr:uid="{70256CF0-F711-4136-9DC3-37FF82BD6D3D}"/>
    <cellStyle name="Normal 12 8 4 2 2_FY15" xfId="52323" xr:uid="{D2317FE0-9377-4BD7-A369-3EF68FC23688}"/>
    <cellStyle name="Normal 12 8 4 2 3" xfId="52324" xr:uid="{43044257-7736-4535-ABC5-AE206825BBB0}"/>
    <cellStyle name="Normal 12 8 4 2 3 2" xfId="52325" xr:uid="{42098F6F-99CD-4885-80B8-DCC43D2F8244}"/>
    <cellStyle name="Normal 12 8 4 2 4" xfId="52326" xr:uid="{803A422A-CBA2-424F-AA16-6EABB2D8E4C3}"/>
    <cellStyle name="Normal 12 8 4 2 4 2" xfId="52327" xr:uid="{FCE5F1E1-33EE-4B73-B628-AF35D3271E4D}"/>
    <cellStyle name="Normal 12 8 4 2 5" xfId="52328" xr:uid="{8A151676-9962-4ACC-A5B6-4D0EE7B5F248}"/>
    <cellStyle name="Normal 12 8 4 2 5 2" xfId="52329" xr:uid="{15380B83-866D-4AD0-99F9-968CB173260C}"/>
    <cellStyle name="Normal 12 8 4 2 6" xfId="52330" xr:uid="{FB47D5E7-C33E-4E79-9818-C561DA9DDA67}"/>
    <cellStyle name="Normal 12 8 4 2 6 2" xfId="52331" xr:uid="{DE43A87C-B901-499C-8031-1637B6CF0075}"/>
    <cellStyle name="Normal 12 8 4 2 7" xfId="52332" xr:uid="{579D7DD1-883D-432E-8DEC-F09C76F3D72E}"/>
    <cellStyle name="Normal 12 8 4 2 7 2" xfId="52333" xr:uid="{152D3CB9-0B93-4E19-BB00-01BC1FB2E0A5}"/>
    <cellStyle name="Normal 12 8 4 2 8" xfId="52334" xr:uid="{0D7F5D50-F7FC-4A41-8FEA-6DFA14FBB185}"/>
    <cellStyle name="Normal 12 8 4 2 8 2" xfId="52335" xr:uid="{DD8F3B1E-368B-4C8A-AC9D-F33D1CAAA052}"/>
    <cellStyle name="Normal 12 8 4 2 9" xfId="52336" xr:uid="{982B0CAA-0B81-46A1-9E13-1A12C05698A6}"/>
    <cellStyle name="Normal 12 8 4 2_FY15" xfId="52337" xr:uid="{78F2B969-3226-4A9F-B844-F04A958B22D7}"/>
    <cellStyle name="Normal 12 8 4 3" xfId="52338" xr:uid="{71138DB8-861B-4058-B5EA-D78DB2A3EA74}"/>
    <cellStyle name="Normal 12 8 4 3 2" xfId="52339" xr:uid="{9F034A1F-86A3-4C76-9B9F-000E56FE2480}"/>
    <cellStyle name="Normal 12 8 4 3 2 2" xfId="52340" xr:uid="{08AEA545-BB8D-4213-BC6E-D93175681BF0}"/>
    <cellStyle name="Normal 12 8 4 3 3" xfId="52341" xr:uid="{C0695159-5152-4D34-910F-712EA55CB7A8}"/>
    <cellStyle name="Normal 12 8 4 3 3 2" xfId="52342" xr:uid="{6BF95E9C-BBCC-4A55-BA92-196951BA459B}"/>
    <cellStyle name="Normal 12 8 4 3 4" xfId="52343" xr:uid="{C44C827D-E02C-43EA-A620-DF58A34141A1}"/>
    <cellStyle name="Normal 12 8 4 3 4 2" xfId="52344" xr:uid="{57F11CFF-3931-41BF-BABB-D8704ED4069E}"/>
    <cellStyle name="Normal 12 8 4 3 5" xfId="52345" xr:uid="{CF3640A3-A122-4FA8-90C2-C1B1F8C2844F}"/>
    <cellStyle name="Normal 12 8 4 3 5 2" xfId="52346" xr:uid="{13A292D8-3DB3-49D9-9191-0191ED6F8C58}"/>
    <cellStyle name="Normal 12 8 4 3 6" xfId="52347" xr:uid="{F6733ED9-C8F1-47FE-8805-4A947056BF44}"/>
    <cellStyle name="Normal 12 8 4 3 6 2" xfId="52348" xr:uid="{ADDCADE1-652C-46DF-84A0-DD324BD6444B}"/>
    <cellStyle name="Normal 12 8 4 3 7" xfId="52349" xr:uid="{FE4E1459-B63C-4A02-8832-CEB2D9250E87}"/>
    <cellStyle name="Normal 12 8 4 3 7 2" xfId="52350" xr:uid="{F67DD82A-0EC0-4CEE-BD87-E1F7EE974E4C}"/>
    <cellStyle name="Normal 12 8 4 3 8" xfId="52351" xr:uid="{08A3A235-7E38-4087-8BCD-3B1421DF87B1}"/>
    <cellStyle name="Normal 12 8 4 3_FY15" xfId="52352" xr:uid="{3A1FB816-D774-4224-8233-EA19FC54A031}"/>
    <cellStyle name="Normal 12 8 4 4" xfId="52353" xr:uid="{1272F771-B1A8-4192-9479-7654D5842392}"/>
    <cellStyle name="Normal 12 8 4 4 2" xfId="52354" xr:uid="{14ECD785-3177-49B4-BBD4-328B212FA9C8}"/>
    <cellStyle name="Normal 12 8 4 5" xfId="52355" xr:uid="{E987C72B-B410-411B-88BD-C226C0AA0960}"/>
    <cellStyle name="Normal 12 8 4 5 2" xfId="52356" xr:uid="{EF96492B-07A6-4876-B2BF-617E70103EAE}"/>
    <cellStyle name="Normal 12 8 4 6" xfId="52357" xr:uid="{0D3FBC52-D9AE-45AD-B5FC-C4E086D66617}"/>
    <cellStyle name="Normal 12 8 4 6 2" xfId="52358" xr:uid="{EA96A953-B0AD-4648-A4A8-88366C3DB574}"/>
    <cellStyle name="Normal 12 8 4 7" xfId="52359" xr:uid="{2DD847B4-1672-486D-9936-3DA99116EDFC}"/>
    <cellStyle name="Normal 12 8 4 7 2" xfId="52360" xr:uid="{ADDB09AC-8A4F-47ED-9211-9BFA97D201C6}"/>
    <cellStyle name="Normal 12 8 4 8" xfId="52361" xr:uid="{232E0191-95E5-4E7A-ABDC-3FBC44164FE9}"/>
    <cellStyle name="Normal 12 8 4 8 2" xfId="52362" xr:uid="{4E51BBAC-4088-40EE-B794-BF497B8E208C}"/>
    <cellStyle name="Normal 12 8 4 9" xfId="52363" xr:uid="{E8393DED-49CA-4646-9649-187F042BD56D}"/>
    <cellStyle name="Normal 12 8 4 9 2" xfId="52364" xr:uid="{2C598BD1-92DE-47D3-BD51-455173C3C11C}"/>
    <cellStyle name="Normal 12 8 4_AAUP CBI Calc" xfId="52365" xr:uid="{1F52664C-3DF7-45F7-9744-98D7F7CEC87A}"/>
    <cellStyle name="Normal 12 8 5" xfId="52366" xr:uid="{1CEBBD91-B5FA-429E-BDDA-BE3F700ECA18}"/>
    <cellStyle name="Normal 12 8 5 10" xfId="52367" xr:uid="{CA98D15D-9F94-4912-ACA0-7BBEB9062D00}"/>
    <cellStyle name="Normal 12 8 5 2" xfId="52368" xr:uid="{63834471-F91E-4BA0-ADF9-6FBA0FB6CE98}"/>
    <cellStyle name="Normal 12 8 5 2 2" xfId="52369" xr:uid="{A5BD2E32-D80D-4836-A3F2-F7727EB768C5}"/>
    <cellStyle name="Normal 12 8 5 2 2 2" xfId="52370" xr:uid="{FB137C58-7E33-4192-B089-DF7133038576}"/>
    <cellStyle name="Normal 12 8 5 2 2 2 2" xfId="52371" xr:uid="{98C3382C-7260-4B9A-B568-73DAE97382D5}"/>
    <cellStyle name="Normal 12 8 5 2 2 3" xfId="52372" xr:uid="{BF8856E8-2D8A-42BB-B872-C9B7726ADBAD}"/>
    <cellStyle name="Normal 12 8 5 2 2 3 2" xfId="52373" xr:uid="{0C6D59FA-A249-4D77-929D-FF641E5B08E9}"/>
    <cellStyle name="Normal 12 8 5 2 2 4" xfId="52374" xr:uid="{22F1BEB6-0A28-4A4E-88CD-EE2400BA4747}"/>
    <cellStyle name="Normal 12 8 5 2 2 4 2" xfId="52375" xr:uid="{EBA17D7E-6BCE-4F20-868B-A83DA9EF4EDA}"/>
    <cellStyle name="Normal 12 8 5 2 2 5" xfId="52376" xr:uid="{D955A11E-8146-4570-942E-3614E0F84DCF}"/>
    <cellStyle name="Normal 12 8 5 2 2 5 2" xfId="52377" xr:uid="{C51B9BAD-0DE5-4643-8D09-063749BBC67A}"/>
    <cellStyle name="Normal 12 8 5 2 2 6" xfId="52378" xr:uid="{2513743E-C657-4A8B-B878-2A25AEF3BA97}"/>
    <cellStyle name="Normal 12 8 5 2 2 6 2" xfId="52379" xr:uid="{66E63243-D2FE-4EC1-95EF-DFE7409D8D4D}"/>
    <cellStyle name="Normal 12 8 5 2 2 7" xfId="52380" xr:uid="{F9429992-A30C-4C6F-8BF3-B042C2ABEC1F}"/>
    <cellStyle name="Normal 12 8 5 2 2 7 2" xfId="52381" xr:uid="{859D6E2F-233F-4A4E-AEE2-981DE527DEA1}"/>
    <cellStyle name="Normal 12 8 5 2 2 8" xfId="52382" xr:uid="{6FCAF92E-E8BF-452A-BDE6-D6348B30E68B}"/>
    <cellStyle name="Normal 12 8 5 2 2_FY15" xfId="52383" xr:uid="{7829774B-7751-4A68-BBFD-1F1560F2B2A7}"/>
    <cellStyle name="Normal 12 8 5 2 3" xfId="52384" xr:uid="{CC6810A5-D308-4D8A-82F2-001D095C57C9}"/>
    <cellStyle name="Normal 12 8 5 2 3 2" xfId="52385" xr:uid="{C7D2BF1A-DDE3-4172-8D47-44DA44F3D1B8}"/>
    <cellStyle name="Normal 12 8 5 2 4" xfId="52386" xr:uid="{0510BB07-CE27-4A5D-BD34-C08F8A19275F}"/>
    <cellStyle name="Normal 12 8 5 2 4 2" xfId="52387" xr:uid="{FB405667-DB68-4CEE-8BF4-0A3DE5836981}"/>
    <cellStyle name="Normal 12 8 5 2 5" xfId="52388" xr:uid="{E2153C60-1561-48E7-AA36-81569495FD9A}"/>
    <cellStyle name="Normal 12 8 5 2 5 2" xfId="52389" xr:uid="{8934AF8D-4324-45C9-B25D-2FCAE7F3D3CC}"/>
    <cellStyle name="Normal 12 8 5 2 6" xfId="52390" xr:uid="{93EB6335-71CB-43D2-AF93-8E4F085AE42D}"/>
    <cellStyle name="Normal 12 8 5 2 6 2" xfId="52391" xr:uid="{DD698CDC-2EC8-420A-8D85-5CA713407F03}"/>
    <cellStyle name="Normal 12 8 5 2 7" xfId="52392" xr:uid="{0E26EDE0-07D6-4374-B17B-8D44C2575B90}"/>
    <cellStyle name="Normal 12 8 5 2 7 2" xfId="52393" xr:uid="{86F1FBB0-DBA8-46F0-8094-0FA28630C679}"/>
    <cellStyle name="Normal 12 8 5 2 8" xfId="52394" xr:uid="{2FC35A20-72D0-451C-9080-83B78CA560E8}"/>
    <cellStyle name="Normal 12 8 5 2 8 2" xfId="52395" xr:uid="{541D7ABD-62F0-4E2F-9ED3-91FECA089EFF}"/>
    <cellStyle name="Normal 12 8 5 2 9" xfId="52396" xr:uid="{71040DFB-8937-457B-BF8D-62777A7B8103}"/>
    <cellStyle name="Normal 12 8 5 2_FY15" xfId="52397" xr:uid="{0AF54468-419E-426E-A31D-D12C63E79302}"/>
    <cellStyle name="Normal 12 8 5 3" xfId="52398" xr:uid="{F3FC31DD-413C-4DB3-AA89-D21DEEC7CC63}"/>
    <cellStyle name="Normal 12 8 5 3 2" xfId="52399" xr:uid="{8ED730EE-5570-4BF1-A786-7BA63ACAA559}"/>
    <cellStyle name="Normal 12 8 5 3 2 2" xfId="52400" xr:uid="{C2FC529D-D74F-4419-A08B-B07693608A12}"/>
    <cellStyle name="Normal 12 8 5 3 3" xfId="52401" xr:uid="{BEE2C66E-815D-4F0C-8990-65D631B43AB6}"/>
    <cellStyle name="Normal 12 8 5 3 3 2" xfId="52402" xr:uid="{E78F9CCE-C146-48F0-92F1-9819D5EE6E6B}"/>
    <cellStyle name="Normal 12 8 5 3 4" xfId="52403" xr:uid="{D2687FAC-3D11-463E-8D5C-134826353266}"/>
    <cellStyle name="Normal 12 8 5 3 4 2" xfId="52404" xr:uid="{F86D2518-C17A-439D-8853-2BD04D462B5F}"/>
    <cellStyle name="Normal 12 8 5 3 5" xfId="52405" xr:uid="{F372DC1E-87AD-41B4-B096-2833E602723C}"/>
    <cellStyle name="Normal 12 8 5 3 5 2" xfId="52406" xr:uid="{0CC27BEB-C156-4745-8320-68D464F10F55}"/>
    <cellStyle name="Normal 12 8 5 3 6" xfId="52407" xr:uid="{AE7A0C8A-6200-44E7-B557-2DF1CEA892C3}"/>
    <cellStyle name="Normal 12 8 5 3 6 2" xfId="52408" xr:uid="{98D52035-05AB-4844-BA70-08D77715F30A}"/>
    <cellStyle name="Normal 12 8 5 3 7" xfId="52409" xr:uid="{4DC90108-7792-4871-8B95-C639C9BF2342}"/>
    <cellStyle name="Normal 12 8 5 3 7 2" xfId="52410" xr:uid="{1696EBBA-BCFD-43ED-B57A-BE1EEBB9C2F8}"/>
    <cellStyle name="Normal 12 8 5 3 8" xfId="52411" xr:uid="{97E671D7-C782-4FCE-A801-83DB760FF594}"/>
    <cellStyle name="Normal 12 8 5 3_FY15" xfId="52412" xr:uid="{E5DB083E-E986-40C8-A1DC-CF0A97FADA7F}"/>
    <cellStyle name="Normal 12 8 5 4" xfId="52413" xr:uid="{659809A8-6EDD-4C0A-ABDA-B0BE1CA444D3}"/>
    <cellStyle name="Normal 12 8 5 4 2" xfId="52414" xr:uid="{C84991FB-56F0-485E-ABB1-54E16F50ED4F}"/>
    <cellStyle name="Normal 12 8 5 5" xfId="52415" xr:uid="{B20942B7-3DE7-4E80-A0C7-6A5A02926467}"/>
    <cellStyle name="Normal 12 8 5 5 2" xfId="52416" xr:uid="{9510E8FB-58F2-4E4D-99CC-E3D5ECF1E7FD}"/>
    <cellStyle name="Normal 12 8 5 6" xfId="52417" xr:uid="{A312DE05-BFCC-4777-B976-A88531850794}"/>
    <cellStyle name="Normal 12 8 5 6 2" xfId="52418" xr:uid="{8D963B2F-29F5-49AF-BDD3-FAB902AE1ED2}"/>
    <cellStyle name="Normal 12 8 5 7" xfId="52419" xr:uid="{B3A9A487-B3B9-4FA3-B9B4-A60653FDBD55}"/>
    <cellStyle name="Normal 12 8 5 7 2" xfId="52420" xr:uid="{2EAA865F-B956-4517-896B-E76C49613B96}"/>
    <cellStyle name="Normal 12 8 5 8" xfId="52421" xr:uid="{7864D5C5-4636-41E5-8E24-62FAAC1D4779}"/>
    <cellStyle name="Normal 12 8 5 8 2" xfId="52422" xr:uid="{01D94942-A453-4556-8D31-B5C637DC8F86}"/>
    <cellStyle name="Normal 12 8 5 9" xfId="52423" xr:uid="{3BBE4D48-776A-4C1F-A395-A1BB66207218}"/>
    <cellStyle name="Normal 12 8 5 9 2" xfId="52424" xr:uid="{2ADEE824-324D-4A8D-9C72-33010DD3CFEF}"/>
    <cellStyle name="Normal 12 8 5_AAUP CBI Calc" xfId="52425" xr:uid="{8849EAF2-4824-4884-BD2C-CF365402C744}"/>
    <cellStyle name="Normal 12 8 6" xfId="52426" xr:uid="{F9856E7F-0A07-4F0A-9D8C-DE599DC4D663}"/>
    <cellStyle name="Normal 12 8 6 10" xfId="52427" xr:uid="{30CEB84C-DE0B-4791-A7D7-B1C294298BEC}"/>
    <cellStyle name="Normal 12 8 6 2" xfId="52428" xr:uid="{E9A2E844-C3FE-4FE3-97E5-071DF3A1F9A2}"/>
    <cellStyle name="Normal 12 8 6 2 2" xfId="52429" xr:uid="{993846FB-ECD1-4738-AE75-1124D64AA2E0}"/>
    <cellStyle name="Normal 12 8 6 2 2 2" xfId="52430" xr:uid="{69DB8F4D-3672-41DF-9495-C6807A4A0BDD}"/>
    <cellStyle name="Normal 12 8 6 2 2 2 2" xfId="52431" xr:uid="{6E201636-6184-4067-ACE7-34771272AFCB}"/>
    <cellStyle name="Normal 12 8 6 2 2 3" xfId="52432" xr:uid="{F843BD7D-39AD-4D7D-9362-B6D8EE2188DF}"/>
    <cellStyle name="Normal 12 8 6 2 2 3 2" xfId="52433" xr:uid="{276DE094-96A6-4023-BA32-EA6ADE1528DE}"/>
    <cellStyle name="Normal 12 8 6 2 2 4" xfId="52434" xr:uid="{A8B93CC1-E9C1-41B4-BC17-D8F0C3FAACD5}"/>
    <cellStyle name="Normal 12 8 6 2 2 4 2" xfId="52435" xr:uid="{B2CE7139-0AC0-4DF2-8195-C3560B5FA96A}"/>
    <cellStyle name="Normal 12 8 6 2 2 5" xfId="52436" xr:uid="{6E0D326A-50A0-417F-917A-B835CAFCF3B0}"/>
    <cellStyle name="Normal 12 8 6 2 2 5 2" xfId="52437" xr:uid="{976F25BC-1A16-4B78-85B3-0FE76FB23945}"/>
    <cellStyle name="Normal 12 8 6 2 2 6" xfId="52438" xr:uid="{1D453224-D9C4-4B74-B054-D3B99EEEBA42}"/>
    <cellStyle name="Normal 12 8 6 2 2 6 2" xfId="52439" xr:uid="{8EE70A66-4734-4454-86EB-3A274C54C2BC}"/>
    <cellStyle name="Normal 12 8 6 2 2 7" xfId="52440" xr:uid="{40961F58-FBE1-4748-AA3A-98704B8EAFF6}"/>
    <cellStyle name="Normal 12 8 6 2 2 7 2" xfId="52441" xr:uid="{0460370A-D62D-46F6-8F46-7D1CB916C39E}"/>
    <cellStyle name="Normal 12 8 6 2 2 8" xfId="52442" xr:uid="{36E60781-C054-4A18-87B1-381160C84EAE}"/>
    <cellStyle name="Normal 12 8 6 2 2_FY15" xfId="52443" xr:uid="{58C99223-DAFF-4193-BF17-41C8158F2851}"/>
    <cellStyle name="Normal 12 8 6 2 3" xfId="52444" xr:uid="{24EF3DBC-EC9C-433C-8EFA-295029E05689}"/>
    <cellStyle name="Normal 12 8 6 2 3 2" xfId="52445" xr:uid="{55EBC136-9341-4C06-B97E-231C4930017F}"/>
    <cellStyle name="Normal 12 8 6 2 4" xfId="52446" xr:uid="{24FCC66C-EE2A-4598-994F-3B2EF8D06381}"/>
    <cellStyle name="Normal 12 8 6 2 4 2" xfId="52447" xr:uid="{7BCBF1CD-9E84-4B32-A789-68CEF91002F1}"/>
    <cellStyle name="Normal 12 8 6 2 5" xfId="52448" xr:uid="{737A2116-1F9F-40F2-8E42-15E51A980B05}"/>
    <cellStyle name="Normal 12 8 6 2 5 2" xfId="52449" xr:uid="{D8082C67-ABF5-4A14-9BA3-0EB9E83333B4}"/>
    <cellStyle name="Normal 12 8 6 2 6" xfId="52450" xr:uid="{DF28A8E4-D107-4A64-81B9-EF1FC71FEBCB}"/>
    <cellStyle name="Normal 12 8 6 2 6 2" xfId="52451" xr:uid="{6E9B8B6A-003B-4999-A3D7-BE0ACBED6B81}"/>
    <cellStyle name="Normal 12 8 6 2 7" xfId="52452" xr:uid="{4D7237EA-4D3A-4C16-AEA6-AE60E49E5B8B}"/>
    <cellStyle name="Normal 12 8 6 2 7 2" xfId="52453" xr:uid="{F5F2DA90-A22B-4560-BB34-C5794314693F}"/>
    <cellStyle name="Normal 12 8 6 2 8" xfId="52454" xr:uid="{C1BDFD05-7172-49B6-B9F6-8F58C0F7E525}"/>
    <cellStyle name="Normal 12 8 6 2 8 2" xfId="52455" xr:uid="{A0D96DE0-E80E-4EB9-A360-66E5C2F16605}"/>
    <cellStyle name="Normal 12 8 6 2 9" xfId="52456" xr:uid="{20C12F7F-6E08-43C8-851D-3666DFFE67B9}"/>
    <cellStyle name="Normal 12 8 6 2_FY15" xfId="52457" xr:uid="{C8762EB9-8EAA-40EF-971F-FF434DBBD121}"/>
    <cellStyle name="Normal 12 8 6 3" xfId="52458" xr:uid="{3CA5D98C-E703-4CCB-8DBE-77A9FB967F8B}"/>
    <cellStyle name="Normal 12 8 6 3 2" xfId="52459" xr:uid="{5C60D9ED-B6B0-4A72-A68C-5B13A6ECB9A4}"/>
    <cellStyle name="Normal 12 8 6 3 2 2" xfId="52460" xr:uid="{5A2E7A2F-3D1D-4ECD-AE9B-ACB1DCC7054B}"/>
    <cellStyle name="Normal 12 8 6 3 3" xfId="52461" xr:uid="{D216E5C5-47F6-44A5-9E51-63C379AB9294}"/>
    <cellStyle name="Normal 12 8 6 3 3 2" xfId="52462" xr:uid="{64F361E9-4493-468E-A8CF-D246237AF340}"/>
    <cellStyle name="Normal 12 8 6 3 4" xfId="52463" xr:uid="{59215519-6CA6-4D40-86A8-28A5F577CBCB}"/>
    <cellStyle name="Normal 12 8 6 3 4 2" xfId="52464" xr:uid="{37397A80-D0FA-4465-9160-923DA09839E7}"/>
    <cellStyle name="Normal 12 8 6 3 5" xfId="52465" xr:uid="{6DE8049C-FCC4-49EE-9BAA-99B0A831C2B3}"/>
    <cellStyle name="Normal 12 8 6 3 5 2" xfId="52466" xr:uid="{4A4935C1-F178-4AA5-8A98-A4CF65E5C863}"/>
    <cellStyle name="Normal 12 8 6 3 6" xfId="52467" xr:uid="{BA5A296E-175D-4CDF-99DB-11684FD6F7E4}"/>
    <cellStyle name="Normal 12 8 6 3 6 2" xfId="52468" xr:uid="{CCE96858-0334-46D5-BFCF-769FACF77CC3}"/>
    <cellStyle name="Normal 12 8 6 3 7" xfId="52469" xr:uid="{C56FD9B3-6521-402A-8F02-13878A7A3B29}"/>
    <cellStyle name="Normal 12 8 6 3 7 2" xfId="52470" xr:uid="{C1BEBE54-53F2-4AEB-A579-B61375F75D11}"/>
    <cellStyle name="Normal 12 8 6 3 8" xfId="52471" xr:uid="{2F6F1D49-5EB0-4094-B1BD-D32EA4085328}"/>
    <cellStyle name="Normal 12 8 6 3_FY15" xfId="52472" xr:uid="{EBD5AF69-34FC-4418-8909-B9D05E322E24}"/>
    <cellStyle name="Normal 12 8 6 4" xfId="52473" xr:uid="{F93D4AD3-54F8-48DE-89FB-E23BFF65A5CC}"/>
    <cellStyle name="Normal 12 8 6 4 2" xfId="52474" xr:uid="{1A7313BF-F53D-423B-B57C-46A6EB3C28B6}"/>
    <cellStyle name="Normal 12 8 6 5" xfId="52475" xr:uid="{254CE252-3D64-42B8-AE5E-ED124FA69CB1}"/>
    <cellStyle name="Normal 12 8 6 5 2" xfId="52476" xr:uid="{22695032-7B33-4FC2-83F9-40FB60782D89}"/>
    <cellStyle name="Normal 12 8 6 6" xfId="52477" xr:uid="{6FE8D107-2B7F-4BD7-AC8C-C291F8793930}"/>
    <cellStyle name="Normal 12 8 6 6 2" xfId="52478" xr:uid="{D2E858D3-0FEE-4F90-93F6-CE3DC65D8BD3}"/>
    <cellStyle name="Normal 12 8 6 7" xfId="52479" xr:uid="{CA81959E-E9BF-4314-AB9A-C282A1AD1F4A}"/>
    <cellStyle name="Normal 12 8 6 7 2" xfId="52480" xr:uid="{CE48F2E6-32B1-491A-9ADA-FF2BA38B8973}"/>
    <cellStyle name="Normal 12 8 6 8" xfId="52481" xr:uid="{0810DFD5-0035-448D-B250-73A9B2F6B3E1}"/>
    <cellStyle name="Normal 12 8 6 8 2" xfId="52482" xr:uid="{B1E40FC3-9BFF-4EF8-B00D-147CBB076929}"/>
    <cellStyle name="Normal 12 8 6 9" xfId="52483" xr:uid="{8468327B-3F24-4FC7-A291-10D94CEA343E}"/>
    <cellStyle name="Normal 12 8 6 9 2" xfId="52484" xr:uid="{0C60B061-CE92-4930-91F6-5210426BF915}"/>
    <cellStyle name="Normal 12 8 6_AAUP CBI Calc" xfId="52485" xr:uid="{033C24CC-F2FE-4CD3-A8C5-54F5CEF335FF}"/>
    <cellStyle name="Normal 12 8 7" xfId="52486" xr:uid="{9B57A9F3-978E-4AD3-B3BA-1F3CE5811FE3}"/>
    <cellStyle name="Normal 12 8 7 10" xfId="52487" xr:uid="{1C7C3E80-B45B-43C9-BECC-1E727D0ECCDF}"/>
    <cellStyle name="Normal 12 8 7 2" xfId="52488" xr:uid="{A4F76E6C-9C6C-46BD-A06A-7C2CACCF877C}"/>
    <cellStyle name="Normal 12 8 7 2 2" xfId="52489" xr:uid="{2A942FA4-B664-4C77-9CA6-B92C50D75749}"/>
    <cellStyle name="Normal 12 8 7 2 2 2" xfId="52490" xr:uid="{55D8FA64-3617-4E21-B348-3EC290F79B42}"/>
    <cellStyle name="Normal 12 8 7 2 2 2 2" xfId="52491" xr:uid="{F0FE1BD6-D213-4CEA-B318-BF4DFD10E3CD}"/>
    <cellStyle name="Normal 12 8 7 2 2 3" xfId="52492" xr:uid="{15502C72-E5F7-441D-988C-69357002C80A}"/>
    <cellStyle name="Normal 12 8 7 2 2 3 2" xfId="52493" xr:uid="{CCE178DF-D4AC-4A5E-9B95-49DB54330F32}"/>
    <cellStyle name="Normal 12 8 7 2 2 4" xfId="52494" xr:uid="{8F0A1CC4-D966-4F4A-B8FA-7DF1AFF53BF4}"/>
    <cellStyle name="Normal 12 8 7 2 2 4 2" xfId="52495" xr:uid="{D35D9C98-AF7A-421F-B798-6F4E437B4AD7}"/>
    <cellStyle name="Normal 12 8 7 2 2 5" xfId="52496" xr:uid="{7B078852-DF0F-418F-AD07-607387FA0595}"/>
    <cellStyle name="Normal 12 8 7 2 2 5 2" xfId="52497" xr:uid="{5F94FE91-1113-49E1-9211-74D5FDE00CD5}"/>
    <cellStyle name="Normal 12 8 7 2 2 6" xfId="52498" xr:uid="{171F7D6F-720B-43F1-8EA3-36B1F79B8B3A}"/>
    <cellStyle name="Normal 12 8 7 2 2 6 2" xfId="52499" xr:uid="{0A85F056-9CEF-4E02-BE3B-BBD0B761C607}"/>
    <cellStyle name="Normal 12 8 7 2 2 7" xfId="52500" xr:uid="{FD2C0463-7F4D-453B-930C-DC37A02A9C11}"/>
    <cellStyle name="Normal 12 8 7 2 2 7 2" xfId="52501" xr:uid="{9B81DFFD-4B42-48AD-81A3-FA8599E9A775}"/>
    <cellStyle name="Normal 12 8 7 2 2 8" xfId="52502" xr:uid="{8776D2D9-BAB2-4A9D-87EA-4033FB5D8A94}"/>
    <cellStyle name="Normal 12 8 7 2 2_FY15" xfId="52503" xr:uid="{1AD8D3E0-8FDA-4250-A4C2-79AD108C1515}"/>
    <cellStyle name="Normal 12 8 7 2 3" xfId="52504" xr:uid="{3409615E-5E13-4CB3-BD24-A8161FF622FD}"/>
    <cellStyle name="Normal 12 8 7 2 3 2" xfId="52505" xr:uid="{C9B77F5A-B7CE-4639-9657-C6232C4444FF}"/>
    <cellStyle name="Normal 12 8 7 2 4" xfId="52506" xr:uid="{90AC6AC4-FB9B-4EA9-BF8F-775BD6B2002C}"/>
    <cellStyle name="Normal 12 8 7 2 4 2" xfId="52507" xr:uid="{F91987C0-7AFA-4F4E-B6AF-EA9E09B8179B}"/>
    <cellStyle name="Normal 12 8 7 2 5" xfId="52508" xr:uid="{70FAB05E-8A79-4871-A5BD-D9D11D86E845}"/>
    <cellStyle name="Normal 12 8 7 2 5 2" xfId="52509" xr:uid="{B105F44B-1598-4F34-BF7D-E4F79882B9C0}"/>
    <cellStyle name="Normal 12 8 7 2 6" xfId="52510" xr:uid="{D72AF92A-1954-4B99-8D9E-CFDAECC1991F}"/>
    <cellStyle name="Normal 12 8 7 2 6 2" xfId="52511" xr:uid="{DCEE222F-B131-4E09-B1D0-FA2296763031}"/>
    <cellStyle name="Normal 12 8 7 2 7" xfId="52512" xr:uid="{36977E52-A408-4B1D-ACD5-1CFD0343F03D}"/>
    <cellStyle name="Normal 12 8 7 2 7 2" xfId="52513" xr:uid="{3B15D3E6-CDF7-4544-BF36-B0FB3EBE56BC}"/>
    <cellStyle name="Normal 12 8 7 2 8" xfId="52514" xr:uid="{237CB9E4-12C6-42A9-BA3E-03AEEF0045D7}"/>
    <cellStyle name="Normal 12 8 7 2 8 2" xfId="52515" xr:uid="{19D6EBC2-ED14-4A0B-B533-AC5658766C5A}"/>
    <cellStyle name="Normal 12 8 7 2 9" xfId="52516" xr:uid="{7FF1DD43-0D51-4FF4-A10F-10A9E28D5796}"/>
    <cellStyle name="Normal 12 8 7 2_FY15" xfId="52517" xr:uid="{98E2938A-3161-45A6-B0CA-A94CDDD1B5BB}"/>
    <cellStyle name="Normal 12 8 7 3" xfId="52518" xr:uid="{5A5D78E3-7B5C-4CA7-9C34-DA311E531184}"/>
    <cellStyle name="Normal 12 8 7 3 2" xfId="52519" xr:uid="{608F094A-E68D-417C-A058-B1816EEDC710}"/>
    <cellStyle name="Normal 12 8 7 3 2 2" xfId="52520" xr:uid="{847F0626-A67D-4A44-9566-B574E64D891A}"/>
    <cellStyle name="Normal 12 8 7 3 3" xfId="52521" xr:uid="{F9A64B8A-661E-42C2-A5BA-3AF901674A05}"/>
    <cellStyle name="Normal 12 8 7 3 3 2" xfId="52522" xr:uid="{AF4804D9-6115-469D-85CD-CC67AD84F4A0}"/>
    <cellStyle name="Normal 12 8 7 3 4" xfId="52523" xr:uid="{FCD60CF1-CFAD-4407-AAA8-1A41B0DB81F1}"/>
    <cellStyle name="Normal 12 8 7 3 4 2" xfId="52524" xr:uid="{CAE78EC5-16F9-4FFD-A256-2EAD938BF8D2}"/>
    <cellStyle name="Normal 12 8 7 3 5" xfId="52525" xr:uid="{699973F1-9702-4568-A796-15E303069645}"/>
    <cellStyle name="Normal 12 8 7 3 5 2" xfId="52526" xr:uid="{5A3B7FB1-F06D-4F58-9A6C-A9FDF3EB856B}"/>
    <cellStyle name="Normal 12 8 7 3 6" xfId="52527" xr:uid="{375FD331-0C6F-4FD1-A5AA-49989CB8B52C}"/>
    <cellStyle name="Normal 12 8 7 3 6 2" xfId="52528" xr:uid="{B2DE5D0F-DFA6-4920-B4F3-1353E7C1092A}"/>
    <cellStyle name="Normal 12 8 7 3 7" xfId="52529" xr:uid="{D650BB4B-5494-46BB-B965-42017DEAA526}"/>
    <cellStyle name="Normal 12 8 7 3 7 2" xfId="52530" xr:uid="{61DDA433-9EDD-47A9-8CFD-B0FA4949B6C0}"/>
    <cellStyle name="Normal 12 8 7 3 8" xfId="52531" xr:uid="{49C1F388-308A-4701-A947-42DDA787D24D}"/>
    <cellStyle name="Normal 12 8 7 3_FY15" xfId="52532" xr:uid="{5C7925DA-18CB-4237-8569-48F71A48FBA6}"/>
    <cellStyle name="Normal 12 8 7 4" xfId="52533" xr:uid="{9EE42819-D98C-49A2-9A44-7C7EACB28170}"/>
    <cellStyle name="Normal 12 8 7 4 2" xfId="52534" xr:uid="{1D076100-E00F-4504-8669-FA7F8D6C516C}"/>
    <cellStyle name="Normal 12 8 7 5" xfId="52535" xr:uid="{1F12EED1-78D1-443C-8F4E-07472BCBF20B}"/>
    <cellStyle name="Normal 12 8 7 5 2" xfId="52536" xr:uid="{F25D2362-C939-4CEF-A8D9-ED961C010A7B}"/>
    <cellStyle name="Normal 12 8 7 6" xfId="52537" xr:uid="{AF7557B6-2AE7-4358-8E9B-C70CCAC6587E}"/>
    <cellStyle name="Normal 12 8 7 6 2" xfId="52538" xr:uid="{99373625-3AE5-44F6-8B85-DA742262E25D}"/>
    <cellStyle name="Normal 12 8 7 7" xfId="52539" xr:uid="{A0A5FB84-C83D-4F99-929B-DA622EB69E98}"/>
    <cellStyle name="Normal 12 8 7 7 2" xfId="52540" xr:uid="{D93C380E-4F9B-4AEE-9F0A-3D587D45F470}"/>
    <cellStyle name="Normal 12 8 7 8" xfId="52541" xr:uid="{1120682B-9F02-4CB8-A9AB-C317202B4995}"/>
    <cellStyle name="Normal 12 8 7 8 2" xfId="52542" xr:uid="{CCE0152C-2E3A-4770-BAE3-F920F2CF2266}"/>
    <cellStyle name="Normal 12 8 7 9" xfId="52543" xr:uid="{94BEC8BD-2C22-472C-BCD3-221E86C1AC2C}"/>
    <cellStyle name="Normal 12 8 7 9 2" xfId="52544" xr:uid="{78EDA55F-A8C9-4E9E-94BF-C9864749A1FC}"/>
    <cellStyle name="Normal 12 8 7_AAUP CBI Calc" xfId="52545" xr:uid="{D6C86176-F13C-4BB3-BD71-AB3830436307}"/>
    <cellStyle name="Normal 12 8 8" xfId="52546" xr:uid="{FC432718-A16C-4C96-8BF6-C85349B26396}"/>
    <cellStyle name="Normal 12 8 8 2" xfId="52547" xr:uid="{974C82E7-33F9-4917-B85E-E3CAA8EF58C9}"/>
    <cellStyle name="Normal 12 8 8 2 2" xfId="52548" xr:uid="{A9BA7229-3B58-4E39-9A85-C4714DB98C26}"/>
    <cellStyle name="Normal 12 8 8 2 2 2" xfId="52549" xr:uid="{A34EE6C4-CB99-4633-918E-D3F77E5E2A20}"/>
    <cellStyle name="Normal 12 8 8 2 3" xfId="52550" xr:uid="{1A3F3C97-BAC7-40F9-8BD0-3BF83FE1F882}"/>
    <cellStyle name="Normal 12 8 8 2 3 2" xfId="52551" xr:uid="{EB418ACC-BA80-41B4-9049-4D1953DAEA13}"/>
    <cellStyle name="Normal 12 8 8 2 4" xfId="52552" xr:uid="{57A21377-F26E-492C-A1FF-4686DA21874A}"/>
    <cellStyle name="Normal 12 8 8 2 4 2" xfId="52553" xr:uid="{15140076-BC86-437B-8392-162F88CB5ED3}"/>
    <cellStyle name="Normal 12 8 8 2 5" xfId="52554" xr:uid="{95913223-8ACD-4A19-A36C-A8BB233885E0}"/>
    <cellStyle name="Normal 12 8 8 2 5 2" xfId="52555" xr:uid="{07DD45B9-6286-4B54-9EF0-18D3851ABD09}"/>
    <cellStyle name="Normal 12 8 8 2 6" xfId="52556" xr:uid="{251B7C30-6C31-4033-984C-A2B1C5695E91}"/>
    <cellStyle name="Normal 12 8 8 2 6 2" xfId="52557" xr:uid="{F3885217-CF8C-4EC7-B2FE-E20C3F65051F}"/>
    <cellStyle name="Normal 12 8 8 2 7" xfId="52558" xr:uid="{9817400C-7379-4F67-87DB-3C9938257802}"/>
    <cellStyle name="Normal 12 8 8 2 7 2" xfId="52559" xr:uid="{12BCF445-7DFF-4E41-83AA-7F7727C5FB9A}"/>
    <cellStyle name="Normal 12 8 8 2 8" xfId="52560" xr:uid="{426422FF-5EFB-45FE-840E-1872821BE636}"/>
    <cellStyle name="Normal 12 8 8 2_FY15" xfId="52561" xr:uid="{B266CEE3-A2F2-49E4-B154-D8C01A61E5C7}"/>
    <cellStyle name="Normal 12 8 8 3" xfId="52562" xr:uid="{F8CA8EC0-A481-47FC-9096-C430C6044556}"/>
    <cellStyle name="Normal 12 8 8 3 2" xfId="52563" xr:uid="{6D8B2DA9-46DE-4F7A-988A-911F7FBBA1D4}"/>
    <cellStyle name="Normal 12 8 8 4" xfId="52564" xr:uid="{98F9B13D-4FE9-411B-A093-2FC95A5791CB}"/>
    <cellStyle name="Normal 12 8 8 4 2" xfId="52565" xr:uid="{904B1A4E-0AEC-497B-8DE9-CCF2ADE03AE6}"/>
    <cellStyle name="Normal 12 8 8 5" xfId="52566" xr:uid="{E9E2F913-BAA0-4811-A8EE-DFECB783505A}"/>
    <cellStyle name="Normal 12 8 8 5 2" xfId="52567" xr:uid="{AEB96803-A9DF-4C3D-B1B6-725EAAE9C1E6}"/>
    <cellStyle name="Normal 12 8 8 6" xfId="52568" xr:uid="{D6211F7E-FFDB-4771-BE1D-3D974FCC34BB}"/>
    <cellStyle name="Normal 12 8 8 6 2" xfId="52569" xr:uid="{9F866DB9-10F3-49CB-850F-25E2FC0EC6BD}"/>
    <cellStyle name="Normal 12 8 8 7" xfId="52570" xr:uid="{80C36E88-DF0A-42C4-AED6-B5BFA3FE2211}"/>
    <cellStyle name="Normal 12 8 8 7 2" xfId="52571" xr:uid="{6EA50786-012B-4547-B061-BFCE069C7517}"/>
    <cellStyle name="Normal 12 8 8 8" xfId="52572" xr:uid="{530AC3BA-FF83-41EE-84FA-39F406EAEF70}"/>
    <cellStyle name="Normal 12 8 8 8 2" xfId="52573" xr:uid="{F5B27990-848D-4404-921E-C3F5633098BE}"/>
    <cellStyle name="Normal 12 8 8 9" xfId="52574" xr:uid="{C1217840-B046-407B-9401-55CB27B852C2}"/>
    <cellStyle name="Normal 12 8 8_FY15" xfId="52575" xr:uid="{5976753D-3036-402D-8524-C97C4E085F44}"/>
    <cellStyle name="Normal 12 8 9" xfId="52576" xr:uid="{5D5431F9-9CB2-48FC-B27C-7A3AE1A5F801}"/>
    <cellStyle name="Normal 12 8 9 2" xfId="52577" xr:uid="{4EE83C17-B235-4C58-A540-B13651FA45F8}"/>
    <cellStyle name="Normal 12 8 9 2 2" xfId="52578" xr:uid="{0969E409-EFD0-42FC-B920-DDAEACB576E4}"/>
    <cellStyle name="Normal 12 8 9 2 2 2" xfId="52579" xr:uid="{3A7DE6A6-79F3-47C8-A39E-E184FC1D46E6}"/>
    <cellStyle name="Normal 12 8 9 2 3" xfId="52580" xr:uid="{81E6CB83-AB5E-43C6-A360-3F27B612CBC1}"/>
    <cellStyle name="Normal 12 8 9 2 3 2" xfId="52581" xr:uid="{39814E14-E8A3-4A6D-83E7-DAEA2C4B4FCE}"/>
    <cellStyle name="Normal 12 8 9 2 4" xfId="52582" xr:uid="{211DF17F-8E5D-4D98-9C68-166420D7A1B1}"/>
    <cellStyle name="Normal 12 8 9 2 4 2" xfId="52583" xr:uid="{C52A040A-37D5-4DAF-A7A1-3260403312C8}"/>
    <cellStyle name="Normal 12 8 9 2 5" xfId="52584" xr:uid="{E0B9B398-8D5D-44D7-AF14-686BFE4ED8A4}"/>
    <cellStyle name="Normal 12 8 9 2 5 2" xfId="52585" xr:uid="{20238935-115C-454A-811E-09662A442C66}"/>
    <cellStyle name="Normal 12 8 9 2 6" xfId="52586" xr:uid="{74692213-4DA9-46B2-8AAF-3C4C8300ED20}"/>
    <cellStyle name="Normal 12 8 9 2 6 2" xfId="52587" xr:uid="{3AA90842-22A2-4BC6-8F93-ED6443EC0585}"/>
    <cellStyle name="Normal 12 8 9 2 7" xfId="52588" xr:uid="{F1CB8FAE-9F7E-4B73-B233-1487445B9989}"/>
    <cellStyle name="Normal 12 8 9 2 7 2" xfId="52589" xr:uid="{BC7BB7C5-FB49-4655-90B5-467D3A1368A8}"/>
    <cellStyle name="Normal 12 8 9 2 8" xfId="52590" xr:uid="{729D66A0-2639-419A-BB8A-7D69D5B7ED8D}"/>
    <cellStyle name="Normal 12 8 9 2_FY15" xfId="52591" xr:uid="{1EDD296B-2268-4D54-BD6A-BEB64C9FA898}"/>
    <cellStyle name="Normal 12 8 9 3" xfId="52592" xr:uid="{8C9E5079-2101-49F1-9B06-DD6FB96B7474}"/>
    <cellStyle name="Normal 12 8 9 3 2" xfId="52593" xr:uid="{84CC1A34-4951-4A4B-997B-6AE25F318F84}"/>
    <cellStyle name="Normal 12 8 9 4" xfId="52594" xr:uid="{9AAB6214-8D57-44E7-8E88-E5922CF059E4}"/>
    <cellStyle name="Normal 12 8 9 4 2" xfId="52595" xr:uid="{F74456BA-BE80-44C6-8CAD-E782B7877811}"/>
    <cellStyle name="Normal 12 8 9 5" xfId="52596" xr:uid="{223074B5-99F8-41CA-B1E6-05F0F8C4A9C7}"/>
    <cellStyle name="Normal 12 8 9 5 2" xfId="52597" xr:uid="{AC83D416-5906-4DBB-8116-6BD2B2C3688D}"/>
    <cellStyle name="Normal 12 8 9 6" xfId="52598" xr:uid="{C5CD3C2A-84A2-4E55-953C-503A3CC62B69}"/>
    <cellStyle name="Normal 12 8 9 6 2" xfId="52599" xr:uid="{CF6EBA98-7D94-466C-BDAD-074692E2D002}"/>
    <cellStyle name="Normal 12 8 9 7" xfId="52600" xr:uid="{42DF4F0B-46AE-4CA2-8E76-6D7C0B5C1E03}"/>
    <cellStyle name="Normal 12 8 9 7 2" xfId="52601" xr:uid="{FEC5761D-2D81-490B-A811-A3982DD5C3DD}"/>
    <cellStyle name="Normal 12 8 9 8" xfId="52602" xr:uid="{F3DB1E10-B3D1-4049-86A9-43F817C43A81}"/>
    <cellStyle name="Normal 12 8 9 8 2" xfId="52603" xr:uid="{DEE16332-53E6-432C-9ACF-C8342CFB5A90}"/>
    <cellStyle name="Normal 12 8 9 9" xfId="52604" xr:uid="{47C7FB8B-7282-4D3E-9316-838F7A7C62EE}"/>
    <cellStyle name="Normal 12 8 9_FY15" xfId="52605" xr:uid="{5AB025A7-6A8A-4472-ADE7-A0FB187307BF}"/>
    <cellStyle name="Normal 12 8_AAUP CBI Calc" xfId="52606" xr:uid="{164098A3-7721-4D86-B626-319B94EBFB8F}"/>
    <cellStyle name="Normal 12 9" xfId="52607" xr:uid="{643D539F-BD6E-40E9-9185-12D78C28D980}"/>
    <cellStyle name="Normal 12 9 10" xfId="52608" xr:uid="{160F807A-BA8D-487F-93D3-36232DB6D625}"/>
    <cellStyle name="Normal 12 9 10 2" xfId="52609" xr:uid="{E03FC33D-DBD0-43EA-B79C-B628195BC168}"/>
    <cellStyle name="Normal 12 9 11" xfId="52610" xr:uid="{71D62A19-42AA-484E-9276-C9E65538F7D5}"/>
    <cellStyle name="Normal 12 9 11 2" xfId="52611" xr:uid="{3B31F37C-22E6-4B5F-BC04-2A045CDBDF1E}"/>
    <cellStyle name="Normal 12 9 12" xfId="52612" xr:uid="{1DA81F10-1021-4811-B398-7F5ADE8DB0DB}"/>
    <cellStyle name="Normal 12 9 12 2" xfId="52613" xr:uid="{5E39CC6E-CE38-4726-8751-6207CC123AAA}"/>
    <cellStyle name="Normal 12 9 13" xfId="52614" xr:uid="{CCEB0E08-115B-444E-AB32-001EDDFE2BF6}"/>
    <cellStyle name="Normal 12 9 13 2" xfId="52615" xr:uid="{8A7A19F0-D9ED-4FF4-8BD9-D6D5180B5700}"/>
    <cellStyle name="Normal 12 9 14" xfId="52616" xr:uid="{9580B2B3-CB3E-41C0-B809-EE87C4FE2A2E}"/>
    <cellStyle name="Normal 12 9 14 2" xfId="52617" xr:uid="{3E59668E-F90F-4F6D-B24C-B7B7C75B7AE4}"/>
    <cellStyle name="Normal 12 9 15" xfId="52618" xr:uid="{66F891ED-1C9D-4789-9F2C-1DCF9F225474}"/>
    <cellStyle name="Normal 12 9 15 2" xfId="52619" xr:uid="{0E0ED9AA-C4B6-4437-B4C4-FB381DB44E75}"/>
    <cellStyle name="Normal 12 9 16" xfId="52620" xr:uid="{9F4CA95F-80EA-48C9-A348-1FE4E09600BF}"/>
    <cellStyle name="Normal 12 9 2" xfId="52621" xr:uid="{5892D7AB-5D32-428F-B52D-3650190D5289}"/>
    <cellStyle name="Normal 12 9 2 10" xfId="52622" xr:uid="{38B9F84B-9FE6-4425-A745-285E7A83FF04}"/>
    <cellStyle name="Normal 12 9 2 10 2" xfId="52623" xr:uid="{A2E80F63-7576-476D-88E3-12A56813F285}"/>
    <cellStyle name="Normal 12 9 2 11" xfId="52624" xr:uid="{8D107904-FA7A-4FDA-B27D-2D5BDF6BAADC}"/>
    <cellStyle name="Normal 12 9 2 11 2" xfId="52625" xr:uid="{989A9C33-0FD8-4769-98F9-B19C6C3F4CF0}"/>
    <cellStyle name="Normal 12 9 2 12" xfId="52626" xr:uid="{2C0F9A84-E748-4243-869A-06A46AA14F53}"/>
    <cellStyle name="Normal 12 9 2 2" xfId="52627" xr:uid="{43185944-4CBB-4497-8A3B-08D17EC322C4}"/>
    <cellStyle name="Normal 12 9 2 2 10" xfId="52628" xr:uid="{B446F003-E232-4F4A-B1F5-3E2010E6BD30}"/>
    <cellStyle name="Normal 12 9 2 2 2" xfId="52629" xr:uid="{96E6734C-D824-4831-A99C-D10C18C3BD60}"/>
    <cellStyle name="Normal 12 9 2 2 2 2" xfId="52630" xr:uid="{0FE9CC92-36DF-45C0-A35F-37147347113A}"/>
    <cellStyle name="Normal 12 9 2 2 2 2 2" xfId="52631" xr:uid="{F57486E3-0D63-4BB3-95B2-8BB29D72C178}"/>
    <cellStyle name="Normal 12 9 2 2 2 2 2 2" xfId="52632" xr:uid="{7418F624-E2C3-412E-A008-7063BD023204}"/>
    <cellStyle name="Normal 12 9 2 2 2 2 3" xfId="52633" xr:uid="{D5E9F44F-14E1-40B7-B480-37047EB0BC22}"/>
    <cellStyle name="Normal 12 9 2 2 2 2 3 2" xfId="52634" xr:uid="{AC9FFB63-F7C3-4E7F-AB6C-5B6E742B35E2}"/>
    <cellStyle name="Normal 12 9 2 2 2 2 4" xfId="52635" xr:uid="{9801C076-A6F3-478F-B64D-737F0883BDF4}"/>
    <cellStyle name="Normal 12 9 2 2 2 2 4 2" xfId="52636" xr:uid="{007C6D12-9E9B-42AB-9537-A8AFBF36A4F9}"/>
    <cellStyle name="Normal 12 9 2 2 2 2 5" xfId="52637" xr:uid="{DB2CDCD2-7DD7-4020-ADA1-31793BAA596C}"/>
    <cellStyle name="Normal 12 9 2 2 2 2 5 2" xfId="52638" xr:uid="{6BF32AB6-DA4F-4BD7-8F93-E1C1DA7C79B3}"/>
    <cellStyle name="Normal 12 9 2 2 2 2 6" xfId="52639" xr:uid="{A5E7271F-9267-4E6F-8D06-2F4F5ED886A4}"/>
    <cellStyle name="Normal 12 9 2 2 2 2 6 2" xfId="52640" xr:uid="{87DD6CF0-F854-45EB-9133-E42EA8D6C322}"/>
    <cellStyle name="Normal 12 9 2 2 2 2 7" xfId="52641" xr:uid="{C640F547-8768-4AA4-9837-26841099EA16}"/>
    <cellStyle name="Normal 12 9 2 2 2 2 7 2" xfId="52642" xr:uid="{106E6E5A-0243-45AC-ABB5-692646CF4DA7}"/>
    <cellStyle name="Normal 12 9 2 2 2 2 8" xfId="52643" xr:uid="{6752957E-2639-428E-8DE9-050F80E7E781}"/>
    <cellStyle name="Normal 12 9 2 2 2 2_FY15" xfId="52644" xr:uid="{789D9B95-9A23-49AC-B5C5-1F34668DCEDE}"/>
    <cellStyle name="Normal 12 9 2 2 2 3" xfId="52645" xr:uid="{372AD020-41F0-41D0-96E2-96267584D069}"/>
    <cellStyle name="Normal 12 9 2 2 2 3 2" xfId="52646" xr:uid="{48C38E70-9FE7-4A13-9AD1-2E3FFE3DBC4D}"/>
    <cellStyle name="Normal 12 9 2 2 2 4" xfId="52647" xr:uid="{147CD28B-D628-45CC-841A-CF2CA68C52F4}"/>
    <cellStyle name="Normal 12 9 2 2 2 4 2" xfId="52648" xr:uid="{B2738E42-19FF-4762-B422-E8BAFBAFDC36}"/>
    <cellStyle name="Normal 12 9 2 2 2 5" xfId="52649" xr:uid="{2C2AB83D-8CB1-4BC8-A6DA-AC397D93BD6B}"/>
    <cellStyle name="Normal 12 9 2 2 2 5 2" xfId="52650" xr:uid="{2CC9B96D-5D92-4E17-B6FB-DD39561A95AA}"/>
    <cellStyle name="Normal 12 9 2 2 2 6" xfId="52651" xr:uid="{D2265B29-A90C-4348-9C65-CBBCEA39B5D1}"/>
    <cellStyle name="Normal 12 9 2 2 2 6 2" xfId="52652" xr:uid="{D93000FB-9F9D-4F3E-B9B8-FBC6FBDA3B11}"/>
    <cellStyle name="Normal 12 9 2 2 2 7" xfId="52653" xr:uid="{01595F46-EE11-4119-BF7E-96935AB703DD}"/>
    <cellStyle name="Normal 12 9 2 2 2 7 2" xfId="52654" xr:uid="{26396504-2F2D-428E-B650-3EC48252D68C}"/>
    <cellStyle name="Normal 12 9 2 2 2 8" xfId="52655" xr:uid="{27EB2585-ED07-4BE0-BE06-8A44EC17E4AD}"/>
    <cellStyle name="Normal 12 9 2 2 2 8 2" xfId="52656" xr:uid="{6F0EE288-37AA-4EA4-832C-FDCCBE3BEF98}"/>
    <cellStyle name="Normal 12 9 2 2 2 9" xfId="52657" xr:uid="{F605814D-AE02-4BF5-BC11-AA17DF73CC4B}"/>
    <cellStyle name="Normal 12 9 2 2 2_FY15" xfId="52658" xr:uid="{4D627A08-B4A0-48C1-98D8-55A6AD1D6115}"/>
    <cellStyle name="Normal 12 9 2 2 3" xfId="52659" xr:uid="{FF12043C-7295-4DD8-B86F-D22E74814C7F}"/>
    <cellStyle name="Normal 12 9 2 2 3 2" xfId="52660" xr:uid="{ABC73D84-C426-40DB-8280-B995DC5E5C53}"/>
    <cellStyle name="Normal 12 9 2 2 3 2 2" xfId="52661" xr:uid="{76F72CD7-552A-4990-89C7-7710D330AA80}"/>
    <cellStyle name="Normal 12 9 2 2 3 3" xfId="52662" xr:uid="{EE595E31-92E0-4AF1-A8DA-8D78943CEAC0}"/>
    <cellStyle name="Normal 12 9 2 2 3 3 2" xfId="52663" xr:uid="{2C791C31-7525-4680-AE61-56B18BA5D302}"/>
    <cellStyle name="Normal 12 9 2 2 3 4" xfId="52664" xr:uid="{B37B53FC-0002-419F-A148-7190938632C1}"/>
    <cellStyle name="Normal 12 9 2 2 3 4 2" xfId="52665" xr:uid="{18CC3418-F1DD-469F-AF42-EC36F6DACFDA}"/>
    <cellStyle name="Normal 12 9 2 2 3 5" xfId="52666" xr:uid="{6B0D5078-CDFA-464B-994E-FFCCF54B3FF1}"/>
    <cellStyle name="Normal 12 9 2 2 3 5 2" xfId="52667" xr:uid="{0BB94F91-9F81-4105-8A90-77AD89C8E0CB}"/>
    <cellStyle name="Normal 12 9 2 2 3 6" xfId="52668" xr:uid="{955CB3EF-5172-4CC2-BEBF-2C53F01A0C77}"/>
    <cellStyle name="Normal 12 9 2 2 3 6 2" xfId="52669" xr:uid="{73482759-4811-44F8-9E59-725313D2725E}"/>
    <cellStyle name="Normal 12 9 2 2 3 7" xfId="52670" xr:uid="{1E2319F7-AA9B-49D9-882F-CEA30F0D8A4F}"/>
    <cellStyle name="Normal 12 9 2 2 3 7 2" xfId="52671" xr:uid="{C526C421-124F-432E-A21D-AA52C746E20D}"/>
    <cellStyle name="Normal 12 9 2 2 3 8" xfId="52672" xr:uid="{09CDED0C-C9A2-41F8-9247-9CD01A7E3D0F}"/>
    <cellStyle name="Normal 12 9 2 2 3_FY15" xfId="52673" xr:uid="{FD193A23-4D09-4EC9-8BA6-400013D0E329}"/>
    <cellStyle name="Normal 12 9 2 2 4" xfId="52674" xr:uid="{1B0CE8B7-27E2-4FD1-B878-17EF791BCC55}"/>
    <cellStyle name="Normal 12 9 2 2 4 2" xfId="52675" xr:uid="{E0845140-17DD-41A4-B925-037CCE08E744}"/>
    <cellStyle name="Normal 12 9 2 2 5" xfId="52676" xr:uid="{37922F88-83EB-4A4E-A5B4-C1AACAA65EDA}"/>
    <cellStyle name="Normal 12 9 2 2 5 2" xfId="52677" xr:uid="{85FCE468-D358-4ACB-BBAB-9C8FD6F8E17C}"/>
    <cellStyle name="Normal 12 9 2 2 6" xfId="52678" xr:uid="{D13BA22C-B175-4F75-BB01-FC93F38D9BC3}"/>
    <cellStyle name="Normal 12 9 2 2 6 2" xfId="52679" xr:uid="{E0624050-3F6F-4084-8C4A-EB80B9DFEC94}"/>
    <cellStyle name="Normal 12 9 2 2 7" xfId="52680" xr:uid="{1EC4C43D-9A90-4833-9F04-9EDA5E22E82B}"/>
    <cellStyle name="Normal 12 9 2 2 7 2" xfId="52681" xr:uid="{462F312D-6335-4837-8CE3-DD0DED436115}"/>
    <cellStyle name="Normal 12 9 2 2 8" xfId="52682" xr:uid="{87240206-11DC-4F90-8F55-9451E6D690D0}"/>
    <cellStyle name="Normal 12 9 2 2 8 2" xfId="52683" xr:uid="{98EA414C-5611-488D-B86A-FDDA86BC11FC}"/>
    <cellStyle name="Normal 12 9 2 2 9" xfId="52684" xr:uid="{5A9AB2A4-F117-4FF6-84D9-1250543552BB}"/>
    <cellStyle name="Normal 12 9 2 2 9 2" xfId="52685" xr:uid="{4531800F-0270-431F-B9CD-E1718F18ED2B}"/>
    <cellStyle name="Normal 12 9 2 2_AAUP CBI Calc" xfId="52686" xr:uid="{A7D852BC-FB4C-40F6-8A8B-6BE52651B1C9}"/>
    <cellStyle name="Normal 12 9 2 3" xfId="52687" xr:uid="{5DF658C3-643C-4BDD-B2AC-41189D454A50}"/>
    <cellStyle name="Normal 12 9 2 3 2" xfId="52688" xr:uid="{45E7B758-B1E0-434D-84D3-C18C551DE541}"/>
    <cellStyle name="Normal 12 9 2 3 2 2" xfId="52689" xr:uid="{1491EFED-37BD-48A0-8820-3BD1B0756ECB}"/>
    <cellStyle name="Normal 12 9 2 3 2 2 2" xfId="52690" xr:uid="{2960B488-3E5B-4952-A9B1-69920790453E}"/>
    <cellStyle name="Normal 12 9 2 3 2 3" xfId="52691" xr:uid="{2473DC8D-5AFD-43DF-8958-88508799F26B}"/>
    <cellStyle name="Normal 12 9 2 3 2 3 2" xfId="52692" xr:uid="{A2C30634-EBE4-4C3C-932B-D97B8A771988}"/>
    <cellStyle name="Normal 12 9 2 3 2 4" xfId="52693" xr:uid="{6B08E935-309B-4BFE-9962-93113B1B3316}"/>
    <cellStyle name="Normal 12 9 2 3 2 4 2" xfId="52694" xr:uid="{ED246A5F-3A72-42EE-9B88-D7D679B2A644}"/>
    <cellStyle name="Normal 12 9 2 3 2 5" xfId="52695" xr:uid="{AC9398EF-5A72-43D6-B360-F343C10AF1EA}"/>
    <cellStyle name="Normal 12 9 2 3 2 5 2" xfId="52696" xr:uid="{9013BA5D-7C0B-4A4A-90AD-EDFAC0B32507}"/>
    <cellStyle name="Normal 12 9 2 3 2 6" xfId="52697" xr:uid="{DF8AE6F5-AE6A-46B6-AEC6-CF140A696E4D}"/>
    <cellStyle name="Normal 12 9 2 3 2 6 2" xfId="52698" xr:uid="{8E449EBC-8B74-48DE-B3DA-625053ED63C2}"/>
    <cellStyle name="Normal 12 9 2 3 2 7" xfId="52699" xr:uid="{C536A042-DA05-45E9-B274-F46DAF353997}"/>
    <cellStyle name="Normal 12 9 2 3 2 7 2" xfId="52700" xr:uid="{346B711E-DE80-4C2E-84AA-8FEC0D312D73}"/>
    <cellStyle name="Normal 12 9 2 3 2 8" xfId="52701" xr:uid="{04D7312F-7077-4862-BFB1-5FB8848C9DD9}"/>
    <cellStyle name="Normal 12 9 2 3 2_FY15" xfId="52702" xr:uid="{C4AC7C34-4ADA-4071-A31F-522AD6D488C8}"/>
    <cellStyle name="Normal 12 9 2 3 3" xfId="52703" xr:uid="{AC848216-B434-43FA-AB85-7F486526403B}"/>
    <cellStyle name="Normal 12 9 2 3 3 2" xfId="52704" xr:uid="{98ADD0EC-837E-4461-A99B-18E6A372A4D5}"/>
    <cellStyle name="Normal 12 9 2 3 4" xfId="52705" xr:uid="{1DC6DD6E-A9D3-4706-AE54-806953FFD664}"/>
    <cellStyle name="Normal 12 9 2 3 4 2" xfId="52706" xr:uid="{6E6E8BD4-B846-43E1-87F4-EA85226FF487}"/>
    <cellStyle name="Normal 12 9 2 3 5" xfId="52707" xr:uid="{EFD03FD6-B912-415F-AC4E-C331B1907DEF}"/>
    <cellStyle name="Normal 12 9 2 3 5 2" xfId="52708" xr:uid="{D1FD67F9-B2E5-46F6-9C63-CCEF69DED8B8}"/>
    <cellStyle name="Normal 12 9 2 3 6" xfId="52709" xr:uid="{27B21AFB-E709-455C-95B0-81E917255AEF}"/>
    <cellStyle name="Normal 12 9 2 3 6 2" xfId="52710" xr:uid="{B7AC0242-CCAA-46AB-95AE-438A927F07BA}"/>
    <cellStyle name="Normal 12 9 2 3 7" xfId="52711" xr:uid="{165584D8-D9D2-4091-9F5C-CF72C3092C86}"/>
    <cellStyle name="Normal 12 9 2 3 7 2" xfId="52712" xr:uid="{91FFD2B4-8D79-4123-AAE8-F321AA35A930}"/>
    <cellStyle name="Normal 12 9 2 3 8" xfId="52713" xr:uid="{7C5F89E7-AB30-446D-B227-406DFD1C21B2}"/>
    <cellStyle name="Normal 12 9 2 3 8 2" xfId="52714" xr:uid="{7F67E5A3-D75E-4400-8634-8DE52212F679}"/>
    <cellStyle name="Normal 12 9 2 3 9" xfId="52715" xr:uid="{69F5BCDF-6142-48DC-8993-B2F1420C3297}"/>
    <cellStyle name="Normal 12 9 2 3_FY15" xfId="52716" xr:uid="{3E4BCB38-D9B1-4613-9054-C8DEAFA87262}"/>
    <cellStyle name="Normal 12 9 2 4" xfId="52717" xr:uid="{93216E42-3CFA-4EF3-87E3-AEDB55CDF159}"/>
    <cellStyle name="Normal 12 9 2 4 2" xfId="52718" xr:uid="{A3EAB99E-6747-4B90-AEFF-911993C1BDA0}"/>
    <cellStyle name="Normal 12 9 2 4 2 2" xfId="52719" xr:uid="{57DA7128-34D3-43AC-B907-50D59101E1B5}"/>
    <cellStyle name="Normal 12 9 2 4 2 2 2" xfId="52720" xr:uid="{1B95F826-672B-49A9-BFAF-FA5FCEF85501}"/>
    <cellStyle name="Normal 12 9 2 4 2 3" xfId="52721" xr:uid="{8513A71B-54A8-4B34-B7A8-9831E0E66A96}"/>
    <cellStyle name="Normal 12 9 2 4 2 3 2" xfId="52722" xr:uid="{7B6CFDB9-224C-4BDD-86AD-DA15BC2668DD}"/>
    <cellStyle name="Normal 12 9 2 4 2 4" xfId="52723" xr:uid="{A8047E29-6326-4F89-BBA5-48171D207444}"/>
    <cellStyle name="Normal 12 9 2 4 2 4 2" xfId="52724" xr:uid="{8C3D9C8F-F8BF-4C9B-9129-E6A861FD1DF7}"/>
    <cellStyle name="Normal 12 9 2 4 2 5" xfId="52725" xr:uid="{E246ABDF-C6FB-4762-A0DD-D3368D50DF97}"/>
    <cellStyle name="Normal 12 9 2 4 2 5 2" xfId="52726" xr:uid="{F247464E-44FA-472F-9012-40160FE8D000}"/>
    <cellStyle name="Normal 12 9 2 4 2 6" xfId="52727" xr:uid="{8C706174-D5C8-4943-9801-2DFED732CDC0}"/>
    <cellStyle name="Normal 12 9 2 4 2 6 2" xfId="52728" xr:uid="{15EBD47A-671B-481C-8E18-1062353AD866}"/>
    <cellStyle name="Normal 12 9 2 4 2 7" xfId="52729" xr:uid="{AD50256D-0E5C-4970-8999-EB22C866EBE0}"/>
    <cellStyle name="Normal 12 9 2 4 2 7 2" xfId="52730" xr:uid="{A980F385-7114-41CB-AAD1-FFE295BC833C}"/>
    <cellStyle name="Normal 12 9 2 4 2 8" xfId="52731" xr:uid="{246A32BD-D890-4BA5-A2F3-8A3E5CBFFF09}"/>
    <cellStyle name="Normal 12 9 2 4 2_FY15" xfId="52732" xr:uid="{904F4C7E-DD86-4FCD-A36A-E00A22B5F19A}"/>
    <cellStyle name="Normal 12 9 2 4 3" xfId="52733" xr:uid="{A23F0B92-7FC9-42A3-A423-0EA29873D94A}"/>
    <cellStyle name="Normal 12 9 2 4 3 2" xfId="52734" xr:uid="{D70FF591-554C-4234-9CAA-CBBF425046AA}"/>
    <cellStyle name="Normal 12 9 2 4 4" xfId="52735" xr:uid="{253435FE-23AB-4CAD-BC2F-1B166F88408F}"/>
    <cellStyle name="Normal 12 9 2 4 4 2" xfId="52736" xr:uid="{E48362A6-3FE3-4EF5-AA55-B0BDF8E8024A}"/>
    <cellStyle name="Normal 12 9 2 4 5" xfId="52737" xr:uid="{6ADC8E2E-CF61-4FDE-AB36-9839F44A7D3A}"/>
    <cellStyle name="Normal 12 9 2 4 5 2" xfId="52738" xr:uid="{FE82B4F2-391F-4304-91F9-0DD7DF9EA386}"/>
    <cellStyle name="Normal 12 9 2 4 6" xfId="52739" xr:uid="{AE2554D9-8962-42DE-9843-E977E2D88001}"/>
    <cellStyle name="Normal 12 9 2 4 6 2" xfId="52740" xr:uid="{E359AA82-7134-49DF-89B2-DC5826324210}"/>
    <cellStyle name="Normal 12 9 2 4 7" xfId="52741" xr:uid="{FC837F2B-A61B-44BB-B32C-7A384007EDE4}"/>
    <cellStyle name="Normal 12 9 2 4 7 2" xfId="52742" xr:uid="{5E8DA46D-4D27-44B1-A728-3B3011617F60}"/>
    <cellStyle name="Normal 12 9 2 4 8" xfId="52743" xr:uid="{EDCE37B3-D806-4770-94C4-B011B154930A}"/>
    <cellStyle name="Normal 12 9 2 4 8 2" xfId="52744" xr:uid="{485EDE9C-1502-4005-BF9A-3762D92D6BEA}"/>
    <cellStyle name="Normal 12 9 2 4 9" xfId="52745" xr:uid="{1E30DD67-D7F4-4C53-ABAE-5B36875D9916}"/>
    <cellStyle name="Normal 12 9 2 4_FY15" xfId="52746" xr:uid="{69FF1DD4-3F40-41BE-8BB5-9972254812E8}"/>
    <cellStyle name="Normal 12 9 2 5" xfId="52747" xr:uid="{07F97CB0-E35C-40CA-A26F-B625A8CD6A91}"/>
    <cellStyle name="Normal 12 9 2 5 2" xfId="52748" xr:uid="{F12BE29F-6079-4BC6-BD82-18BB6A4F3E2F}"/>
    <cellStyle name="Normal 12 9 2 5 2 2" xfId="52749" xr:uid="{B08CE582-CC2E-4C34-8AE9-E2AEC7E48EDD}"/>
    <cellStyle name="Normal 12 9 2 5 3" xfId="52750" xr:uid="{41AD6736-9DC8-4D6E-9AC0-40E4166C8159}"/>
    <cellStyle name="Normal 12 9 2 5 3 2" xfId="52751" xr:uid="{9F9D971F-DEC4-4508-811D-22960D9B9A65}"/>
    <cellStyle name="Normal 12 9 2 5 4" xfId="52752" xr:uid="{B492565E-C044-47F5-B415-8C44EA1B0FC6}"/>
    <cellStyle name="Normal 12 9 2 5 4 2" xfId="52753" xr:uid="{EDB8BAB6-27C1-4919-8362-D819AE1CD10B}"/>
    <cellStyle name="Normal 12 9 2 5 5" xfId="52754" xr:uid="{DAA436C8-B5D1-4D82-9187-26BF9A3AF6AD}"/>
    <cellStyle name="Normal 12 9 2 5 5 2" xfId="52755" xr:uid="{53EB694A-5989-4B75-990E-AE8CDE837DF2}"/>
    <cellStyle name="Normal 12 9 2 5 6" xfId="52756" xr:uid="{A78CDD7F-3F85-49B9-B5D1-CB7F36E64567}"/>
    <cellStyle name="Normal 12 9 2 5 6 2" xfId="52757" xr:uid="{38DED964-6D0D-4456-B6C3-4086BD02692D}"/>
    <cellStyle name="Normal 12 9 2 5 7" xfId="52758" xr:uid="{CA999D0B-76F1-4DC5-80E5-B13146E65FED}"/>
    <cellStyle name="Normal 12 9 2 5 7 2" xfId="52759" xr:uid="{652EF256-CAB2-4205-9683-9B3A08B861C1}"/>
    <cellStyle name="Normal 12 9 2 5 8" xfId="52760" xr:uid="{09A218F5-3FB0-44B7-8ECF-A9D041E4F4B1}"/>
    <cellStyle name="Normal 12 9 2 5_FY15" xfId="52761" xr:uid="{F313B7B3-6E16-42AD-9188-6F4A9E779F54}"/>
    <cellStyle name="Normal 12 9 2 6" xfId="52762" xr:uid="{97841965-89EC-4536-B82D-E510783E9F16}"/>
    <cellStyle name="Normal 12 9 2 6 2" xfId="52763" xr:uid="{9518B5B6-1302-44DE-ABFF-256A1F9035B4}"/>
    <cellStyle name="Normal 12 9 2 7" xfId="52764" xr:uid="{0FFC438B-5A41-4F72-85B3-65EEE99C25E2}"/>
    <cellStyle name="Normal 12 9 2 7 2" xfId="52765" xr:uid="{445255DA-CE12-43B9-B3A1-AEFE0A0F61A5}"/>
    <cellStyle name="Normal 12 9 2 8" xfId="52766" xr:uid="{F5BA691E-687D-4153-953E-70EB176983BC}"/>
    <cellStyle name="Normal 12 9 2 8 2" xfId="52767" xr:uid="{2E47DB45-C9A8-48F9-95CD-F3AD1012C4A1}"/>
    <cellStyle name="Normal 12 9 2 9" xfId="52768" xr:uid="{1ED3281D-D02F-4DA4-8E06-FC63C748D5EF}"/>
    <cellStyle name="Normal 12 9 2 9 2" xfId="52769" xr:uid="{4792C4EC-A1A6-4B20-B22B-893B7E885CEC}"/>
    <cellStyle name="Normal 12 9 2_AAUP CBI Calc" xfId="52770" xr:uid="{0F016270-E8C0-4045-A7BB-8AA3DF44640C}"/>
    <cellStyle name="Normal 12 9 3" xfId="52771" xr:uid="{F8312799-C86D-409F-BA6B-1B3DC1E60B0B}"/>
    <cellStyle name="Normal 12 9 3 10" xfId="52772" xr:uid="{73B94BD0-0EF6-4D8B-BEB4-749718F3D389}"/>
    <cellStyle name="Normal 12 9 3 2" xfId="52773" xr:uid="{3C593EE5-7C5A-4905-8D66-E63E8F6B9359}"/>
    <cellStyle name="Normal 12 9 3 2 2" xfId="52774" xr:uid="{7B869964-83D2-452C-AE01-F5FB17D10186}"/>
    <cellStyle name="Normal 12 9 3 2 2 2" xfId="52775" xr:uid="{BC9232EB-A627-455F-87A2-D497EDE1A31E}"/>
    <cellStyle name="Normal 12 9 3 2 2 2 2" xfId="52776" xr:uid="{96C9CE4A-D974-4293-91BB-DA4CCF83E929}"/>
    <cellStyle name="Normal 12 9 3 2 2 3" xfId="52777" xr:uid="{941B65AF-533B-49D5-8E05-87ECDDD1209F}"/>
    <cellStyle name="Normal 12 9 3 2 2 3 2" xfId="52778" xr:uid="{75F02465-13FC-487D-9D37-F72E49E6BC55}"/>
    <cellStyle name="Normal 12 9 3 2 2 4" xfId="52779" xr:uid="{300A825B-B85B-411B-BBCC-23FF99794A47}"/>
    <cellStyle name="Normal 12 9 3 2 2 4 2" xfId="52780" xr:uid="{83209F93-C7ED-45D4-9176-2FA414077928}"/>
    <cellStyle name="Normal 12 9 3 2 2 5" xfId="52781" xr:uid="{FE3A55F0-7811-42D1-8403-7FEADCD868F8}"/>
    <cellStyle name="Normal 12 9 3 2 2 5 2" xfId="52782" xr:uid="{CEAE5870-6ECC-43E2-B22F-193BF2AFC7D4}"/>
    <cellStyle name="Normal 12 9 3 2 2 6" xfId="52783" xr:uid="{A70C2639-1BBC-447C-A0F2-D0457350F576}"/>
    <cellStyle name="Normal 12 9 3 2 2 6 2" xfId="52784" xr:uid="{E38DA03B-FF05-4B59-A82E-90C8A80998DB}"/>
    <cellStyle name="Normal 12 9 3 2 2 7" xfId="52785" xr:uid="{47DFAE21-2261-46DC-AFB1-050BAB1A3403}"/>
    <cellStyle name="Normal 12 9 3 2 2 7 2" xfId="52786" xr:uid="{6786A3BE-9D60-4A08-AEC8-9FB70AC29211}"/>
    <cellStyle name="Normal 12 9 3 2 2 8" xfId="52787" xr:uid="{D58E56B4-2F56-4E18-B5C2-2D6411B4A0F7}"/>
    <cellStyle name="Normal 12 9 3 2 2_FY15" xfId="52788" xr:uid="{C83B072F-10FF-4BA1-8954-29D9A0C92D27}"/>
    <cellStyle name="Normal 12 9 3 2 3" xfId="52789" xr:uid="{8AF0D0C8-4AE8-4A58-84B3-BE617B868B71}"/>
    <cellStyle name="Normal 12 9 3 2 3 2" xfId="52790" xr:uid="{F94EA2E7-2BEB-4C49-9CAF-5AA9D01EA84F}"/>
    <cellStyle name="Normal 12 9 3 2 4" xfId="52791" xr:uid="{5CD24161-CEB3-4C85-9C21-AEAF7DBC06D1}"/>
    <cellStyle name="Normal 12 9 3 2 4 2" xfId="52792" xr:uid="{8F5CB8B9-63D8-4D95-84B9-8EC9C7AC5E64}"/>
    <cellStyle name="Normal 12 9 3 2 5" xfId="52793" xr:uid="{8CAC4307-05B7-47D1-80EA-E45E3CB7D020}"/>
    <cellStyle name="Normal 12 9 3 2 5 2" xfId="52794" xr:uid="{AE488BD0-6A7D-424D-A519-560FC7C86280}"/>
    <cellStyle name="Normal 12 9 3 2 6" xfId="52795" xr:uid="{C6303492-8B4C-4250-A8C0-1CF00A876863}"/>
    <cellStyle name="Normal 12 9 3 2 6 2" xfId="52796" xr:uid="{01C01271-E75D-4442-B566-391B67CF2675}"/>
    <cellStyle name="Normal 12 9 3 2 7" xfId="52797" xr:uid="{DD1F8032-B6EE-4101-A77D-76692C08C4AA}"/>
    <cellStyle name="Normal 12 9 3 2 7 2" xfId="52798" xr:uid="{74637261-0EBF-471B-AA04-7AA60F197836}"/>
    <cellStyle name="Normal 12 9 3 2 8" xfId="52799" xr:uid="{2786ADE1-5E07-4B5E-AA55-FC1BAB8DF484}"/>
    <cellStyle name="Normal 12 9 3 2 8 2" xfId="52800" xr:uid="{08F0A94B-0C8E-4B66-8B26-AE109658F8BA}"/>
    <cellStyle name="Normal 12 9 3 2 9" xfId="52801" xr:uid="{53F5ECBE-1C3D-473A-AF03-389C3DF77623}"/>
    <cellStyle name="Normal 12 9 3 2_FY15" xfId="52802" xr:uid="{C527B33B-7BFC-4976-B842-92E3DF999973}"/>
    <cellStyle name="Normal 12 9 3 3" xfId="52803" xr:uid="{4B535F44-0599-4B17-BBAC-C967217384A4}"/>
    <cellStyle name="Normal 12 9 3 3 2" xfId="52804" xr:uid="{B2980308-16BC-49DF-8E50-5AD82B2857F3}"/>
    <cellStyle name="Normal 12 9 3 3 2 2" xfId="52805" xr:uid="{D2455E26-79E6-4877-80AF-20F102EE7A13}"/>
    <cellStyle name="Normal 12 9 3 3 3" xfId="52806" xr:uid="{9A80D61C-7D7A-4C86-86BA-806783D2F7C3}"/>
    <cellStyle name="Normal 12 9 3 3 3 2" xfId="52807" xr:uid="{BB55D70A-2C4B-4F9A-A213-A6A377EB81AF}"/>
    <cellStyle name="Normal 12 9 3 3 4" xfId="52808" xr:uid="{330ED8A2-EEC3-4F0A-92CB-D0336331AD03}"/>
    <cellStyle name="Normal 12 9 3 3 4 2" xfId="52809" xr:uid="{B04C5E70-389F-4257-A2A8-0B675209B228}"/>
    <cellStyle name="Normal 12 9 3 3 5" xfId="52810" xr:uid="{64CE41BF-E900-40F9-99E3-8E95F31B7734}"/>
    <cellStyle name="Normal 12 9 3 3 5 2" xfId="52811" xr:uid="{BC07E337-3CC6-4D3B-BAF7-53BA2BA5C096}"/>
    <cellStyle name="Normal 12 9 3 3 6" xfId="52812" xr:uid="{315554DA-43CA-456E-A342-B153ACF07B30}"/>
    <cellStyle name="Normal 12 9 3 3 6 2" xfId="52813" xr:uid="{6C6B9CDC-1B55-4E42-AF4F-F1F81ADBFC70}"/>
    <cellStyle name="Normal 12 9 3 3 7" xfId="52814" xr:uid="{9BFB1EA2-67FE-4F81-A656-EBB01138E88A}"/>
    <cellStyle name="Normal 12 9 3 3 7 2" xfId="52815" xr:uid="{71F0DE0A-03B8-4CFA-927A-C1DFB2AA6F6E}"/>
    <cellStyle name="Normal 12 9 3 3 8" xfId="52816" xr:uid="{ABC8127C-9A64-4CAC-A975-29A570CB60B8}"/>
    <cellStyle name="Normal 12 9 3 3_FY15" xfId="52817" xr:uid="{0B2EFC54-FBA4-4BC2-8C73-6233499B38C2}"/>
    <cellStyle name="Normal 12 9 3 4" xfId="52818" xr:uid="{F5D0191C-EC11-4854-BC6C-3ED0A3742121}"/>
    <cellStyle name="Normal 12 9 3 4 2" xfId="52819" xr:uid="{A10B52CC-F28C-4E38-907C-949BACDEC14D}"/>
    <cellStyle name="Normal 12 9 3 5" xfId="52820" xr:uid="{14EBC5D5-DA81-4E67-A9ED-8089AD78C117}"/>
    <cellStyle name="Normal 12 9 3 5 2" xfId="52821" xr:uid="{414FB36B-3A97-488D-9482-B24293056F93}"/>
    <cellStyle name="Normal 12 9 3 6" xfId="52822" xr:uid="{D7BF64CD-587A-4AE6-9B43-07897636FCF0}"/>
    <cellStyle name="Normal 12 9 3 6 2" xfId="52823" xr:uid="{06D711DA-0681-4D03-9FE3-05C648318DA7}"/>
    <cellStyle name="Normal 12 9 3 7" xfId="52824" xr:uid="{DAB4D34B-8B2F-42FE-8616-706D7B978B82}"/>
    <cellStyle name="Normal 12 9 3 7 2" xfId="52825" xr:uid="{3EEC2D23-4A10-4183-8F27-266E2D888724}"/>
    <cellStyle name="Normal 12 9 3 8" xfId="52826" xr:uid="{1A035777-C67C-4601-B8D3-EE5460A5237F}"/>
    <cellStyle name="Normal 12 9 3 8 2" xfId="52827" xr:uid="{062F010A-406A-46C5-ADBC-82C77CDC031C}"/>
    <cellStyle name="Normal 12 9 3 9" xfId="52828" xr:uid="{A32F6930-2844-4881-8970-A1174CAE8A45}"/>
    <cellStyle name="Normal 12 9 3 9 2" xfId="52829" xr:uid="{477BA75D-B719-4F67-89D6-278A6DCAE8F9}"/>
    <cellStyle name="Normal 12 9 3_AAUP CBI Calc" xfId="52830" xr:uid="{09CEC6D5-2487-450B-8295-1FF9ECB87B19}"/>
    <cellStyle name="Normal 12 9 4" xfId="52831" xr:uid="{037974ED-44FA-4972-A7EC-C461DC33E841}"/>
    <cellStyle name="Normal 12 9 4 10" xfId="52832" xr:uid="{4E15FC2D-1FDF-4156-A735-44A33A75D20E}"/>
    <cellStyle name="Normal 12 9 4 2" xfId="52833" xr:uid="{6E68C566-3535-41D4-A861-50AC8632FE5E}"/>
    <cellStyle name="Normal 12 9 4 2 2" xfId="52834" xr:uid="{5F9D54D2-2F40-4538-8528-728A853B2CE3}"/>
    <cellStyle name="Normal 12 9 4 2 2 2" xfId="52835" xr:uid="{5A5EF8FE-7AFB-4692-97CD-F1D027AEDE3E}"/>
    <cellStyle name="Normal 12 9 4 2 2 2 2" xfId="52836" xr:uid="{819BB137-CF6D-489E-B648-921662D7C5B5}"/>
    <cellStyle name="Normal 12 9 4 2 2 3" xfId="52837" xr:uid="{45DDCFB4-2CCF-43E2-BF62-F66DB6F871E7}"/>
    <cellStyle name="Normal 12 9 4 2 2 3 2" xfId="52838" xr:uid="{16A1E0DB-30D8-4E8F-8B59-9C01B6F84E02}"/>
    <cellStyle name="Normal 12 9 4 2 2 4" xfId="52839" xr:uid="{4064A9A4-D8BF-4DF5-B93D-36977DA9123E}"/>
    <cellStyle name="Normal 12 9 4 2 2 4 2" xfId="52840" xr:uid="{FC1D01B6-B7E8-4E7A-94D7-CE4F56051BB8}"/>
    <cellStyle name="Normal 12 9 4 2 2 5" xfId="52841" xr:uid="{575D2618-7663-4927-8940-F829680A1DD8}"/>
    <cellStyle name="Normal 12 9 4 2 2 5 2" xfId="52842" xr:uid="{FD381C06-89CE-42E2-BBF1-A9CCB31D8CD6}"/>
    <cellStyle name="Normal 12 9 4 2 2 6" xfId="52843" xr:uid="{7BBF21B1-E7BD-4940-9646-1F62DE7C139B}"/>
    <cellStyle name="Normal 12 9 4 2 2 6 2" xfId="52844" xr:uid="{83D79A31-6233-4A69-8F4C-4E70EF66B95E}"/>
    <cellStyle name="Normal 12 9 4 2 2 7" xfId="52845" xr:uid="{DF5D76E3-B752-4459-B999-12808C6B6728}"/>
    <cellStyle name="Normal 12 9 4 2 2 7 2" xfId="52846" xr:uid="{A2BAB2C6-54B1-41E7-9BFA-425CCDD6CAFC}"/>
    <cellStyle name="Normal 12 9 4 2 2 8" xfId="52847" xr:uid="{026DB014-55BA-41DD-9CD7-C1A6487D84E2}"/>
    <cellStyle name="Normal 12 9 4 2 2_FY15" xfId="52848" xr:uid="{830F2856-782B-4BCF-8503-B4D66290067B}"/>
    <cellStyle name="Normal 12 9 4 2 3" xfId="52849" xr:uid="{CAE5F099-18CC-4D6F-83B2-6A30B8341777}"/>
    <cellStyle name="Normal 12 9 4 2 3 2" xfId="52850" xr:uid="{BD994501-675A-447E-BF59-1DCCDA02A734}"/>
    <cellStyle name="Normal 12 9 4 2 4" xfId="52851" xr:uid="{31D055A2-EE4A-476F-A2E5-0A75EDF5605F}"/>
    <cellStyle name="Normal 12 9 4 2 4 2" xfId="52852" xr:uid="{FD093F54-8E13-44A6-AF90-91404E164079}"/>
    <cellStyle name="Normal 12 9 4 2 5" xfId="52853" xr:uid="{636B1BC4-41B3-4EA5-BE30-9A69353B76C6}"/>
    <cellStyle name="Normal 12 9 4 2 5 2" xfId="52854" xr:uid="{3B5A13DE-B840-48DB-9E9B-383923D765FD}"/>
    <cellStyle name="Normal 12 9 4 2 6" xfId="52855" xr:uid="{14A06427-1504-4D3A-8C52-B54B536E4A8F}"/>
    <cellStyle name="Normal 12 9 4 2 6 2" xfId="52856" xr:uid="{23C728C0-93E2-42E7-BDD5-370534F8AC38}"/>
    <cellStyle name="Normal 12 9 4 2 7" xfId="52857" xr:uid="{618F67FC-45FE-4C2F-8B99-AFF37E44616C}"/>
    <cellStyle name="Normal 12 9 4 2 7 2" xfId="52858" xr:uid="{FD992A95-05CB-4103-AC12-73726CAC193B}"/>
    <cellStyle name="Normal 12 9 4 2 8" xfId="52859" xr:uid="{10237BF7-6A84-4283-ABA1-2E9340F04B3D}"/>
    <cellStyle name="Normal 12 9 4 2 8 2" xfId="52860" xr:uid="{25C3D02B-0D35-4BFD-B95F-CB0AE0BF3875}"/>
    <cellStyle name="Normal 12 9 4 2 9" xfId="52861" xr:uid="{402DD2CF-BE19-454E-BB47-7A28B36C22EB}"/>
    <cellStyle name="Normal 12 9 4 2_FY15" xfId="52862" xr:uid="{73BBAD2B-04F2-4772-A748-65BC2C718B13}"/>
    <cellStyle name="Normal 12 9 4 3" xfId="52863" xr:uid="{360AA526-1B24-463F-9B5E-43E7E3EC4DDE}"/>
    <cellStyle name="Normal 12 9 4 3 2" xfId="52864" xr:uid="{7CEA195B-F4E8-497D-B175-27818BE17AB4}"/>
    <cellStyle name="Normal 12 9 4 3 2 2" xfId="52865" xr:uid="{9290DC16-20C3-4572-A96D-E588B4F0E27A}"/>
    <cellStyle name="Normal 12 9 4 3 3" xfId="52866" xr:uid="{B8E73EB4-4B0C-4FF7-8C4D-CF8C9773A24D}"/>
    <cellStyle name="Normal 12 9 4 3 3 2" xfId="52867" xr:uid="{5AD82814-551F-4438-A95A-E518C47EFEC1}"/>
    <cellStyle name="Normal 12 9 4 3 4" xfId="52868" xr:uid="{2B82E5E2-6E28-4FAC-8FA0-998214F09E67}"/>
    <cellStyle name="Normal 12 9 4 3 4 2" xfId="52869" xr:uid="{AE6FB76A-ECE9-4792-973B-A74953113A00}"/>
    <cellStyle name="Normal 12 9 4 3 5" xfId="52870" xr:uid="{49704DCB-8AB2-454A-9A99-F35F95518C19}"/>
    <cellStyle name="Normal 12 9 4 3 5 2" xfId="52871" xr:uid="{F0CEF270-E309-4B3B-8580-88834273DF25}"/>
    <cellStyle name="Normal 12 9 4 3 6" xfId="52872" xr:uid="{FA8EE6E7-A83F-4C42-ADC9-B5F39AC2D90E}"/>
    <cellStyle name="Normal 12 9 4 3 6 2" xfId="52873" xr:uid="{845432CD-657D-410E-9FED-352BC50EB810}"/>
    <cellStyle name="Normal 12 9 4 3 7" xfId="52874" xr:uid="{B1D88DD0-E0FA-4419-AACD-FFB817A5A8BF}"/>
    <cellStyle name="Normal 12 9 4 3 7 2" xfId="52875" xr:uid="{9A112F5B-660E-4293-B386-0B0D46DCAEEE}"/>
    <cellStyle name="Normal 12 9 4 3 8" xfId="52876" xr:uid="{F60DEBD8-7BDC-42D7-A4FE-F60546B1EEFA}"/>
    <cellStyle name="Normal 12 9 4 3_FY15" xfId="52877" xr:uid="{F631F9BB-66AA-4DC7-8CB3-13B587D4611F}"/>
    <cellStyle name="Normal 12 9 4 4" xfId="52878" xr:uid="{5ED5BE0D-1450-4414-9C6F-31853E60108D}"/>
    <cellStyle name="Normal 12 9 4 4 2" xfId="52879" xr:uid="{F31D96EB-FD61-4BD7-83DA-6DA5D86B48E8}"/>
    <cellStyle name="Normal 12 9 4 5" xfId="52880" xr:uid="{9FC08322-CA74-4151-894A-9CFFAA1E60E0}"/>
    <cellStyle name="Normal 12 9 4 5 2" xfId="52881" xr:uid="{E808604C-DCD3-46F8-BC1C-110C5ECE6F35}"/>
    <cellStyle name="Normal 12 9 4 6" xfId="52882" xr:uid="{361AF653-7BEF-496F-8C51-B92190388034}"/>
    <cellStyle name="Normal 12 9 4 6 2" xfId="52883" xr:uid="{C00FE011-C776-438D-A045-B053FDDC3DC3}"/>
    <cellStyle name="Normal 12 9 4 7" xfId="52884" xr:uid="{9332D7D5-3B2E-4CA0-9DCD-B4EB784BDEA3}"/>
    <cellStyle name="Normal 12 9 4 7 2" xfId="52885" xr:uid="{81FAD563-F6A6-405E-BC61-3954B72BA8F6}"/>
    <cellStyle name="Normal 12 9 4 8" xfId="52886" xr:uid="{C4FA3095-9AD7-4061-8CD5-68437EA6C4EC}"/>
    <cellStyle name="Normal 12 9 4 8 2" xfId="52887" xr:uid="{F3864625-38AC-4613-9B49-6EC2C50B3949}"/>
    <cellStyle name="Normal 12 9 4 9" xfId="52888" xr:uid="{352DDAEF-E5B8-499D-ACD0-F196E6011B47}"/>
    <cellStyle name="Normal 12 9 4 9 2" xfId="52889" xr:uid="{6EBBEC69-762D-424A-87F5-B5C2C6EE457D}"/>
    <cellStyle name="Normal 12 9 4_AAUP CBI Calc" xfId="52890" xr:uid="{5C4C4BB2-74FB-4355-AEBD-294C9D9E86B7}"/>
    <cellStyle name="Normal 12 9 5" xfId="52891" xr:uid="{2735DF97-BBD6-41F0-A3D9-73C3B7DA835B}"/>
    <cellStyle name="Normal 12 9 5 10" xfId="52892" xr:uid="{B9F6F31F-E676-43DC-8715-05475121032C}"/>
    <cellStyle name="Normal 12 9 5 2" xfId="52893" xr:uid="{995F7950-441E-4B55-93A8-3794C70D1917}"/>
    <cellStyle name="Normal 12 9 5 2 2" xfId="52894" xr:uid="{F2FF6E0F-22EF-49F4-BBD4-25D71D17E542}"/>
    <cellStyle name="Normal 12 9 5 2 2 2" xfId="52895" xr:uid="{AB965227-075D-4B79-A017-26B341634654}"/>
    <cellStyle name="Normal 12 9 5 2 2 2 2" xfId="52896" xr:uid="{FE4FE038-AFE3-4ECD-B76C-546F1BA2E87B}"/>
    <cellStyle name="Normal 12 9 5 2 2 3" xfId="52897" xr:uid="{CC961A67-D147-4343-BBD3-E26EBF59A0C1}"/>
    <cellStyle name="Normal 12 9 5 2 2 3 2" xfId="52898" xr:uid="{EA8D7F3F-5FDF-45BC-BDBC-2D03C21253DA}"/>
    <cellStyle name="Normal 12 9 5 2 2 4" xfId="52899" xr:uid="{37601A8B-94DD-4E0D-B243-E89B20BC5041}"/>
    <cellStyle name="Normal 12 9 5 2 2 4 2" xfId="52900" xr:uid="{5EF9E562-446F-42B4-ACF9-FC1FC3A5E6F9}"/>
    <cellStyle name="Normal 12 9 5 2 2 5" xfId="52901" xr:uid="{8A43EA2E-1D83-4423-BCE2-CF840BC03492}"/>
    <cellStyle name="Normal 12 9 5 2 2 5 2" xfId="52902" xr:uid="{09D3FC03-BDAC-4B2C-99DD-4410F66345BC}"/>
    <cellStyle name="Normal 12 9 5 2 2 6" xfId="52903" xr:uid="{E196E6F1-6D89-4CC0-8857-69370F28CB2C}"/>
    <cellStyle name="Normal 12 9 5 2 2 6 2" xfId="52904" xr:uid="{5AA18B0B-B41B-4E5D-B069-663A1ECB194D}"/>
    <cellStyle name="Normal 12 9 5 2 2 7" xfId="52905" xr:uid="{A4C72EC8-3FC9-4525-8A29-212E0C4A2F59}"/>
    <cellStyle name="Normal 12 9 5 2 2 7 2" xfId="52906" xr:uid="{B994E667-6318-4949-9DA7-C9FF39747297}"/>
    <cellStyle name="Normal 12 9 5 2 2 8" xfId="52907" xr:uid="{B543EC49-9C65-48B7-8198-163A9138F99F}"/>
    <cellStyle name="Normal 12 9 5 2 2_FY15" xfId="52908" xr:uid="{09ED8B93-A5CF-4265-8FDC-FEA70C487FA9}"/>
    <cellStyle name="Normal 12 9 5 2 3" xfId="52909" xr:uid="{A0BFB5D8-BE2F-41DB-A1FD-D8EA518F2039}"/>
    <cellStyle name="Normal 12 9 5 2 3 2" xfId="52910" xr:uid="{093BB678-4520-4E0A-A55A-5FFF3BBE4418}"/>
    <cellStyle name="Normal 12 9 5 2 4" xfId="52911" xr:uid="{E892F72C-2657-42CF-AB70-697C3F82BCBD}"/>
    <cellStyle name="Normal 12 9 5 2 4 2" xfId="52912" xr:uid="{561F0C7C-8432-4A4F-B282-BF21672E8924}"/>
    <cellStyle name="Normal 12 9 5 2 5" xfId="52913" xr:uid="{5591897A-45D3-4789-9857-8FD3DE61C57E}"/>
    <cellStyle name="Normal 12 9 5 2 5 2" xfId="52914" xr:uid="{9EDE495D-5747-4EFE-A570-876CECA18FD4}"/>
    <cellStyle name="Normal 12 9 5 2 6" xfId="52915" xr:uid="{3B4FC1C4-1937-4576-BEEE-8BC426C3B3EA}"/>
    <cellStyle name="Normal 12 9 5 2 6 2" xfId="52916" xr:uid="{6A6C38C2-6239-4673-A4EC-8B3C3C7E7400}"/>
    <cellStyle name="Normal 12 9 5 2 7" xfId="52917" xr:uid="{CEA54E8B-4F9B-4869-99AE-CFAEEDF36857}"/>
    <cellStyle name="Normal 12 9 5 2 7 2" xfId="52918" xr:uid="{147E7C0B-E403-4AAC-BC0A-CF2FCCE189AF}"/>
    <cellStyle name="Normal 12 9 5 2 8" xfId="52919" xr:uid="{4DD94D82-3E94-4F67-ABA8-82D7BBCC5F33}"/>
    <cellStyle name="Normal 12 9 5 2 8 2" xfId="52920" xr:uid="{C14B4DF7-9CBF-4D18-8703-19255E40C30F}"/>
    <cellStyle name="Normal 12 9 5 2 9" xfId="52921" xr:uid="{34C6A7F5-F1A0-4EF9-902F-AC9861695B2E}"/>
    <cellStyle name="Normal 12 9 5 2_FY15" xfId="52922" xr:uid="{BBAD4069-6376-46A4-996C-CA5D28E487C6}"/>
    <cellStyle name="Normal 12 9 5 3" xfId="52923" xr:uid="{56A08F37-654A-4A1E-83C0-962664BD880A}"/>
    <cellStyle name="Normal 12 9 5 3 2" xfId="52924" xr:uid="{A2442C11-64BB-4740-B305-12FD8093F062}"/>
    <cellStyle name="Normal 12 9 5 3 2 2" xfId="52925" xr:uid="{B278CF93-AA8A-4E79-8257-0B5DFFD8836A}"/>
    <cellStyle name="Normal 12 9 5 3 3" xfId="52926" xr:uid="{5D2C4724-4A6E-471A-AFCD-57C6FAAA4A7B}"/>
    <cellStyle name="Normal 12 9 5 3 3 2" xfId="52927" xr:uid="{8F8127DB-9CCF-4646-A8D8-CB021DB2E591}"/>
    <cellStyle name="Normal 12 9 5 3 4" xfId="52928" xr:uid="{212B7EDB-EBB9-4EFC-9F7F-525FE6A0B3AF}"/>
    <cellStyle name="Normal 12 9 5 3 4 2" xfId="52929" xr:uid="{004C4D2C-CAFE-48C0-966B-EAF779EE3580}"/>
    <cellStyle name="Normal 12 9 5 3 5" xfId="52930" xr:uid="{5BA86B64-C0CA-49D5-8A6C-16E4F947E052}"/>
    <cellStyle name="Normal 12 9 5 3 5 2" xfId="52931" xr:uid="{1A71656A-E487-4812-95DC-635C07AC65FA}"/>
    <cellStyle name="Normal 12 9 5 3 6" xfId="52932" xr:uid="{A960DECA-4480-4334-809A-39FF4D1C7E2C}"/>
    <cellStyle name="Normal 12 9 5 3 6 2" xfId="52933" xr:uid="{D780BDE5-DB5A-41C2-9D5A-57E50FA138EC}"/>
    <cellStyle name="Normal 12 9 5 3 7" xfId="52934" xr:uid="{8E8479AD-F887-45DE-B792-FAA87FBC7A42}"/>
    <cellStyle name="Normal 12 9 5 3 7 2" xfId="52935" xr:uid="{42C5A25E-B279-45B9-99BD-FD8EF7F8F678}"/>
    <cellStyle name="Normal 12 9 5 3 8" xfId="52936" xr:uid="{0FE1A64B-E67F-4B68-8089-A790103B3CDA}"/>
    <cellStyle name="Normal 12 9 5 3_FY15" xfId="52937" xr:uid="{925A9DBB-975F-49A4-AFDF-0F15B84CAB1B}"/>
    <cellStyle name="Normal 12 9 5 4" xfId="52938" xr:uid="{4785554E-B466-44AC-B253-1F4A0ED3E55B}"/>
    <cellStyle name="Normal 12 9 5 4 2" xfId="52939" xr:uid="{D2183CB7-9E0B-437E-9933-921D91AA761D}"/>
    <cellStyle name="Normal 12 9 5 5" xfId="52940" xr:uid="{FC53AE78-0FDD-46FC-8F1F-29D91119820B}"/>
    <cellStyle name="Normal 12 9 5 5 2" xfId="52941" xr:uid="{C4785D88-FB16-4402-9CC8-2D6552F1C084}"/>
    <cellStyle name="Normal 12 9 5 6" xfId="52942" xr:uid="{3977499C-5C99-44E1-80E7-22D3CEE60DC1}"/>
    <cellStyle name="Normal 12 9 5 6 2" xfId="52943" xr:uid="{288A4358-3725-4753-8205-6D1427CF6CD4}"/>
    <cellStyle name="Normal 12 9 5 7" xfId="52944" xr:uid="{6B2552AB-D321-4D77-9525-DDEF89D57AD0}"/>
    <cellStyle name="Normal 12 9 5 7 2" xfId="52945" xr:uid="{BB3478B1-93E6-40ED-8D8F-A3B96BAE3FF8}"/>
    <cellStyle name="Normal 12 9 5 8" xfId="52946" xr:uid="{6337829C-55DF-44FA-B431-FD1660BCB008}"/>
    <cellStyle name="Normal 12 9 5 8 2" xfId="52947" xr:uid="{883E384F-C754-4F1F-BE16-63F3DEFC4653}"/>
    <cellStyle name="Normal 12 9 5 9" xfId="52948" xr:uid="{E6B26B0B-BF76-416E-9BA8-B098D824C5DC}"/>
    <cellStyle name="Normal 12 9 5 9 2" xfId="52949" xr:uid="{FB7AA00B-AC8F-4C80-AF4C-40825EF48343}"/>
    <cellStyle name="Normal 12 9 5_AAUP CBI Calc" xfId="52950" xr:uid="{47EBA6A9-5080-4413-B57B-C219ED2239AC}"/>
    <cellStyle name="Normal 12 9 6" xfId="52951" xr:uid="{3D0D8D9E-A436-41E1-B1B1-C8504E90AA2F}"/>
    <cellStyle name="Normal 12 9 6 10" xfId="52952" xr:uid="{FC9D9C8D-A36A-46A1-8B64-71D4742C59D1}"/>
    <cellStyle name="Normal 12 9 6 2" xfId="52953" xr:uid="{7A466AFE-312C-41C9-A7B9-A3BD7CB9E10E}"/>
    <cellStyle name="Normal 12 9 6 2 2" xfId="52954" xr:uid="{F1F29AAA-8D80-4FAC-8DD2-DE645489A567}"/>
    <cellStyle name="Normal 12 9 6 2 2 2" xfId="52955" xr:uid="{45FD6F10-B360-46AB-AD2A-B77CB02318B0}"/>
    <cellStyle name="Normal 12 9 6 2 2 2 2" xfId="52956" xr:uid="{30A02C78-AD10-4E08-8628-67057F8D92CD}"/>
    <cellStyle name="Normal 12 9 6 2 2 3" xfId="52957" xr:uid="{D73636E1-50EC-4D75-870C-2ECEE4E99E9C}"/>
    <cellStyle name="Normal 12 9 6 2 2 3 2" xfId="52958" xr:uid="{F38A22BA-F688-4970-A33D-9D49A4979755}"/>
    <cellStyle name="Normal 12 9 6 2 2 4" xfId="52959" xr:uid="{A6898AB5-7073-40DF-A1C6-4EA3435DEFE9}"/>
    <cellStyle name="Normal 12 9 6 2 2 4 2" xfId="52960" xr:uid="{2C2F167F-5D5B-41C6-B366-99FC07FB94CB}"/>
    <cellStyle name="Normal 12 9 6 2 2 5" xfId="52961" xr:uid="{15F0B350-6C75-4AEF-AF32-EB214DB47D48}"/>
    <cellStyle name="Normal 12 9 6 2 2 5 2" xfId="52962" xr:uid="{EC16A0AE-6A4E-4C5A-AF89-8420C2E477E3}"/>
    <cellStyle name="Normal 12 9 6 2 2 6" xfId="52963" xr:uid="{18DD9FC7-D951-4920-98F0-3EE8C6B455EF}"/>
    <cellStyle name="Normal 12 9 6 2 2 6 2" xfId="52964" xr:uid="{E2C7691B-2297-4155-A9D3-EACB96A61A4D}"/>
    <cellStyle name="Normal 12 9 6 2 2 7" xfId="52965" xr:uid="{B8D2F343-F43B-4E48-BF23-EEAC658FD760}"/>
    <cellStyle name="Normal 12 9 6 2 2 7 2" xfId="52966" xr:uid="{C028EFD7-BB4A-4963-BFAC-6A95E10841F7}"/>
    <cellStyle name="Normal 12 9 6 2 2 8" xfId="52967" xr:uid="{E25FC86F-D7C1-4E55-A490-EE4CD868503D}"/>
    <cellStyle name="Normal 12 9 6 2 2_FY15" xfId="52968" xr:uid="{7533A345-634F-47A1-82CE-1EF55A13F139}"/>
    <cellStyle name="Normal 12 9 6 2 3" xfId="52969" xr:uid="{A1DBE530-978B-4FEE-B3E1-AF3EB25CDB30}"/>
    <cellStyle name="Normal 12 9 6 2 3 2" xfId="52970" xr:uid="{4F4C2013-3CB7-4E3F-AD80-223F6209AA3D}"/>
    <cellStyle name="Normal 12 9 6 2 4" xfId="52971" xr:uid="{EB4CF72D-E1E9-4F2D-8051-E1067571D164}"/>
    <cellStyle name="Normal 12 9 6 2 4 2" xfId="52972" xr:uid="{9CD0D853-E646-4D77-9D18-1EAE7170C56E}"/>
    <cellStyle name="Normal 12 9 6 2 5" xfId="52973" xr:uid="{5A92949F-33CE-45C6-8AA5-F6A9AE30EA58}"/>
    <cellStyle name="Normal 12 9 6 2 5 2" xfId="52974" xr:uid="{87DC2DDB-FBCD-405C-9E28-D23C235ACA59}"/>
    <cellStyle name="Normal 12 9 6 2 6" xfId="52975" xr:uid="{B61A913B-34AE-4052-A024-DE9FD460DDED}"/>
    <cellStyle name="Normal 12 9 6 2 6 2" xfId="52976" xr:uid="{B7908B37-1F77-4969-BC05-DA2FA2351B4F}"/>
    <cellStyle name="Normal 12 9 6 2 7" xfId="52977" xr:uid="{3C722D62-8D04-432D-BBBD-69637A5BB87E}"/>
    <cellStyle name="Normal 12 9 6 2 7 2" xfId="52978" xr:uid="{BFDE0A5A-722A-44BB-8FF9-09963047D474}"/>
    <cellStyle name="Normal 12 9 6 2 8" xfId="52979" xr:uid="{4D8E78CE-4989-4995-A395-76C929EC6D14}"/>
    <cellStyle name="Normal 12 9 6 2 8 2" xfId="52980" xr:uid="{3265B464-345C-4288-9919-89D5BE7A7912}"/>
    <cellStyle name="Normal 12 9 6 2 9" xfId="52981" xr:uid="{01218703-06A5-45CD-AEC0-1C18C4EF47CA}"/>
    <cellStyle name="Normal 12 9 6 2_FY15" xfId="52982" xr:uid="{75AB7A52-CFA1-4488-ABA4-11DB81354983}"/>
    <cellStyle name="Normal 12 9 6 3" xfId="52983" xr:uid="{477A97B7-850D-4A75-90F6-C786207C8B07}"/>
    <cellStyle name="Normal 12 9 6 3 2" xfId="52984" xr:uid="{5EF816E3-4E1A-414E-A293-2F9BC1E09A39}"/>
    <cellStyle name="Normal 12 9 6 3 2 2" xfId="52985" xr:uid="{AF970105-ADB7-43D2-8061-D27DC3437490}"/>
    <cellStyle name="Normal 12 9 6 3 3" xfId="52986" xr:uid="{2B044B4C-795E-4B8A-B586-124845499DF1}"/>
    <cellStyle name="Normal 12 9 6 3 3 2" xfId="52987" xr:uid="{B70C8AC9-B7FB-4FDA-8270-46231F4FB029}"/>
    <cellStyle name="Normal 12 9 6 3 4" xfId="52988" xr:uid="{16C9DF5C-9EF1-4426-A5E8-6D04C8AFBE53}"/>
    <cellStyle name="Normal 12 9 6 3 4 2" xfId="52989" xr:uid="{166E304F-D3C9-46E5-ABCB-26985A61A6A1}"/>
    <cellStyle name="Normal 12 9 6 3 5" xfId="52990" xr:uid="{5B73B80D-2361-4074-976F-D3737121975E}"/>
    <cellStyle name="Normal 12 9 6 3 5 2" xfId="52991" xr:uid="{40D9B736-5FB1-49D5-9348-5AA59D11D235}"/>
    <cellStyle name="Normal 12 9 6 3 6" xfId="52992" xr:uid="{D2DA1DE9-6713-47D5-A53B-53CB113AB775}"/>
    <cellStyle name="Normal 12 9 6 3 6 2" xfId="52993" xr:uid="{F6AD0C0C-9097-4685-8B87-56E810A73F34}"/>
    <cellStyle name="Normal 12 9 6 3 7" xfId="52994" xr:uid="{25557AC0-8232-4CE7-8BB8-8A52CCC648FC}"/>
    <cellStyle name="Normal 12 9 6 3 7 2" xfId="52995" xr:uid="{5D39BE68-B2BC-4381-8C61-F47C0D5DE3CF}"/>
    <cellStyle name="Normal 12 9 6 3 8" xfId="52996" xr:uid="{389CC918-408C-4A29-ABC8-D37A3182A77B}"/>
    <cellStyle name="Normal 12 9 6 3_FY15" xfId="52997" xr:uid="{3613F076-1F4A-410B-AF96-EC3364C08632}"/>
    <cellStyle name="Normal 12 9 6 4" xfId="52998" xr:uid="{4F2F83ED-C9E3-402E-AE9C-291AABC8FEAA}"/>
    <cellStyle name="Normal 12 9 6 4 2" xfId="52999" xr:uid="{1C52EC50-3B4B-4176-8DFA-DEA864F3990A}"/>
    <cellStyle name="Normal 12 9 6 5" xfId="53000" xr:uid="{057D24F4-A08A-4F2D-805A-B888980D3105}"/>
    <cellStyle name="Normal 12 9 6 5 2" xfId="53001" xr:uid="{831AF6A8-9BF2-4F3F-B4AA-2ECFF4EB1129}"/>
    <cellStyle name="Normal 12 9 6 6" xfId="53002" xr:uid="{8124D42A-8E29-42BE-AEEA-2FBFC027A0D4}"/>
    <cellStyle name="Normal 12 9 6 6 2" xfId="53003" xr:uid="{BE33E4EA-EF6E-4876-BFC2-F60456A34593}"/>
    <cellStyle name="Normal 12 9 6 7" xfId="53004" xr:uid="{D7B5E2E7-21C4-4E3F-9A57-97987BCE9B96}"/>
    <cellStyle name="Normal 12 9 6 7 2" xfId="53005" xr:uid="{D3DD1732-8A8C-4EC7-BB93-1FDB55AC7631}"/>
    <cellStyle name="Normal 12 9 6 8" xfId="53006" xr:uid="{0535D03A-4CE1-49DC-8DBB-16549AC3B919}"/>
    <cellStyle name="Normal 12 9 6 8 2" xfId="53007" xr:uid="{2A4085E7-80C5-44F7-B4C8-963279587CCE}"/>
    <cellStyle name="Normal 12 9 6 9" xfId="53008" xr:uid="{2F557BC9-8158-4292-9075-9F34E4670E62}"/>
    <cellStyle name="Normal 12 9 6 9 2" xfId="53009" xr:uid="{92B6CC53-35C7-4CD2-B97B-FF703273D3DB}"/>
    <cellStyle name="Normal 12 9 6_AAUP CBI Calc" xfId="53010" xr:uid="{781C920F-70DF-4F18-BDDC-94E23F747D5B}"/>
    <cellStyle name="Normal 12 9 7" xfId="53011" xr:uid="{A4581299-10F0-4323-A6F5-F9D047BC72FB}"/>
    <cellStyle name="Normal 12 9 7 2" xfId="53012" xr:uid="{A3DE744F-B76B-4F12-9C98-1ECA31FC59B4}"/>
    <cellStyle name="Normal 12 9 7 2 2" xfId="53013" xr:uid="{814CFFCF-DB98-4AA9-8AEC-115106BF5676}"/>
    <cellStyle name="Normal 12 9 7 2 2 2" xfId="53014" xr:uid="{85776021-D811-4110-8F45-4A5CFB435BB6}"/>
    <cellStyle name="Normal 12 9 7 2 3" xfId="53015" xr:uid="{A32B826D-0778-490F-85D8-EFBA103D9310}"/>
    <cellStyle name="Normal 12 9 7 2 3 2" xfId="53016" xr:uid="{4C45DC7C-A3BC-4537-9982-54543CD2EE47}"/>
    <cellStyle name="Normal 12 9 7 2 4" xfId="53017" xr:uid="{2B2160EE-EEFA-417A-B78F-465DBC2B03BD}"/>
    <cellStyle name="Normal 12 9 7 2 4 2" xfId="53018" xr:uid="{52047BC2-2881-4F43-976A-50BA4CE763CA}"/>
    <cellStyle name="Normal 12 9 7 2 5" xfId="53019" xr:uid="{A8A78E1B-7F71-4DE5-899F-4021218E75C8}"/>
    <cellStyle name="Normal 12 9 7 2 5 2" xfId="53020" xr:uid="{A17AAD5D-F4FA-4590-93AB-934A4655B257}"/>
    <cellStyle name="Normal 12 9 7 2 6" xfId="53021" xr:uid="{2D79023D-BD88-40E8-83B3-552CAA6E0AB9}"/>
    <cellStyle name="Normal 12 9 7 2 6 2" xfId="53022" xr:uid="{E784C11B-1435-448A-926F-5F2762E00004}"/>
    <cellStyle name="Normal 12 9 7 2 7" xfId="53023" xr:uid="{7E2B965F-8617-43CE-A58E-3EE10CECAF1E}"/>
    <cellStyle name="Normal 12 9 7 2 7 2" xfId="53024" xr:uid="{FAEEF378-9960-4131-AA86-8B5DB816EA8D}"/>
    <cellStyle name="Normal 12 9 7 2 8" xfId="53025" xr:uid="{A6DBDF20-F20D-4243-8CC3-D33698C61730}"/>
    <cellStyle name="Normal 12 9 7 2_FY15" xfId="53026" xr:uid="{305D2C0A-C8C1-4917-A88B-488A7C692125}"/>
    <cellStyle name="Normal 12 9 7 3" xfId="53027" xr:uid="{DC40EAEA-0760-4E9A-9687-CC2D188099BA}"/>
    <cellStyle name="Normal 12 9 7 3 2" xfId="53028" xr:uid="{3633892A-880C-48C0-A696-8701F443569C}"/>
    <cellStyle name="Normal 12 9 7 4" xfId="53029" xr:uid="{D95198DC-6A3A-4FBF-9249-CA7151281C61}"/>
    <cellStyle name="Normal 12 9 7 4 2" xfId="53030" xr:uid="{5A6A2CAF-1DFB-46D5-B3CE-47D1D0036ECF}"/>
    <cellStyle name="Normal 12 9 7 5" xfId="53031" xr:uid="{27A79AD7-4829-4006-850E-BADA397B7011}"/>
    <cellStyle name="Normal 12 9 7 5 2" xfId="53032" xr:uid="{34AC44A1-4590-4AE6-B363-6E65317B1819}"/>
    <cellStyle name="Normal 12 9 7 6" xfId="53033" xr:uid="{C69C17A9-4F47-4A0D-B8AC-AE3A6BD83F66}"/>
    <cellStyle name="Normal 12 9 7 6 2" xfId="53034" xr:uid="{67FAEC21-0798-46E7-AF19-E8FEF452D1C6}"/>
    <cellStyle name="Normal 12 9 7 7" xfId="53035" xr:uid="{CE9D289E-DC5A-4DC6-AB26-08897133A880}"/>
    <cellStyle name="Normal 12 9 7 7 2" xfId="53036" xr:uid="{DE0F8069-1278-4A30-B088-ED89FA5A7FD1}"/>
    <cellStyle name="Normal 12 9 7 8" xfId="53037" xr:uid="{9F0BD407-E3B7-4664-8CB8-9BCD6D7F54FD}"/>
    <cellStyle name="Normal 12 9 7 8 2" xfId="53038" xr:uid="{9B50222D-1698-4552-B258-229626D78036}"/>
    <cellStyle name="Normal 12 9 7 9" xfId="53039" xr:uid="{08B277E5-F53C-4534-857C-1151263346A2}"/>
    <cellStyle name="Normal 12 9 7_FY15" xfId="53040" xr:uid="{C34470F9-2B6B-45DB-ABE8-C1756918965D}"/>
    <cellStyle name="Normal 12 9 8" xfId="53041" xr:uid="{DEF13C80-7EC9-4AF1-AA0E-D519176DAE2A}"/>
    <cellStyle name="Normal 12 9 8 2" xfId="53042" xr:uid="{ACEC6727-D898-4F1F-9FBC-CBF1A114249B}"/>
    <cellStyle name="Normal 12 9 8 2 2" xfId="53043" xr:uid="{2C37F8F0-DE71-43EE-A644-268567B619ED}"/>
    <cellStyle name="Normal 12 9 8 2 2 2" xfId="53044" xr:uid="{F25EBDE6-8EEA-490A-8479-B481981490CA}"/>
    <cellStyle name="Normal 12 9 8 2 3" xfId="53045" xr:uid="{36BFF9B5-D384-4235-A995-14FF374B8769}"/>
    <cellStyle name="Normal 12 9 8 2 3 2" xfId="53046" xr:uid="{ECE53369-CD45-494C-9125-7AAEFF29A3E8}"/>
    <cellStyle name="Normal 12 9 8 2 4" xfId="53047" xr:uid="{21AD7987-B894-4799-95C7-61F878C21678}"/>
    <cellStyle name="Normal 12 9 8 2 4 2" xfId="53048" xr:uid="{9F13E024-3EBF-4A5E-901C-CCA1452F3F8D}"/>
    <cellStyle name="Normal 12 9 8 2 5" xfId="53049" xr:uid="{A9DDD697-0417-4625-9463-B605BC133623}"/>
    <cellStyle name="Normal 12 9 8 2 5 2" xfId="53050" xr:uid="{753D3B30-7C16-4EE4-AD20-C6D53068E3C0}"/>
    <cellStyle name="Normal 12 9 8 2 6" xfId="53051" xr:uid="{6A5C0621-B295-4515-9BD4-768AFD13E7B6}"/>
    <cellStyle name="Normal 12 9 8 2 6 2" xfId="53052" xr:uid="{F276C907-38CC-4EEA-A35A-E7D932B8970E}"/>
    <cellStyle name="Normal 12 9 8 2 7" xfId="53053" xr:uid="{45476BBC-EE95-47AB-8507-1AC6C4F80EB8}"/>
    <cellStyle name="Normal 12 9 8 2 7 2" xfId="53054" xr:uid="{48D7F6D3-6522-491D-B8ED-66C86C9F3492}"/>
    <cellStyle name="Normal 12 9 8 2 8" xfId="53055" xr:uid="{55F1729A-EC45-4070-AE75-4532B184CF4C}"/>
    <cellStyle name="Normal 12 9 8 2_FY15" xfId="53056" xr:uid="{C32B5385-30B6-495B-AC55-5FD40AD7B495}"/>
    <cellStyle name="Normal 12 9 8 3" xfId="53057" xr:uid="{B46B4246-1661-49B5-BF65-8FDFB4585AAF}"/>
    <cellStyle name="Normal 12 9 8 3 2" xfId="53058" xr:uid="{427072F7-A19B-4258-A10B-8A6A50CC8F9A}"/>
    <cellStyle name="Normal 12 9 8 4" xfId="53059" xr:uid="{08531D3C-AA1A-48BE-ACC2-455A39843F89}"/>
    <cellStyle name="Normal 12 9 8 4 2" xfId="53060" xr:uid="{45546E73-E16A-449E-9702-663D1708E9AF}"/>
    <cellStyle name="Normal 12 9 8 5" xfId="53061" xr:uid="{865EDD1C-F3B5-424F-934F-C2595BC86077}"/>
    <cellStyle name="Normal 12 9 8 5 2" xfId="53062" xr:uid="{69D33A9D-8F90-4C57-92EE-102143D38791}"/>
    <cellStyle name="Normal 12 9 8 6" xfId="53063" xr:uid="{4D9DA846-EE6B-4E24-B33A-744EE4637527}"/>
    <cellStyle name="Normal 12 9 8 6 2" xfId="53064" xr:uid="{33DF9DDE-FB2E-4CEE-985D-21C0569719B9}"/>
    <cellStyle name="Normal 12 9 8 7" xfId="53065" xr:uid="{86227D9B-040D-497C-8721-6436309C4E6D}"/>
    <cellStyle name="Normal 12 9 8 7 2" xfId="53066" xr:uid="{1D8DB1B3-D16E-478F-AB30-48FF96029AA6}"/>
    <cellStyle name="Normal 12 9 8 8" xfId="53067" xr:uid="{4A0CCF0E-CA23-4211-B32C-CB7E3A757781}"/>
    <cellStyle name="Normal 12 9 8 8 2" xfId="53068" xr:uid="{6D88E5CC-A9D1-4F00-850A-C506713FC22E}"/>
    <cellStyle name="Normal 12 9 8 9" xfId="53069" xr:uid="{D293927C-BE59-49F4-A987-4967BD6DD2D2}"/>
    <cellStyle name="Normal 12 9 8_FY15" xfId="53070" xr:uid="{EF691F83-3DE9-4C24-8106-6C1DEC2595C5}"/>
    <cellStyle name="Normal 12 9 9" xfId="53071" xr:uid="{39D1532E-FEBB-4CA7-B899-7404663BEBEC}"/>
    <cellStyle name="Normal 12 9 9 2" xfId="53072" xr:uid="{EA0257B4-72BC-4D60-BE2E-49726CCB452C}"/>
    <cellStyle name="Normal 12 9 9 2 2" xfId="53073" xr:uid="{0A8EE114-DF82-40F8-B12E-0A0474E20C32}"/>
    <cellStyle name="Normal 12 9 9 3" xfId="53074" xr:uid="{5B290496-7B0F-42F9-9A3D-8D28AF31C307}"/>
    <cellStyle name="Normal 12 9 9 3 2" xfId="53075" xr:uid="{B58DCF93-68D4-4888-B3C7-21CD172F4109}"/>
    <cellStyle name="Normal 12 9 9 4" xfId="53076" xr:uid="{9AF909B9-334D-4E73-B860-47545B12C570}"/>
    <cellStyle name="Normal 12 9 9 4 2" xfId="53077" xr:uid="{CE4BB0B0-335A-43B5-AD69-D6722D59D936}"/>
    <cellStyle name="Normal 12 9 9 5" xfId="53078" xr:uid="{5E0100A6-4B5D-4CE3-B966-014023225021}"/>
    <cellStyle name="Normal 12 9 9 5 2" xfId="53079" xr:uid="{BAF7AAE4-0CFD-4DB4-A4AB-C7AB696319BD}"/>
    <cellStyle name="Normal 12 9 9 6" xfId="53080" xr:uid="{16AB9CD9-93D5-4A74-8980-B01DD1BD79E7}"/>
    <cellStyle name="Normal 12 9 9 6 2" xfId="53081" xr:uid="{5AE2468D-44AE-49F5-AC59-DF77AAF413BB}"/>
    <cellStyle name="Normal 12 9 9 7" xfId="53082" xr:uid="{96F83C29-67E5-4B4F-BE1D-2F37148C598A}"/>
    <cellStyle name="Normal 12 9 9 7 2" xfId="53083" xr:uid="{2FB3E852-BB96-4749-BA88-51C88CF8BD2D}"/>
    <cellStyle name="Normal 12 9 9 8" xfId="53084" xr:uid="{184725A8-318E-42C8-BE82-FB8D932C0E18}"/>
    <cellStyle name="Normal 12 9 9_FY15" xfId="53085" xr:uid="{713DA401-3F62-4955-993C-2D23085D448E}"/>
    <cellStyle name="Normal 12 9_AAUP CBI Calc" xfId="53086" xr:uid="{1D335A06-831F-42B2-BAC9-A2AF86348D78}"/>
    <cellStyle name="Normal 12_AAUP CBI Calc" xfId="53087" xr:uid="{E13AA968-4ED4-49AF-B3F3-2C6C758C104F}"/>
    <cellStyle name="Normal 13" xfId="53088" xr:uid="{6758753F-3FD6-434E-AC1F-121DEFBC6FD0}"/>
    <cellStyle name="Normal 13 2" xfId="53089" xr:uid="{268F3FCB-9936-4187-AB19-77F9F57AC4B8}"/>
    <cellStyle name="Normal 13 2 2" xfId="53090" xr:uid="{9D56A8B2-2C6B-4807-8BFD-19A027C8C86E}"/>
    <cellStyle name="Normal 13 2 2 2" xfId="53091" xr:uid="{5FA8A7F6-BB7C-4D58-801E-781F9CF36EB5}"/>
    <cellStyle name="Normal 13 2 2 2 2" xfId="53092" xr:uid="{34F0530D-E2D6-4D75-B0E8-2F79101FD01D}"/>
    <cellStyle name="Normal 13 2 2 3" xfId="53093" xr:uid="{D8F0EAD1-9CD3-4E75-A4FD-BA9830B1B782}"/>
    <cellStyle name="Normal 13 2 2 3 2" xfId="53094" xr:uid="{DB07E787-17EB-477A-BC33-AC17EAEB02B7}"/>
    <cellStyle name="Normal 13 2 2 4" xfId="53095" xr:uid="{0E6BC7AC-DC2E-40D5-9164-DC76F7701EE6}"/>
    <cellStyle name="Normal 13 2 2 4 2" xfId="53096" xr:uid="{F677075B-0B53-484A-9882-466169FF622D}"/>
    <cellStyle name="Normal 13 2 2 5" xfId="53097" xr:uid="{3D48821E-F107-46A8-BCD1-B709AAAF0960}"/>
    <cellStyle name="Normal 13 2 2 5 2" xfId="53098" xr:uid="{6D30355B-0F22-4E0C-A295-54A74430FA1D}"/>
    <cellStyle name="Normal 13 2 2 6" xfId="53099" xr:uid="{1E71A2F6-13CE-48FC-A8BD-DEE25B9155DE}"/>
    <cellStyle name="Normal 13 2 2 6 2" xfId="53100" xr:uid="{8B80F644-5C02-4EDA-9ED3-30891ABAFB1B}"/>
    <cellStyle name="Normal 13 2 2 7" xfId="53101" xr:uid="{09BC7BE6-3B09-45EB-85FF-5D2E9CAF21C3}"/>
    <cellStyle name="Normal 13 2 2 7 2" xfId="53102" xr:uid="{8B5A13D6-B93A-4E41-8252-A84083040D0A}"/>
    <cellStyle name="Normal 13 2 2 8" xfId="53103" xr:uid="{F82C2439-293B-4B89-B61E-0339692AC243}"/>
    <cellStyle name="Normal 13 2 2_FY15" xfId="53104" xr:uid="{BDCA9D2E-2C14-45A6-8B3B-7E9084B5D854}"/>
    <cellStyle name="Normal 13 2 3" xfId="53105" xr:uid="{3719159C-E84E-4280-8220-B919DF9DE263}"/>
    <cellStyle name="Normal 13 2 3 2" xfId="53106" xr:uid="{D14A1042-4744-45F6-8E51-F1FD4FD99342}"/>
    <cellStyle name="Normal 13 2 3 2 2" xfId="53107" xr:uid="{6C65DE07-C5D5-44D8-989E-77C613E3BB33}"/>
    <cellStyle name="Normal 13 2 3 3" xfId="53108" xr:uid="{764A9BF8-769D-4DA7-9CAC-7124FD731687}"/>
    <cellStyle name="Normal 13 2_FY15" xfId="53109" xr:uid="{FFD244AF-A4C8-4825-9622-E68B69E5A8B3}"/>
    <cellStyle name="Normal 13 3" xfId="53110" xr:uid="{D19CDA7B-AD5F-46AC-8CE0-FB2D79BB727B}"/>
    <cellStyle name="Normal 13 3 2" xfId="53111" xr:uid="{D73265B2-905C-4C69-BA33-B3EE9FF394F8}"/>
    <cellStyle name="Normal 13 3 2 2" xfId="53112" xr:uid="{C0FD5670-6351-404A-94CB-EB130517365B}"/>
    <cellStyle name="Normal 13 3 3" xfId="53113" xr:uid="{DB57F761-366B-43CA-9EEE-7E116001A473}"/>
    <cellStyle name="Normal 13 3 3 2" xfId="53114" xr:uid="{B0757BA4-A03C-4D62-9003-6129FEEDB744}"/>
    <cellStyle name="Normal 13 3 4" xfId="53115" xr:uid="{52CAEAFB-7361-4855-AD91-6A98FCB146F2}"/>
    <cellStyle name="Normal 13 3 4 2" xfId="53116" xr:uid="{7111493A-BB8D-47BD-AF95-E2D38C90278C}"/>
    <cellStyle name="Normal 13 3 5" xfId="53117" xr:uid="{99D7E753-7852-4622-9414-B378C085EC35}"/>
    <cellStyle name="Normal 13 3 5 2" xfId="53118" xr:uid="{F63828F1-B0C1-4868-89B9-E06F5C74823D}"/>
    <cellStyle name="Normal 13 3 6" xfId="53119" xr:uid="{4D0ACC12-64E8-4DE2-8BA0-0A882C86BEFE}"/>
    <cellStyle name="Normal 13 3 6 2" xfId="53120" xr:uid="{32BED66E-1922-4F0B-ADF3-849C15E4C577}"/>
    <cellStyle name="Normal 13 3 7" xfId="53121" xr:uid="{03A1210A-49FD-4674-9840-ED91EB6D12EB}"/>
    <cellStyle name="Normal 13 3 7 2" xfId="53122" xr:uid="{41ECB8FA-9F3C-4191-8097-DF4C19B4E211}"/>
    <cellStyle name="Normal 13 3 8" xfId="53123" xr:uid="{5829DA22-BD24-4E54-B066-75F8EF8FA635}"/>
    <cellStyle name="Normal 13 3_FY15" xfId="53124" xr:uid="{04DDE5C3-B6B5-489F-BCD0-2CC837126914}"/>
    <cellStyle name="Normal 13_FY15" xfId="53125" xr:uid="{FDD8AF1D-0FA8-4CB4-A0E5-725E564F31A8}"/>
    <cellStyle name="Normal 14" xfId="53126" xr:uid="{822401DB-EE0C-45E7-9662-3A193E82D1C2}"/>
    <cellStyle name="Normal 14 2" xfId="53127" xr:uid="{62BF0C48-6A33-4F20-B60B-47E72428C437}"/>
    <cellStyle name="Normal 14 2 2" xfId="53128" xr:uid="{33F0D459-E727-4905-92F4-B64857400425}"/>
    <cellStyle name="Normal 14 2 2 2" xfId="53129" xr:uid="{6536677A-094B-42E9-B054-3C19FE7EDF87}"/>
    <cellStyle name="Normal 14 2 2 2 2" xfId="53130" xr:uid="{ED85D549-D2AB-43FA-9DC9-5BBBD534130C}"/>
    <cellStyle name="Normal 14 2 2 3" xfId="53131" xr:uid="{71CA23C6-3AB4-424F-983D-4507CE225163}"/>
    <cellStyle name="Normal 14 2 2 3 2" xfId="53132" xr:uid="{9FB5AF12-827E-46E2-90CD-5C7A7D7AC414}"/>
    <cellStyle name="Normal 14 2 2 4" xfId="53133" xr:uid="{4319B720-F091-4F54-87C4-FD33E4BC52BF}"/>
    <cellStyle name="Normal 14 2 2 4 2" xfId="53134" xr:uid="{571CA278-453E-473A-962C-924E8C116235}"/>
    <cellStyle name="Normal 14 2 2 5" xfId="53135" xr:uid="{F7345833-9374-49BC-85A3-4E92F8DA9973}"/>
    <cellStyle name="Normal 14 2 2 5 2" xfId="53136" xr:uid="{BF37AFFC-747D-4259-B913-CEFBDDE26AE8}"/>
    <cellStyle name="Normal 14 2 2 6" xfId="53137" xr:uid="{8CCD1A03-A1F2-45CF-A102-FA82DB1AFD85}"/>
    <cellStyle name="Normal 14 2 2 6 2" xfId="53138" xr:uid="{0AE847A7-B7BE-405C-8D31-5BC677E318EA}"/>
    <cellStyle name="Normal 14 2 2 7" xfId="53139" xr:uid="{410D0A34-5B48-407C-93DE-DDE923EAA56C}"/>
    <cellStyle name="Normal 14 2 2 7 2" xfId="53140" xr:uid="{9CB1F08B-A369-49F1-8330-4B35DCA6FE0F}"/>
    <cellStyle name="Normal 14 2 2 8" xfId="53141" xr:uid="{80BF5CC4-0F43-403B-A3CE-82D170E7EF3A}"/>
    <cellStyle name="Normal 14 2 2_FY15" xfId="53142" xr:uid="{FF5A10F6-62A0-4F89-8C42-2946CAC16DD0}"/>
    <cellStyle name="Normal 14 2_FY15" xfId="53143" xr:uid="{084F4F3E-58E9-40C9-9635-B4357DB23A1F}"/>
    <cellStyle name="Normal 14 3" xfId="53144" xr:uid="{BD760711-7008-444B-98C9-E20797A4839C}"/>
    <cellStyle name="Normal 14 3 2" xfId="53145" xr:uid="{6037DB3A-D73D-47A2-9BBC-DA386B2ECFEA}"/>
    <cellStyle name="Normal 14 3 2 2" xfId="53146" xr:uid="{6E99F519-1202-4D92-8BD2-A80507615987}"/>
    <cellStyle name="Normal 14 3 3" xfId="53147" xr:uid="{8EFCE882-48BB-4C55-89EC-A3F6FCFAB672}"/>
    <cellStyle name="Normal 14 3 3 2" xfId="53148" xr:uid="{A968DB0F-5A0E-4A88-AD3F-246E15121735}"/>
    <cellStyle name="Normal 14 3 4" xfId="53149" xr:uid="{EDCFC0F5-C583-46AA-84A0-209B32A074A6}"/>
    <cellStyle name="Normal 14 3 4 2" xfId="53150" xr:uid="{069882E5-AB5C-486B-AED6-9915861EA15A}"/>
    <cellStyle name="Normal 14 3 5" xfId="53151" xr:uid="{0996B044-D7F0-46CD-A74A-06749F4BE594}"/>
    <cellStyle name="Normal 14 3 5 2" xfId="53152" xr:uid="{6F57D43B-308B-46D4-8F67-7BCE0567A701}"/>
    <cellStyle name="Normal 14 3 6" xfId="53153" xr:uid="{A55DFD05-D04A-4823-AEA2-FCDBF77425BF}"/>
    <cellStyle name="Normal 14 3 6 2" xfId="53154" xr:uid="{8F24734D-68A4-48C4-AB73-2B10F2AB66A1}"/>
    <cellStyle name="Normal 14 3 7" xfId="53155" xr:uid="{FEB93F09-16CF-4531-B548-4132B65E10A5}"/>
    <cellStyle name="Normal 14 3 7 2" xfId="53156" xr:uid="{0401506D-6BD2-48EE-B76A-318DC3F52764}"/>
    <cellStyle name="Normal 14 3 8" xfId="53157" xr:uid="{FBA305EA-51A2-4CB0-9346-E1509680B955}"/>
    <cellStyle name="Normal 14 3_FY15" xfId="53158" xr:uid="{39624C68-F5D9-4AD6-8C53-7A85B2E1EE74}"/>
    <cellStyle name="Normal 14_FY15" xfId="53159" xr:uid="{32A2C99D-837C-4C16-8BF3-21A816C912EB}"/>
    <cellStyle name="Normal 15" xfId="53160" xr:uid="{7F96D6F7-6E03-4D1D-936E-87C72C70A976}"/>
    <cellStyle name="Normal 15 2" xfId="53161" xr:uid="{2CCA0DE9-3D70-4032-B2D2-DD1DC42E5078}"/>
    <cellStyle name="Normal 15 2 2" xfId="53162" xr:uid="{E1D829D9-B2CF-440E-9395-8143A948112D}"/>
    <cellStyle name="Normal 15 2 2 2" xfId="53163" xr:uid="{8EE59530-9171-4EF8-AF8A-A741BFD635E9}"/>
    <cellStyle name="Normal 15 2 2 2 2" xfId="53164" xr:uid="{6C075551-9988-4785-87A1-15D6E695AE6A}"/>
    <cellStyle name="Normal 15 2 2 3" xfId="53165" xr:uid="{C0748FB6-769B-4B1A-A057-C390ACAB064C}"/>
    <cellStyle name="Normal 15 2 2 3 2" xfId="53166" xr:uid="{C669FB60-C040-40AD-A3FD-0A1A87806803}"/>
    <cellStyle name="Normal 15 2 2 4" xfId="53167" xr:uid="{5E7F7D13-E1F7-4495-85F9-ADD1650131E3}"/>
    <cellStyle name="Normal 15 2 2 4 2" xfId="53168" xr:uid="{72C6CD20-72D8-4B38-9FA9-2BB101FCE7FA}"/>
    <cellStyle name="Normal 15 2 2 5" xfId="53169" xr:uid="{031A9E5C-1A3C-4AFB-ABE3-3820DA25D177}"/>
    <cellStyle name="Normal 15 2 2 5 2" xfId="53170" xr:uid="{8F1AAC16-0660-4D99-920C-522EE28D1A66}"/>
    <cellStyle name="Normal 15 2 2 6" xfId="53171" xr:uid="{FC002F12-6F76-4755-A324-D6EB6B8B7153}"/>
    <cellStyle name="Normal 15 2 2 6 2" xfId="53172" xr:uid="{C20CC8C5-26DE-42C0-94F4-A177B2289297}"/>
    <cellStyle name="Normal 15 2 2 7" xfId="53173" xr:uid="{0129D406-FD96-4F7E-B04D-8AF0A7112B69}"/>
    <cellStyle name="Normal 15 2 2 7 2" xfId="53174" xr:uid="{C8F04D7F-F65C-400C-932A-176EE3A0A657}"/>
    <cellStyle name="Normal 15 2 2 8" xfId="53175" xr:uid="{79B860E4-6D71-4663-805F-768AB69F30E2}"/>
    <cellStyle name="Normal 15 2 2_FY15" xfId="53176" xr:uid="{B5C32733-FC3B-46ED-883B-0F4C35C41936}"/>
    <cellStyle name="Normal 15 2 3" xfId="53177" xr:uid="{4E6410F4-2333-46A5-9D0F-EC762E3D25EF}"/>
    <cellStyle name="Normal 15 2 3 2" xfId="53178" xr:uid="{A4C69074-CA6B-4729-8823-215EC5458819}"/>
    <cellStyle name="Normal 15 2 3 2 2" xfId="53179" xr:uid="{03F577A4-E09E-4529-A6C0-D9B4AD3BD442}"/>
    <cellStyle name="Normal 15 2 3 3" xfId="53180" xr:uid="{DCD3D2D8-D6B8-47F7-8B86-E5488BC99341}"/>
    <cellStyle name="Normal 15 2_FY15" xfId="53181" xr:uid="{87B0563A-6705-4DD2-9765-CC9C66566538}"/>
    <cellStyle name="Normal 15 3" xfId="53182" xr:uid="{FEA2AEFC-53FC-4AA2-9A5C-81CAFB024791}"/>
    <cellStyle name="Normal 15 3 2" xfId="53183" xr:uid="{04D988A0-43B1-49A0-8275-E7D43C5F69CD}"/>
    <cellStyle name="Normal 15 3 2 2" xfId="53184" xr:uid="{C5E440FB-F290-40F0-BEE6-5805603964D5}"/>
    <cellStyle name="Normal 15 3 3" xfId="53185" xr:uid="{2267F07D-CEF5-4C40-B91C-63CB17DE0BF6}"/>
    <cellStyle name="Normal 15 3 3 2" xfId="53186" xr:uid="{C6FF7652-43FE-48CF-A45E-128C5F9DBB84}"/>
    <cellStyle name="Normal 15 3 4" xfId="53187" xr:uid="{0A562109-4BB3-4405-99AE-0014A85A033F}"/>
    <cellStyle name="Normal 15 3 4 2" xfId="53188" xr:uid="{458F352D-479C-4CFF-907D-D462C46BE899}"/>
    <cellStyle name="Normal 15 3 5" xfId="53189" xr:uid="{CFDA2FA5-11BA-4ADB-8B76-062E4FE88314}"/>
    <cellStyle name="Normal 15 3 5 2" xfId="53190" xr:uid="{1393409D-079B-452F-B9A9-C91B4B19E87E}"/>
    <cellStyle name="Normal 15 3 6" xfId="53191" xr:uid="{3F3CE890-A323-4AE8-944D-899E4EF91FA9}"/>
    <cellStyle name="Normal 15 3 6 2" xfId="53192" xr:uid="{B2CBB4CD-7322-4BF9-B514-AF042EC1D88B}"/>
    <cellStyle name="Normal 15 3 7" xfId="53193" xr:uid="{967052FF-F70F-464B-8E50-344C8D0B6562}"/>
    <cellStyle name="Normal 15 3 7 2" xfId="53194" xr:uid="{1A4704A7-41BE-439F-A41B-65EBA8C616DE}"/>
    <cellStyle name="Normal 15 3 8" xfId="53195" xr:uid="{A1415527-7B7D-4E90-AAE3-2C4F733D74F3}"/>
    <cellStyle name="Normal 15 3_FY15" xfId="53196" xr:uid="{4B31E5D3-C113-43CF-A045-F7BA9EDFCFCC}"/>
    <cellStyle name="Normal 15_FY15" xfId="53197" xr:uid="{CD5E482F-8C12-4CB2-B24C-27B56BBD738D}"/>
    <cellStyle name="Normal 16" xfId="53" xr:uid="{4722CFE7-D586-45DA-BBA5-B4D0BFE00A94}"/>
    <cellStyle name="Normal 16 2" xfId="53198" xr:uid="{8899471E-EC7E-4BE4-A646-83ABD8256CB1}"/>
    <cellStyle name="Normal 16 2 2" xfId="53199" xr:uid="{F5B8A201-99D9-4983-9F58-AEFF7AD57905}"/>
    <cellStyle name="Normal 16 2 2 2" xfId="53200" xr:uid="{28DD44AE-E0AB-4A32-BA52-AA3A8A0460D1}"/>
    <cellStyle name="Normal 16 2 2 2 2" xfId="53201" xr:uid="{76008C44-F3C6-4DB9-B751-14E016AC6975}"/>
    <cellStyle name="Normal 16 2 2 3" xfId="53202" xr:uid="{3D1C6BBF-BFD2-4A8E-B121-9AC43496EB56}"/>
    <cellStyle name="Normal 16 2 2 3 2" xfId="53203" xr:uid="{06FCFBF2-E36C-48B0-8CF5-327AD723C572}"/>
    <cellStyle name="Normal 16 2 2 4" xfId="53204" xr:uid="{9BB32BA6-A88C-4829-9478-B12630C19524}"/>
    <cellStyle name="Normal 16 2 2 4 2" xfId="53205" xr:uid="{5BB02525-D61B-4780-AD31-E31D0AB8D977}"/>
    <cellStyle name="Normal 16 2 2 5" xfId="53206" xr:uid="{DC01A331-7414-4297-A3D7-C9A2D7F83C5F}"/>
    <cellStyle name="Normal 16 2 2 5 2" xfId="53207" xr:uid="{42F4991F-9D4C-4AB6-9BFF-1A41361F0C2A}"/>
    <cellStyle name="Normal 16 2 2 6" xfId="53208" xr:uid="{7326113F-94C6-410E-86EE-F8EFCF847BE2}"/>
    <cellStyle name="Normal 16 2 2 6 2" xfId="53209" xr:uid="{74EE6821-F40C-47A2-BC45-911166252EE0}"/>
    <cellStyle name="Normal 16 2 2 7" xfId="53210" xr:uid="{2559967A-194A-450E-A9E7-9DE7F6C6241A}"/>
    <cellStyle name="Normal 16 2 2 7 2" xfId="53211" xr:uid="{33B20AC9-9C99-48F2-A24B-9C6DAF62892A}"/>
    <cellStyle name="Normal 16 2 2 8" xfId="53212" xr:uid="{13590472-802F-4AF0-85BB-09B5615268DD}"/>
    <cellStyle name="Normal 16 2 2_FY15" xfId="53213" xr:uid="{EF529073-256B-43DC-BC3E-0F8F3C35042C}"/>
    <cellStyle name="Normal 16 2 3" xfId="53214" xr:uid="{1979AB23-0F98-4753-8234-B070A6C33F8B}"/>
    <cellStyle name="Normal 16 2 3 2" xfId="53215" xr:uid="{B0EF22C5-C6F2-435F-AB7B-F2EA3E548FB6}"/>
    <cellStyle name="Normal 16 2 3 2 2" xfId="53216" xr:uid="{2609CE72-70D9-4BA6-A86A-EEE204A7C06B}"/>
    <cellStyle name="Normal 16 2 3 3" xfId="53217" xr:uid="{5A542A9D-E3C8-433C-BBDA-6A6E0BDEBAAF}"/>
    <cellStyle name="Normal 16 2_FY15" xfId="53218" xr:uid="{3586E29C-8D34-4D98-965B-B2FE63F99BB6}"/>
    <cellStyle name="Normal 16_FY15" xfId="53219" xr:uid="{14A147BA-0D71-42E9-A143-E31F1722CD35}"/>
    <cellStyle name="Normal 17" xfId="53220" xr:uid="{2D2B91F7-7C81-41ED-9EF5-81F393E27726}"/>
    <cellStyle name="Normal 17 2" xfId="53221" xr:uid="{6B3D5CA2-2FA6-43F9-89EE-4BF6217D06C8}"/>
    <cellStyle name="Normal 17_FY15" xfId="53222" xr:uid="{3FADE431-FDC1-43DE-B64E-AF8C10F56491}"/>
    <cellStyle name="Normal 18" xfId="53223" xr:uid="{3421B180-6A30-4C50-9C20-F83C7183DB9B}"/>
    <cellStyle name="Normal 18 2" xfId="53224" xr:uid="{A252B00E-812E-4CD7-B28C-395258D1477A}"/>
    <cellStyle name="Normal 18_FY15" xfId="53225" xr:uid="{C57F1A60-79EF-4CBF-A862-44C141784DC6}"/>
    <cellStyle name="Normal 19" xfId="66" xr:uid="{8A797552-26F0-4937-8E10-D23F02D3D301}"/>
    <cellStyle name="Normal 19 2" xfId="60" xr:uid="{96C8FF83-BB69-477F-BF2D-E24D4B2EDF8B}"/>
    <cellStyle name="Normal 19 2 2" xfId="53226" xr:uid="{FA9795E8-DC5C-48B2-BF22-5100DF19F2B1}"/>
    <cellStyle name="Normal 19 2 2 2" xfId="53227" xr:uid="{5416C89F-5181-4D63-B0E5-2FE1CD8CD8EF}"/>
    <cellStyle name="Normal 19 2_FY15" xfId="53228" xr:uid="{02BEF8FC-D3A7-49C1-BAF5-858FE3AA05CE}"/>
    <cellStyle name="Normal 19 3" xfId="53229" xr:uid="{8D2FF5F6-ADEB-4EC1-BF28-1CF3C2DFE116}"/>
    <cellStyle name="Normal 19 4" xfId="53230" xr:uid="{EE4DB811-6854-4BA3-AB7E-A79CA32A5CF1}"/>
    <cellStyle name="Normal 19 4 2" xfId="53231" xr:uid="{5990BF43-5663-4A7F-BFC6-8C4B145AEF1E}"/>
    <cellStyle name="Normal 19 5" xfId="53232" xr:uid="{87C38F3D-9131-4595-993B-2CDC61FAAF93}"/>
    <cellStyle name="Normal 19 6" xfId="53233" xr:uid="{FB7AA3E0-1110-4E8A-A798-151C690F2A1B}"/>
    <cellStyle name="Normal 19_Acad Aff" xfId="53234" xr:uid="{D0441CB1-1F6D-4BDC-846B-FB12FAAAB45F}"/>
    <cellStyle name="Normal 2" xfId="7" xr:uid="{851094B9-B93F-4A35-B3F6-6E14864D21F3}"/>
    <cellStyle name="Normal 2 10" xfId="53235" xr:uid="{43640E52-CCF5-4FEC-9C66-532A2742339E}"/>
    <cellStyle name="Normal 2 10 10" xfId="53236" xr:uid="{63E755CF-9687-431C-93EB-AD94FAC5C37C}"/>
    <cellStyle name="Normal 2 10 2" xfId="53237" xr:uid="{401F8D84-A4ED-4F8C-B34E-A84AF51C1752}"/>
    <cellStyle name="Normal 2 10 2 2" xfId="53238" xr:uid="{3FD7EC0C-84FA-4CDE-B940-77982B419369}"/>
    <cellStyle name="Normal 2 10 2 2 2" xfId="53239" xr:uid="{36D80A54-660B-4386-B06C-48AD2E92970A}"/>
    <cellStyle name="Normal 2 10 2 2 2 2" xfId="53240" xr:uid="{DE714B98-6C9A-4A81-9E83-EE5ABAE826B6}"/>
    <cellStyle name="Normal 2 10 2 2 3" xfId="53241" xr:uid="{1CEA0948-6E9F-4BF7-9BB3-56003A6BB53A}"/>
    <cellStyle name="Normal 2 10 2 2 3 2" xfId="53242" xr:uid="{A8A032F2-CFE3-4F7E-873C-C2BBD3CA828E}"/>
    <cellStyle name="Normal 2 10 2 2 4" xfId="53243" xr:uid="{1ECB3A5A-B321-48CB-ACC7-60E0EA0AACAC}"/>
    <cellStyle name="Normal 2 10 2 2 4 2" xfId="53244" xr:uid="{B13626BB-C12F-48A1-987F-3AAA720FC1E5}"/>
    <cellStyle name="Normal 2 10 2 2 5" xfId="53245" xr:uid="{ABA7310F-E12D-48FA-826B-437EBB9A6390}"/>
    <cellStyle name="Normal 2 10 2 2 5 2" xfId="53246" xr:uid="{C49D0370-E1BD-46EF-B0CF-390F5819DDB3}"/>
    <cellStyle name="Normal 2 10 2 2 6" xfId="53247" xr:uid="{B0BC1B4A-820C-4C8C-8E09-EC9FE9615354}"/>
    <cellStyle name="Normal 2 10 2 2 6 2" xfId="53248" xr:uid="{062A5D6E-22BF-4AB5-B0B0-161977AC0FF4}"/>
    <cellStyle name="Normal 2 10 2 2 7" xfId="53249" xr:uid="{9E1DF556-2235-4EFD-A0CD-4D27E099C763}"/>
    <cellStyle name="Normal 2 10 2 2 7 2" xfId="53250" xr:uid="{A8BA1642-2C77-491E-B091-21C1C80C30B7}"/>
    <cellStyle name="Normal 2 10 2 2 8" xfId="53251" xr:uid="{25A6ECF1-26DB-4D65-906C-AC237BE4B468}"/>
    <cellStyle name="Normal 2 10 2 2_FY15" xfId="53252" xr:uid="{D803CA31-1752-4574-BF4A-7367C673CF4A}"/>
    <cellStyle name="Normal 2 10 2 3" xfId="53253" xr:uid="{607457DE-BE7F-4307-B7FC-5063C15AC3D2}"/>
    <cellStyle name="Normal 2 10 2 3 2" xfId="53254" xr:uid="{6F980236-FEB4-4C11-9B29-F7A202C6D553}"/>
    <cellStyle name="Normal 2 10 2 4" xfId="53255" xr:uid="{E7101607-3378-48B9-A306-8F98E4EE9A7C}"/>
    <cellStyle name="Normal 2 10 2 4 2" xfId="53256" xr:uid="{443DA8CE-91A9-4347-9211-C4D62CA9C073}"/>
    <cellStyle name="Normal 2 10 2 5" xfId="53257" xr:uid="{A01D671C-197C-4624-A8C0-E0582BA2A04F}"/>
    <cellStyle name="Normal 2 10 2 5 2" xfId="53258" xr:uid="{8D0D0CE8-08E3-47C4-A1F3-BEAD24D41BB3}"/>
    <cellStyle name="Normal 2 10 2 6" xfId="53259" xr:uid="{3F0B1AE6-69C0-4B09-A328-FC387F3A4B16}"/>
    <cellStyle name="Normal 2 10 2 6 2" xfId="53260" xr:uid="{6ABD02B5-8BA3-4C85-9407-A292D2300060}"/>
    <cellStyle name="Normal 2 10 2 7" xfId="53261" xr:uid="{06093920-A7BC-4696-A9E0-73F8A42B0A61}"/>
    <cellStyle name="Normal 2 10 2 7 2" xfId="53262" xr:uid="{CE74C1F9-DBBF-4044-87F6-62DFB6663026}"/>
    <cellStyle name="Normal 2 10 2 8" xfId="53263" xr:uid="{B859D053-2DBD-4332-BBFA-BB134C8B1B8B}"/>
    <cellStyle name="Normal 2 10 2 8 2" xfId="53264" xr:uid="{31BF0934-EECC-41BE-BB5D-CFCC3FE7D095}"/>
    <cellStyle name="Normal 2 10 2 9" xfId="53265" xr:uid="{C7836399-38BE-4310-876F-6315D1E9936B}"/>
    <cellStyle name="Normal 2 10 2_FY15" xfId="53266" xr:uid="{2E0497E7-DB17-475D-8E31-087364EC75E3}"/>
    <cellStyle name="Normal 2 10 3" xfId="53267" xr:uid="{4861F276-4F51-4A4D-8592-29C5A5EB58C0}"/>
    <cellStyle name="Normal 2 10 3 2" xfId="53268" xr:uid="{1A7C3765-EFA6-4E8F-9D5C-B4ADE859D1B8}"/>
    <cellStyle name="Normal 2 10 3 2 2" xfId="53269" xr:uid="{7B95BAC0-7A2B-4537-8D6A-0A1E8250336C}"/>
    <cellStyle name="Normal 2 10 3 3" xfId="53270" xr:uid="{107AE90D-B019-4C49-97C2-5E35F7CDE4AB}"/>
    <cellStyle name="Normal 2 10 3 3 2" xfId="53271" xr:uid="{B55E4E93-613E-425B-834E-7B479EE7E0BB}"/>
    <cellStyle name="Normal 2 10 3 4" xfId="53272" xr:uid="{8923F53A-BBD5-40D9-ADDA-A1CC5CCC3A9B}"/>
    <cellStyle name="Normal 2 10 3 4 2" xfId="53273" xr:uid="{D1D36304-4B4D-4CB4-9BA7-6A352A5100D5}"/>
    <cellStyle name="Normal 2 10 3 5" xfId="53274" xr:uid="{499FF2EB-9530-4A2E-B253-96D5891B7963}"/>
    <cellStyle name="Normal 2 10 3 5 2" xfId="53275" xr:uid="{73F5CC3F-2E55-40CE-8CF2-EC5E3A6AD5A0}"/>
    <cellStyle name="Normal 2 10 3 6" xfId="53276" xr:uid="{EB13FBB5-C690-46C5-A3D6-02D6EC8645CF}"/>
    <cellStyle name="Normal 2 10 3 6 2" xfId="53277" xr:uid="{B45B6530-3A9F-4A5B-819E-D5221B5815B0}"/>
    <cellStyle name="Normal 2 10 3 7" xfId="53278" xr:uid="{8A8F0289-7C01-44DC-B733-2DCDF85E5738}"/>
    <cellStyle name="Normal 2 10 3 7 2" xfId="53279" xr:uid="{F608721C-2BBF-4850-8A6A-227D3D29BF4A}"/>
    <cellStyle name="Normal 2 10 3 8" xfId="53280" xr:uid="{61A9FF04-ACCB-41D4-9EFB-10BE115BA67D}"/>
    <cellStyle name="Normal 2 10 3_FY15" xfId="53281" xr:uid="{3A8AC19C-1D87-4D02-A724-A9E930955E5A}"/>
    <cellStyle name="Normal 2 10 4" xfId="53282" xr:uid="{F7AAE3C7-B612-4F11-B1D4-8FB2CB59FA2B}"/>
    <cellStyle name="Normal 2 10 4 2" xfId="53283" xr:uid="{544271CB-E360-4C4B-A5BC-05BAC3A2FED4}"/>
    <cellStyle name="Normal 2 10 5" xfId="53284" xr:uid="{ECAA920E-518C-41E5-9D22-4A75C2A07145}"/>
    <cellStyle name="Normal 2 10 5 2" xfId="53285" xr:uid="{67097C29-2091-4EE8-A2D7-5C9DE8F3D96A}"/>
    <cellStyle name="Normal 2 10 6" xfId="53286" xr:uid="{74F7A81D-C4A9-44DB-8916-4DAAFF1AA272}"/>
    <cellStyle name="Normal 2 10 6 2" xfId="53287" xr:uid="{265DEC3D-A164-4B9B-B153-EEB329675FE7}"/>
    <cellStyle name="Normal 2 10 7" xfId="53288" xr:uid="{E9FB86B4-DA19-4F23-94F9-672D69E46338}"/>
    <cellStyle name="Normal 2 10 7 2" xfId="53289" xr:uid="{D65F6539-428E-4436-95A5-1D40600F1F8D}"/>
    <cellStyle name="Normal 2 10 8" xfId="53290" xr:uid="{B15D35E6-A0CF-4123-9FF5-F107E230C1BC}"/>
    <cellStyle name="Normal 2 10 8 2" xfId="53291" xr:uid="{43E63999-CF0B-4F14-B14B-4C2DA1FA800F}"/>
    <cellStyle name="Normal 2 10 9" xfId="53292" xr:uid="{10A174AD-2477-418A-AEB7-4F39222AF1B8}"/>
    <cellStyle name="Normal 2 10 9 2" xfId="53293" xr:uid="{66DCEFC2-3DF1-462A-BC97-E3AA0FD4C28F}"/>
    <cellStyle name="Normal 2 10_AAUP CBI Calc" xfId="53294" xr:uid="{F50871CF-91D7-4230-801E-89BE326DBF1E}"/>
    <cellStyle name="Normal 2 11" xfId="53295" xr:uid="{95283CA3-B477-41ED-84CE-59E930BA5251}"/>
    <cellStyle name="Normal 2 11 2" xfId="53296" xr:uid="{7AE585A4-1349-426C-B124-8D1DBCEFC498}"/>
    <cellStyle name="Normal 2 11 2 2" xfId="53297" xr:uid="{C03D4A17-1CA9-4578-BED8-9974937AE1A5}"/>
    <cellStyle name="Normal 2 11 2 2 2" xfId="53298" xr:uid="{AF9B55DF-E6E6-4E30-914D-76DC5952D4B7}"/>
    <cellStyle name="Normal 2 11 2 3" xfId="53299" xr:uid="{98000EE7-32AC-4A93-970D-4C71891C4306}"/>
    <cellStyle name="Normal 2 11 3" xfId="53300" xr:uid="{1BDF7F58-E262-4AC6-8449-930C40F156FE}"/>
    <cellStyle name="Normal 2 11 4" xfId="53301" xr:uid="{77950780-65EE-431A-8A50-5C285CCED21D}"/>
    <cellStyle name="Normal 2 11 4 2" xfId="53302" xr:uid="{E05690F1-18AC-4817-8CF6-C66B9C087D19}"/>
    <cellStyle name="Normal 2 11 5" xfId="53303" xr:uid="{B8EBEE54-7042-4064-B406-CC091827E9FC}"/>
    <cellStyle name="Normal 2 11 5 2" xfId="53304" xr:uid="{A8D37B55-64AF-455C-BB7C-6C6C8A6758F4}"/>
    <cellStyle name="Normal 2 12" xfId="53305" xr:uid="{F1ACB65F-8C91-444D-83B4-E6CD62562829}"/>
    <cellStyle name="Normal 2 12 2" xfId="53306" xr:uid="{05A6A674-39A3-4ED0-8246-FE8737B2AD92}"/>
    <cellStyle name="Normal 2 12 2 2" xfId="53307" xr:uid="{5C196456-70A9-4240-AC8D-C5870EFB9931}"/>
    <cellStyle name="Normal 2 12 3" xfId="53308" xr:uid="{6BE8268F-15BF-4105-90C0-B2524902A763}"/>
    <cellStyle name="Normal 2 12 3 2" xfId="53309" xr:uid="{07F7A8EB-45B0-4475-81E1-95F9721156D8}"/>
    <cellStyle name="Normal 2 13" xfId="53310" xr:uid="{4F6CA983-EFF6-42DF-9FAB-5541696430BE}"/>
    <cellStyle name="Normal 2 13 2" xfId="53311" xr:uid="{A23CE5DE-38CC-4EBB-9F67-0481863D3E5F}"/>
    <cellStyle name="Normal 2 13 2 2" xfId="53312" xr:uid="{03E567A3-4693-42E4-9FCE-C0D8403BDEEA}"/>
    <cellStyle name="Normal 2 13 3" xfId="53313" xr:uid="{67D4715C-265B-4EDD-B979-EC7BB061A621}"/>
    <cellStyle name="Normal 2 13 3 2" xfId="53314" xr:uid="{3DA85464-A3B4-49E1-B4EF-DB027B9A898C}"/>
    <cellStyle name="Normal 2 14" xfId="53315" xr:uid="{DBAA4308-CBD5-433E-83B9-ED349AAAEC2E}"/>
    <cellStyle name="Normal 2 15" xfId="53316" xr:uid="{05465236-A563-492A-A6B5-0ABE48FCE953}"/>
    <cellStyle name="Normal 2 16" xfId="53317" xr:uid="{FBF6395B-A21E-4E51-87B5-ECF5121A2D56}"/>
    <cellStyle name="Normal 2 17" xfId="53318" xr:uid="{37EC700C-D679-4CB3-9D2B-79E611CFE764}"/>
    <cellStyle name="Normal 2 18" xfId="53319" xr:uid="{A07C4C74-1044-4EFF-8094-C08C1E899BE2}"/>
    <cellStyle name="Normal 2 19" xfId="53320" xr:uid="{66CEE09B-9CF7-444C-9AAB-06EEA8344FCE}"/>
    <cellStyle name="Normal 2 2" xfId="11" xr:uid="{777A8DF9-D6BC-473C-AD78-7C331C2F634F}"/>
    <cellStyle name="Normal 2 20" xfId="53321" xr:uid="{7675D229-F4FB-4C73-BD40-66C57293C6E8}"/>
    <cellStyle name="Normal 2 21" xfId="53322" xr:uid="{94853575-8CE0-49A6-ACA7-59C8F2649D2F}"/>
    <cellStyle name="Normal 2 22" xfId="53323" xr:uid="{936D6732-3B3C-4EF6-B3A1-CE81C4BEA56B}"/>
    <cellStyle name="Normal 2 23" xfId="53324" xr:uid="{41EA9C08-B35D-47F6-9B95-28A86D8E0D55}"/>
    <cellStyle name="Normal 2 24" xfId="53325" xr:uid="{50CBC700-D04D-4B2D-8088-5274BC416D27}"/>
    <cellStyle name="Normal 2 25" xfId="53326" xr:uid="{9E5C55CA-9242-4A46-B800-81FCAA5B5646}"/>
    <cellStyle name="Normal 2 26" xfId="53327" xr:uid="{B07F9616-9132-4A79-9FB5-384B4DF998B5}"/>
    <cellStyle name="Normal 2 27" xfId="53328" xr:uid="{813CA32A-C608-4C55-BDB8-D36848F4837A}"/>
    <cellStyle name="Normal 2 28" xfId="53329" xr:uid="{62669D62-44A5-4DBB-9250-6430CDBE5A39}"/>
    <cellStyle name="Normal 2 29" xfId="53330" xr:uid="{B389CF4A-FFEA-402A-B26C-9CC621F4DCF1}"/>
    <cellStyle name="Normal 2 3" xfId="29" xr:uid="{3ED098BE-B084-45A8-8562-52D6FB5D9697}"/>
    <cellStyle name="Normal 2 3 2" xfId="53331" xr:uid="{2CDA16D3-DCC8-4F73-892C-5ED06B084009}"/>
    <cellStyle name="Normal 2 30" xfId="53332" xr:uid="{57CB40F6-2CEA-4207-B719-3B75204B489C}"/>
    <cellStyle name="Normal 2 31" xfId="53333" xr:uid="{1D3A3F80-FC79-4C07-A5C9-9D321D6B53D6}"/>
    <cellStyle name="Normal 2 32" xfId="40" xr:uid="{F4E63F1D-02A5-4412-988F-F80E4022ECB6}"/>
    <cellStyle name="Normal 2 33" xfId="54357" xr:uid="{A027AA42-E2EF-4439-898F-4E44C835E2C6}"/>
    <cellStyle name="Normal 2 34" xfId="54358" xr:uid="{1983E472-7D3F-47FB-93C5-5C2151696C68}"/>
    <cellStyle name="Normal 2 4" xfId="53334" xr:uid="{8F072759-3BE3-4F45-AC8C-CC8FFB23BA4B}"/>
    <cellStyle name="Normal 2 5" xfId="53335" xr:uid="{5F6B40D5-46A6-4FC2-93D0-AE3F231AD4E9}"/>
    <cellStyle name="Normal 2 6" xfId="53336" xr:uid="{FBF962EB-2591-4EC7-ABA8-5A698D699103}"/>
    <cellStyle name="Normal 2 7" xfId="53337" xr:uid="{66AAD046-E40E-47BD-8572-FB370E90554F}"/>
    <cellStyle name="Normal 2 8" xfId="53338" xr:uid="{2F8B72BF-C7BA-457B-BF38-B46673BA67AB}"/>
    <cellStyle name="Normal 2 8 2" xfId="53339" xr:uid="{FC4072E6-4CE2-4433-9A1E-310B3A038798}"/>
    <cellStyle name="Normal 2 8 2 2" xfId="53340" xr:uid="{29B3F396-8EA8-4809-9F6E-B33CA8CD4B25}"/>
    <cellStyle name="Normal 2 8 2 2 2" xfId="53341" xr:uid="{3C4F4D54-6CE5-4C60-8FC1-73A831BA3EAA}"/>
    <cellStyle name="Normal 2 8 2 2 2 2" xfId="53342" xr:uid="{DC9A4968-E9D7-4620-B3E9-D45C875AD3CB}"/>
    <cellStyle name="Normal 2 8 2 2 2 2 2" xfId="53343" xr:uid="{3E3342CE-3641-4A0F-B6EA-9602DD14BE30}"/>
    <cellStyle name="Normal 2 8 2 2 2 2 2 2" xfId="53344" xr:uid="{D0DBB3E8-D5E4-4957-A279-0BED97258059}"/>
    <cellStyle name="Normal 2 8 2 2 2 2 3" xfId="53345" xr:uid="{5B28ABAB-F869-4230-A248-B5C33DE46554}"/>
    <cellStyle name="Normal 2 8 2 2 2 3" xfId="53346" xr:uid="{97B7F7F5-09BD-4024-9151-520816C6BFDA}"/>
    <cellStyle name="Normal 2 8 2 2 2 3 2" xfId="53347" xr:uid="{E53C5892-E0A0-488B-B329-792781A86FCE}"/>
    <cellStyle name="Normal 2 8 2 2 2 4" xfId="53348" xr:uid="{16978616-CE50-494B-AA99-FD38F0C7FEC9}"/>
    <cellStyle name="Normal 2 8 2 2 3" xfId="53349" xr:uid="{BC44C754-9AE3-4B44-9ADC-362814394515}"/>
    <cellStyle name="Normal 2 8 2 2 3 2" xfId="53350" xr:uid="{0D0E79EB-2582-4A97-A765-B3A0BEA15D3A}"/>
    <cellStyle name="Normal 2 8 2 2 3 2 2" xfId="53351" xr:uid="{FA94FACC-AD11-499E-93B7-D3EC3BA659E9}"/>
    <cellStyle name="Normal 2 8 2 2 3 3" xfId="53352" xr:uid="{F46A868C-BBDF-4CA6-A4AD-5E423E0FD215}"/>
    <cellStyle name="Normal 2 8 2 2 4" xfId="53353" xr:uid="{B1429E2D-8321-427C-A874-3ECE458F11A9}"/>
    <cellStyle name="Normal 2 8 2 2 5" xfId="53354" xr:uid="{5169142C-ADF7-4C8D-8D64-83FA140B6F1B}"/>
    <cellStyle name="Normal 2 8 2 2 5 2" xfId="53355" xr:uid="{094560AA-4989-46A6-8884-E2C6642C9833}"/>
    <cellStyle name="Normal 2 8 2 2 6" xfId="53356" xr:uid="{F8CA37EB-8D8B-491E-9057-00B2A7109CAA}"/>
    <cellStyle name="Normal 2 8 2 2 6 2" xfId="53357" xr:uid="{3150E740-5F0C-4DEA-ACA2-C5318FB8C184}"/>
    <cellStyle name="Normal 2 8 2 3" xfId="53358" xr:uid="{75E7B07F-0D4E-4AA7-A9C8-3B9BC00003ED}"/>
    <cellStyle name="Normal 2 8 2 3 2" xfId="53359" xr:uid="{8EE7E5BD-1DF1-41BD-BD49-284D58CE34F3}"/>
    <cellStyle name="Normal 2 8 2 3 2 2" xfId="53360" xr:uid="{6AAE95A6-8B0D-41BC-858C-CEF56934C695}"/>
    <cellStyle name="Normal 2 8 2 3 2 2 2" xfId="53361" xr:uid="{A340793E-BD6F-4175-BE2E-E7FEB15E29E6}"/>
    <cellStyle name="Normal 2 8 2 3 2 3" xfId="53362" xr:uid="{CD0539FA-C76A-4C07-8CE7-93CD54FC6DAC}"/>
    <cellStyle name="Normal 2 8 2 3 3" xfId="53363" xr:uid="{C8DBABF9-341D-44D1-913A-91898A631829}"/>
    <cellStyle name="Normal 2 8 2 3 3 2" xfId="53364" xr:uid="{71230DF0-E318-4AAF-9CED-8A4C97091CEF}"/>
    <cellStyle name="Normal 2 8 2 3 4" xfId="53365" xr:uid="{111D16C3-29DA-4A89-9624-860732D3538D}"/>
    <cellStyle name="Normal 2 8 2 4" xfId="53366" xr:uid="{A2FE232A-5675-44FF-A163-DBA68CF830CB}"/>
    <cellStyle name="Normal 2 8 2 4 2" xfId="53367" xr:uid="{9BFB05F1-3513-4258-B349-4CEBC0440BE1}"/>
    <cellStyle name="Normal 2 8 2 4 2 2" xfId="53368" xr:uid="{F5E55743-F6C6-4E12-8C99-C16F975CC34F}"/>
    <cellStyle name="Normal 2 8 2 4 3" xfId="53369" xr:uid="{6FC29A86-F678-45A7-909B-CA042F5CC78B}"/>
    <cellStyle name="Normal 2 8 2 5" xfId="53370" xr:uid="{782DCCE2-B8E0-4E36-A071-F4D521E79047}"/>
    <cellStyle name="Normal 2 8 2 6" xfId="53371" xr:uid="{41D9DDB0-6683-4603-9336-BAEE99EFA1F3}"/>
    <cellStyle name="Normal 2 8 2 6 2" xfId="53372" xr:uid="{E83B5A34-9419-410D-A0BF-A6D5BC7D5E6E}"/>
    <cellStyle name="Normal 2 8 2 7" xfId="53373" xr:uid="{337FF1D7-D9B4-44BD-B074-DDFECBFC6242}"/>
    <cellStyle name="Normal 2 8 2 7 2" xfId="53374" xr:uid="{BF0F8C51-B094-41D0-8248-D7CEC5D99D46}"/>
    <cellStyle name="Normal 2 8 2_FY15" xfId="53375" xr:uid="{F8C9E598-5013-49BA-944C-8A7BDAFAC9BE}"/>
    <cellStyle name="Normal 2 8 3" xfId="53376" xr:uid="{F995F55E-25F8-4036-974C-91BA00FEC50D}"/>
    <cellStyle name="Normal 2 8 3 2" xfId="53377" xr:uid="{EB62575F-F227-454C-AC57-B3BCBD24E14A}"/>
    <cellStyle name="Normal 2 8 3 2 2" xfId="53378" xr:uid="{B750DCF7-58C1-44C3-ADCA-3907AC568CBE}"/>
    <cellStyle name="Normal 2 8 3 2 2 2" xfId="53379" xr:uid="{F85DBB67-B9BB-42D8-BAAE-B68812696FC5}"/>
    <cellStyle name="Normal 2 8 3 2 2 2 2" xfId="53380" xr:uid="{DA6BDBEB-22DF-48F1-AEF4-887C1682C745}"/>
    <cellStyle name="Normal 2 8 3 2 2 3" xfId="53381" xr:uid="{369283A7-8373-48CA-AF68-D501FF186553}"/>
    <cellStyle name="Normal 2 8 3 2 3" xfId="53382" xr:uid="{E8CBD2B6-2CE7-4ACD-BEB9-6FD6C40626D7}"/>
    <cellStyle name="Normal 2 8 3 2 3 2" xfId="53383" xr:uid="{2CA44239-2018-434C-AAFF-62DE41168FBE}"/>
    <cellStyle name="Normal 2 8 3 2 4" xfId="53384" xr:uid="{ABEED2A4-F0D1-483C-B030-69FCC0571312}"/>
    <cellStyle name="Normal 2 8 3 3" xfId="53385" xr:uid="{5F6B720D-F2E8-4D10-BE35-644FCD0FD05B}"/>
    <cellStyle name="Normal 2 8 3 3 2" xfId="53386" xr:uid="{8E4FF47A-2780-4FB3-80EE-022924B3DC75}"/>
    <cellStyle name="Normal 2 8 3 3 2 2" xfId="53387" xr:uid="{CDD02A5C-10F4-4049-9DBA-4926B6B2BC72}"/>
    <cellStyle name="Normal 2 8 3 3 3" xfId="53388" xr:uid="{DB8B55F5-9DB7-4297-BDCA-74F53D20BE5A}"/>
    <cellStyle name="Normal 2 8 3 4" xfId="53389" xr:uid="{96C47E8E-C19D-46C2-9BB9-2CE8B5ED9957}"/>
    <cellStyle name="Normal 2 8 3 5" xfId="53390" xr:uid="{4C6C6618-DC5F-47C7-AB49-F8173D92304A}"/>
    <cellStyle name="Normal 2 8 3 5 2" xfId="53391" xr:uid="{860457A8-F7D3-4537-8935-A26C2BDBC88D}"/>
    <cellStyle name="Normal 2 8 3 6" xfId="53392" xr:uid="{F01DFCBE-F773-4041-A790-D35F6CEE06CE}"/>
    <cellStyle name="Normal 2 8 3 6 2" xfId="53393" xr:uid="{9D2FAE6C-D00E-49EC-A0C6-22D5A7D802A7}"/>
    <cellStyle name="Normal 2 8 4" xfId="53394" xr:uid="{33EF43A9-FB2F-457D-B8AD-8BF2787EB7D5}"/>
    <cellStyle name="Normal 2 8 4 2" xfId="53395" xr:uid="{568954CD-2F73-416D-8682-5F66E036B44F}"/>
    <cellStyle name="Normal 2 8 4 2 2" xfId="53396" xr:uid="{E1E1AAF2-A880-453C-8825-A38E87BDF332}"/>
    <cellStyle name="Normal 2 8 4 2 2 2" xfId="53397" xr:uid="{E2581108-04C4-4BC9-880D-7C2B5551AB81}"/>
    <cellStyle name="Normal 2 8 4 2 3" xfId="53398" xr:uid="{7D31867F-9C69-4D56-B518-F08BE2F36084}"/>
    <cellStyle name="Normal 2 8 4 3" xfId="53399" xr:uid="{8C06CF0F-71E4-452F-9CCF-02A97BDEBE59}"/>
    <cellStyle name="Normal 2 8 4 3 2" xfId="53400" xr:uid="{3A3345E1-5DAE-4ABC-BAA3-DF1ABBDCA607}"/>
    <cellStyle name="Normal 2 8 4 4" xfId="53401" xr:uid="{AFD27158-EFE6-4D05-B771-7DA20ED28FD6}"/>
    <cellStyle name="Normal 2 8 5" xfId="53402" xr:uid="{7492BECB-D63D-4987-B342-B510E98B7F41}"/>
    <cellStyle name="Normal 2 8 5 2" xfId="53403" xr:uid="{5FE3120E-F3B8-4944-BE1C-6EBE0D9C7D92}"/>
    <cellStyle name="Normal 2 8 5 2 2" xfId="53404" xr:uid="{4C66F746-03F2-48DD-BD1B-612FEA17E1C9}"/>
    <cellStyle name="Normal 2 8 5 3" xfId="53405" xr:uid="{E9057002-8E5B-4D42-B626-53634572D0AE}"/>
    <cellStyle name="Normal 2 8 6" xfId="53406" xr:uid="{F9A663CD-48EE-4691-9EEE-DB1EF79321E7}"/>
    <cellStyle name="Normal 2 8 7" xfId="53407" xr:uid="{1BD10039-8F85-4959-9E86-CFC276AD01EE}"/>
    <cellStyle name="Normal 2 8 7 2" xfId="53408" xr:uid="{8E94B623-A446-496A-BFED-09B253FC9217}"/>
    <cellStyle name="Normal 2 8 8" xfId="53409" xr:uid="{3CBF38BF-D902-47A5-87C9-204FADEE12C8}"/>
    <cellStyle name="Normal 2 8 8 2" xfId="53410" xr:uid="{6EE39FB9-74BA-4177-8A05-264096FE62DA}"/>
    <cellStyle name="Normal 2 8_Acad Aff" xfId="53411" xr:uid="{484CA6AF-68CC-4E99-9B38-53B555D69833}"/>
    <cellStyle name="Normal 2 9" xfId="53412" xr:uid="{BFF05CDF-BAF2-49C2-A112-2323673371B0}"/>
    <cellStyle name="Normal 2 9 2" xfId="53413" xr:uid="{FB9328D8-EC74-47D1-849D-54D2EF377459}"/>
    <cellStyle name="Normal 2 9 2 2" xfId="53414" xr:uid="{583C74CA-7729-4A09-8546-AFC1B5C97C5B}"/>
    <cellStyle name="Normal 2 9 2 2 2" xfId="53415" xr:uid="{5F43D525-71D0-4A24-9404-1FCD782DA448}"/>
    <cellStyle name="Normal 2 9 2 2 2 2" xfId="53416" xr:uid="{1097C2D3-EA83-40C2-AB57-0B5495383D79}"/>
    <cellStyle name="Normal 2 9 2 2 3" xfId="53417" xr:uid="{1C87AC4E-15D8-4450-92D2-29D524E21FFA}"/>
    <cellStyle name="Normal 2 9 2 3" xfId="53418" xr:uid="{406FD6D4-65A3-4327-A9B0-B3B61A2AEBBC}"/>
    <cellStyle name="Normal 2 9 2 3 2" xfId="53419" xr:uid="{9751EA84-1C46-471C-BC58-9DF0931B10AC}"/>
    <cellStyle name="Normal 2 9 2 4" xfId="53420" xr:uid="{98300F51-D7F4-44E1-8D97-1920EDEA8FA3}"/>
    <cellStyle name="Normal 2 9 3" xfId="53421" xr:uid="{26F2DCD1-1AB3-4C24-9C58-5A4AAF4709A9}"/>
    <cellStyle name="Normal 2 9 3 2" xfId="53422" xr:uid="{A0F3C8F3-7EF0-4D56-9248-C7B716EF9921}"/>
    <cellStyle name="Normal 2 9 3 2 2" xfId="53423" xr:uid="{89504E0D-E16E-4F4F-8624-BF1B2F1B0FF0}"/>
    <cellStyle name="Normal 2 9 3 3" xfId="53424" xr:uid="{D651E4D7-4F00-4589-A94D-9584DDADBCD5}"/>
    <cellStyle name="Normal 2 9 4" xfId="53425" xr:uid="{76B4DA22-5B54-4153-9959-F911B828470B}"/>
    <cellStyle name="Normal 2 9 5" xfId="53426" xr:uid="{70BF80C2-AEE8-4698-BE58-F46B3C74BB2E}"/>
    <cellStyle name="Normal 2 9 5 2" xfId="53427" xr:uid="{DD540DA2-412C-4781-AF7E-7DF311736979}"/>
    <cellStyle name="Normal 2 9 6" xfId="53428" xr:uid="{FBBF7792-3DF6-4A73-9508-1AAD986C908B}"/>
    <cellStyle name="Normal 2 9 6 2" xfId="53429" xr:uid="{17A66357-38CE-4C8C-8033-221D631A90F7}"/>
    <cellStyle name="Normal 2_Acad Aff" xfId="53430" xr:uid="{87962640-FD96-45E2-B6D2-B9121AF2AF64}"/>
    <cellStyle name="Normal 20" xfId="52" xr:uid="{1F09497C-67DF-4B6D-97D5-361B9703C8BB}"/>
    <cellStyle name="Normal 20 2" xfId="53431" xr:uid="{ABE71C5A-1629-4A57-A17E-43BC9F9C3C3D}"/>
    <cellStyle name="Normal 20 2 2" xfId="53432" xr:uid="{FBC4760A-B47C-43BC-8B61-04DF05517249}"/>
    <cellStyle name="Normal 20 3" xfId="53433" xr:uid="{5627D6D5-F882-4CCD-9E0C-F43AD778D5E9}"/>
    <cellStyle name="Normal 20 4" xfId="53434" xr:uid="{F4E8287C-5BB2-481A-BD69-EEC47848F8C5}"/>
    <cellStyle name="Normal 20_FY15" xfId="53435" xr:uid="{4FAAFA87-B06F-4189-A1C8-6632A7E83331}"/>
    <cellStyle name="Normal 21" xfId="63" xr:uid="{D5C9F64B-1457-43DB-A81F-9BF98BD89FB4}"/>
    <cellStyle name="Normal 21 2" xfId="48" xr:uid="{855B6F43-4E15-40AA-B37E-485BB881D049}"/>
    <cellStyle name="Normal 21 2 2" xfId="53436" xr:uid="{E7E8A7BA-95FE-47B3-AAD4-214AC03EFE10}"/>
    <cellStyle name="Normal 21 2 2 2" xfId="53437" xr:uid="{504D7ABE-90A1-4498-AE28-C826A99B9357}"/>
    <cellStyle name="Normal 21 2 3" xfId="53438" xr:uid="{3A0BA03B-A6F2-432B-9CD9-341877F982D1}"/>
    <cellStyle name="Normal 21 2 4" xfId="53439" xr:uid="{12D48626-2378-4A63-BB3F-D8E7E570E27B}"/>
    <cellStyle name="Normal 21 2_Budget FY16" xfId="53440" xr:uid="{67343018-23C7-4FE7-83AC-BA52707B4F5E}"/>
    <cellStyle name="Normal 21 3" xfId="53441" xr:uid="{139E2494-0B65-41A3-9251-2174BE60844F}"/>
    <cellStyle name="Normal 21 3 2" xfId="53442" xr:uid="{96F0C0FE-C8BB-44DD-9048-2D0DF0D04F98}"/>
    <cellStyle name="Normal 21 4" xfId="53443" xr:uid="{05A2136D-878E-4C76-9F22-6D0CEBDE79E4}"/>
    <cellStyle name="Normal 21 5" xfId="53444" xr:uid="{F8194DD0-E18F-40F4-9402-1AB08B841B70}"/>
    <cellStyle name="Normal 21_Acad Aff" xfId="53445" xr:uid="{1AE1F726-AD87-415D-9523-4E5940B68BD7}"/>
    <cellStyle name="Normal 22" xfId="53446" xr:uid="{A0288442-6449-43BD-9775-6E6405F0E21D}"/>
    <cellStyle name="Normal 22 2" xfId="53447" xr:uid="{B9223B3C-5D58-4E5F-A40A-61729C1CEF35}"/>
    <cellStyle name="Normal 22 2 2" xfId="53448" xr:uid="{21E6BFCD-2539-4207-8755-D5B7D925C593}"/>
    <cellStyle name="Normal 22 2 2 2" xfId="53449" xr:uid="{8898DB28-2667-46BB-B215-623097745D12}"/>
    <cellStyle name="Normal 22 2 2 2 2" xfId="53450" xr:uid="{E6882C7F-40B3-44A6-BC4A-5935881BEC4D}"/>
    <cellStyle name="Normal 22 2 2 2 2 2" xfId="53451" xr:uid="{3E9555CE-BA07-46AE-91D6-0FD8E89DAE92}"/>
    <cellStyle name="Normal 22 2 2 2 2 2 2" xfId="53452" xr:uid="{3544ED91-8CD4-4F1C-BA0C-E122007A9AAB}"/>
    <cellStyle name="Normal 22 2 2 2 2 2 2 2" xfId="53453" xr:uid="{E2572780-3AFE-4059-A2C3-046D32F2D284}"/>
    <cellStyle name="Normal 22 2 2 2 2 2 3" xfId="53454" xr:uid="{A1C2B9B4-E85A-4728-9D67-1488E0AEA51B}"/>
    <cellStyle name="Normal 22 2 2 2 2 3" xfId="53455" xr:uid="{0E85C2F9-D478-43F4-9D69-5EB235B75BDD}"/>
    <cellStyle name="Normal 22 2 2 2 2 3 2" xfId="53456" xr:uid="{F6E21876-CB2B-4F3C-B795-41BDE6BF47B2}"/>
    <cellStyle name="Normal 22 2 2 2 2 4" xfId="53457" xr:uid="{AF83C9ED-7C9F-4028-B902-8B4ADB6CF04B}"/>
    <cellStyle name="Normal 22 2 2 2 3" xfId="53458" xr:uid="{D91CF18E-A886-4254-BF13-052E66FE0FF4}"/>
    <cellStyle name="Normal 22 2 2 2 3 2" xfId="53459" xr:uid="{85D9BD46-9069-4DB6-AC49-2992321607BD}"/>
    <cellStyle name="Normal 22 2 2 2 3 2 2" xfId="53460" xr:uid="{C90AC15E-F032-4950-847C-9D33F7398544}"/>
    <cellStyle name="Normal 22 2 2 2 3 3" xfId="53461" xr:uid="{4D5B0B2D-233B-4525-91A7-2A24E2CD8192}"/>
    <cellStyle name="Normal 22 2 2 2 4" xfId="53462" xr:uid="{36A975C3-6B54-49D8-87A8-56A173820652}"/>
    <cellStyle name="Normal 22 2 2 2 4 2" xfId="53463" xr:uid="{4453CDE3-A65F-41C2-96B8-FDFB400F7BCC}"/>
    <cellStyle name="Normal 22 2 2 2 5" xfId="53464" xr:uid="{12BAD493-E4E6-49BB-BA67-A0D2C30DE212}"/>
    <cellStyle name="Normal 22 2 2 3" xfId="53465" xr:uid="{D8DA7C83-1DC3-408E-9E4D-BC8D234F67D4}"/>
    <cellStyle name="Normal 22 2 2 3 2" xfId="53466" xr:uid="{4A7637AB-94AD-4CAA-928F-8088A4197EEC}"/>
    <cellStyle name="Normal 22 2 2 3 2 2" xfId="53467" xr:uid="{2D951037-BA59-4FF1-967E-17FFEE21CAA4}"/>
    <cellStyle name="Normal 22 2 2 3 2 2 2" xfId="53468" xr:uid="{40A64421-F417-452F-A447-0ED683779812}"/>
    <cellStyle name="Normal 22 2 2 3 2 3" xfId="53469" xr:uid="{6705F8F8-6D7D-4B7C-A0B1-D8552F12C550}"/>
    <cellStyle name="Normal 22 2 2 3 3" xfId="53470" xr:uid="{0B9F5F0F-4AE6-4D71-B2AA-10BF6C6144BF}"/>
    <cellStyle name="Normal 22 2 2 3 3 2" xfId="53471" xr:uid="{14ADE6AD-D3A4-48CE-B04E-FE2E94DB5EF0}"/>
    <cellStyle name="Normal 22 2 2 3 4" xfId="53472" xr:uid="{51C4FB94-4494-4D58-AEB8-1406D8B65C57}"/>
    <cellStyle name="Normal 22 2 2 4" xfId="53473" xr:uid="{B5CF3796-7F25-4ECB-9446-9301C95E1AC1}"/>
    <cellStyle name="Normal 22 2 2 4 2" xfId="53474" xr:uid="{EB99BA5D-E374-4F40-BB9C-2A6FB9CFD341}"/>
    <cellStyle name="Normal 22 2 2 4 2 2" xfId="53475" xr:uid="{7A24C1C6-8791-4352-8146-D455B2F8BF12}"/>
    <cellStyle name="Normal 22 2 2 4 3" xfId="53476" xr:uid="{516113C2-5D0C-4508-9C86-619B49ABD74F}"/>
    <cellStyle name="Normal 22 2 2 5" xfId="53477" xr:uid="{B7C20C0B-280F-42E3-88F5-D18CDF372A75}"/>
    <cellStyle name="Normal 22 2 2 5 2" xfId="53478" xr:uid="{8EBCF560-75E6-41B6-B64F-624FB09900B1}"/>
    <cellStyle name="Normal 22 2 2 6" xfId="53479" xr:uid="{FD72D573-C552-489D-A427-C015A0E9FA2C}"/>
    <cellStyle name="Normal 22 2 3" xfId="53480" xr:uid="{FC2C3857-8A52-4976-A417-C216CC4C0550}"/>
    <cellStyle name="Normal 22 2 3 2" xfId="53481" xr:uid="{83F59854-D066-4836-A1A6-24D19CB57AE2}"/>
    <cellStyle name="Normal 22 2 3 2 2" xfId="53482" xr:uid="{09D77772-A6EC-4674-BE94-C306C6E9CB3C}"/>
    <cellStyle name="Normal 22 2 3 2 2 2" xfId="53483" xr:uid="{A07FB99B-B81A-4EB2-951E-852DF15BB112}"/>
    <cellStyle name="Normal 22 2 3 2 2 2 2" xfId="53484" xr:uid="{146A40BB-00B6-42AB-8000-CEA2EC5EAED0}"/>
    <cellStyle name="Normal 22 2 3 2 2 3" xfId="53485" xr:uid="{DEAA6229-1189-416E-9D6B-B2DF0E09DE4E}"/>
    <cellStyle name="Normal 22 2 3 2 3" xfId="53486" xr:uid="{7801442F-A3F8-4E06-8ECC-E05EFB231018}"/>
    <cellStyle name="Normal 22 2 3 2 3 2" xfId="53487" xr:uid="{F2469A61-8430-4B66-90B8-FE21340A3D97}"/>
    <cellStyle name="Normal 22 2 3 2 4" xfId="53488" xr:uid="{A7D28ABC-1E10-470C-9E09-BCA6AF08B2BD}"/>
    <cellStyle name="Normal 22 2 3 3" xfId="53489" xr:uid="{2222560E-2A63-423A-AB61-D5A7CA38A93F}"/>
    <cellStyle name="Normal 22 2 3 3 2" xfId="53490" xr:uid="{96DAB6E0-1491-4500-9380-47C0D226ED30}"/>
    <cellStyle name="Normal 22 2 3 3 2 2" xfId="53491" xr:uid="{60B665DB-A278-4237-9A4C-1D4C8919439D}"/>
    <cellStyle name="Normal 22 2 3 3 3" xfId="53492" xr:uid="{0B81B7DF-6E70-40D5-A478-4F39436C3439}"/>
    <cellStyle name="Normal 22 2 3 4" xfId="53493" xr:uid="{15487059-A0E5-48D9-8E27-CA83721342EC}"/>
    <cellStyle name="Normal 22 2 3 4 2" xfId="53494" xr:uid="{13C4F170-EE21-4410-BE44-1970CD939746}"/>
    <cellStyle name="Normal 22 2 3 5" xfId="53495" xr:uid="{834AA350-C370-45F7-88A5-19756D2462C8}"/>
    <cellStyle name="Normal 22 2 4" xfId="53496" xr:uid="{4438F904-E797-4E65-BC03-10D8E9AD0F86}"/>
    <cellStyle name="Normal 22 2 4 2" xfId="53497" xr:uid="{529A810F-1EBC-4F83-9DF8-D240C673D8BA}"/>
    <cellStyle name="Normal 22 2 4 2 2" xfId="53498" xr:uid="{4731966A-FFCA-4706-8B1E-BB75FE83E99F}"/>
    <cellStyle name="Normal 22 2 4 2 2 2" xfId="53499" xr:uid="{A5267C50-4840-4003-927B-A10917E8645C}"/>
    <cellStyle name="Normal 22 2 4 2 3" xfId="53500" xr:uid="{F0584D46-4F66-439F-8A4F-2C010BD9C6C3}"/>
    <cellStyle name="Normal 22 2 4 3" xfId="53501" xr:uid="{1C54A7F6-3992-49B9-AABB-EC1E998F8079}"/>
    <cellStyle name="Normal 22 2 4 3 2" xfId="53502" xr:uid="{6B0E021E-9CA7-44FF-A605-6EE9F67BBCA1}"/>
    <cellStyle name="Normal 22 2 4 4" xfId="53503" xr:uid="{680CA5FF-A290-4792-9AB8-9B3591E6A94D}"/>
    <cellStyle name="Normal 22 2 5" xfId="53504" xr:uid="{D0419A61-E179-4169-9C1C-C2D3F712680C}"/>
    <cellStyle name="Normal 22 2 5 2" xfId="53505" xr:uid="{9488E3DA-76D4-459D-9ADF-987331EB26F0}"/>
    <cellStyle name="Normal 22 2 5 2 2" xfId="53506" xr:uid="{7AD498CB-A44A-40D3-BC8B-34A755E0E2F3}"/>
    <cellStyle name="Normal 22 2 5 3" xfId="53507" xr:uid="{1418873B-64A8-45A6-9468-557C5FBABF61}"/>
    <cellStyle name="Normal 22 2 6" xfId="53508" xr:uid="{A176AA21-13AE-43EE-A0FE-379CCE2553EF}"/>
    <cellStyle name="Normal 22 2 6 2" xfId="53509" xr:uid="{74956D6F-8C32-44B1-A06D-FCF6AA66655E}"/>
    <cellStyle name="Normal 22 2 6 2 2" xfId="53510" xr:uid="{A89247B5-D405-49AC-9D0E-A7698DF4C12A}"/>
    <cellStyle name="Normal 22 2 6 3" xfId="53511" xr:uid="{3F339C35-D4F4-4A29-8459-13EE339D5789}"/>
    <cellStyle name="Normal 22 3" xfId="53512" xr:uid="{A3DB1363-C6D3-4DE2-B33E-C2D5A680CDB7}"/>
    <cellStyle name="Normal 22 4" xfId="53513" xr:uid="{2F00559E-5D2A-4F99-8A23-5EDAB4F99302}"/>
    <cellStyle name="Normal 22 4 2" xfId="53514" xr:uid="{B2BE18BF-1421-4629-A398-6B978EEBA116}"/>
    <cellStyle name="Normal 22 4 2 2" xfId="53515" xr:uid="{74BE9BE1-F14D-4BA4-9F08-7AC92F080918}"/>
    <cellStyle name="Normal 22 4 2 2 2" xfId="53516" xr:uid="{9654B61E-A3CC-4DB7-9E07-4099C57D11E5}"/>
    <cellStyle name="Normal 22 4 2 2 2 2" xfId="53517" xr:uid="{F3897074-F7F8-4764-8E3B-5EB1D6693DB0}"/>
    <cellStyle name="Normal 22 4 2 2 3" xfId="53518" xr:uid="{D6E1D3CA-E5A2-485E-A007-F8D57D8B5098}"/>
    <cellStyle name="Normal 22 4 2 3" xfId="53519" xr:uid="{8EE1B72A-4BB2-4B87-8F6C-8986D522640D}"/>
    <cellStyle name="Normal 22 4 2 3 2" xfId="53520" xr:uid="{4F48C736-1F2D-48EC-B210-91EF1D90B19A}"/>
    <cellStyle name="Normal 22 4 2 4" xfId="53521" xr:uid="{68650B8A-FB83-478A-ADFF-7607918D23C3}"/>
    <cellStyle name="Normal 22 4 3" xfId="53522" xr:uid="{F53F7B80-12E1-4920-A016-076E0A6BB809}"/>
    <cellStyle name="Normal 22 4 3 2" xfId="53523" xr:uid="{CCE37476-4C61-4785-84B9-AC6F71A81F44}"/>
    <cellStyle name="Normal 22 4 3 2 2" xfId="53524" xr:uid="{77E28051-3C44-4D1D-A104-478E57D504A2}"/>
    <cellStyle name="Normal 22 4 3 3" xfId="53525" xr:uid="{9EB2FFBD-758A-42C4-85AD-8FA2E6B61A5B}"/>
    <cellStyle name="Normal 22 4 4" xfId="53526" xr:uid="{C04989D6-651F-4C62-B31B-B5BE52559311}"/>
    <cellStyle name="Normal 22 4 4 2" xfId="53527" xr:uid="{80263DF5-F2C2-4846-9046-6D2FA865BE45}"/>
    <cellStyle name="Normal 22 4 5" xfId="53528" xr:uid="{FDCFF50E-392C-4176-8768-E59F905C4886}"/>
    <cellStyle name="Normal 22 5" xfId="53529" xr:uid="{3A0EEB4C-E442-4FE1-A06F-3D554BC489B6}"/>
    <cellStyle name="Normal 22 5 2" xfId="53530" xr:uid="{BA1A5B40-CA02-49F1-BE1D-8A0A657EA394}"/>
    <cellStyle name="Normal 22 5 2 2" xfId="53531" xr:uid="{06827B6F-1FCF-4B06-9356-D6C98453D50F}"/>
    <cellStyle name="Normal 22 5 2 2 2" xfId="53532" xr:uid="{4D0BD5D2-C468-4BB0-BF80-D8654F7E1DED}"/>
    <cellStyle name="Normal 22 5 2 3" xfId="53533" xr:uid="{79E5B7C2-C250-4284-BA00-0D08DCF281FD}"/>
    <cellStyle name="Normal 22 5 3" xfId="53534" xr:uid="{E4407D76-795F-4B1B-80FA-C328F4A3563A}"/>
    <cellStyle name="Normal 22 5 3 2" xfId="53535" xr:uid="{87C6C6CB-F84D-4D2E-BDDC-6D196140F090}"/>
    <cellStyle name="Normal 22 5 4" xfId="53536" xr:uid="{073693C3-46AA-423B-A174-3EC37C3C8CF6}"/>
    <cellStyle name="Normal 22 6" xfId="53537" xr:uid="{D9487939-BB48-4DEE-B757-883C098011B8}"/>
    <cellStyle name="Normal 22 6 2" xfId="53538" xr:uid="{9891D5A5-0F99-48F7-9048-3E1D1D69A70A}"/>
    <cellStyle name="Normal 22 6 2 2" xfId="53539" xr:uid="{87688327-5467-4DA5-973F-AE1570114605}"/>
    <cellStyle name="Normal 22 6 3" xfId="53540" xr:uid="{DC34666A-F53F-4036-A261-E9D5383F2ECE}"/>
    <cellStyle name="Normal 22 7" xfId="53541" xr:uid="{189BC769-618A-4E97-A982-193464DA2264}"/>
    <cellStyle name="Normal 22 7 2" xfId="53542" xr:uid="{6DAF8781-C684-4E54-923B-8C720512AD5A}"/>
    <cellStyle name="Normal 22 7 2 2" xfId="53543" xr:uid="{DD87104B-2D17-4BBB-843C-74CEAC4B6817}"/>
    <cellStyle name="Normal 22 7 3" xfId="53544" xr:uid="{06597D08-EAD4-4336-86E5-3570F311EAB7}"/>
    <cellStyle name="Normal 22_FY15" xfId="53545" xr:uid="{C723179B-6899-4F42-B654-6283521DCF20}"/>
    <cellStyle name="Normal 23" xfId="53546" xr:uid="{34056890-5F67-4E98-B477-CCD6A4E0AA0B}"/>
    <cellStyle name="Normal 23 2" xfId="53547" xr:uid="{CE9E630D-251C-494A-A895-00EA1BD060E9}"/>
    <cellStyle name="Normal 23 2 2" xfId="53548" xr:uid="{9A8D0EC1-F1AB-4607-AC03-7B3558DC0D1F}"/>
    <cellStyle name="Normal 23 2 2 2" xfId="53549" xr:uid="{AE3D5B8A-6378-4AEF-9998-16CE0ABE2FAB}"/>
    <cellStyle name="Normal 23 2 2 2 2" xfId="53550" xr:uid="{B6110EA4-677D-4AB5-8A09-E7622D5A3142}"/>
    <cellStyle name="Normal 23 2 2 2 2 2" xfId="53551" xr:uid="{65F3EEEE-5E5B-4F40-AC73-FBA273A7FA1A}"/>
    <cellStyle name="Normal 23 2 2 2 2 2 2" xfId="53552" xr:uid="{36FE2C7F-5F02-4646-BFBF-D220A7799BD3}"/>
    <cellStyle name="Normal 23 2 2 2 2 2 2 2" xfId="53553" xr:uid="{EEAE3508-C39D-40D3-9397-4CD0DB08C04E}"/>
    <cellStyle name="Normal 23 2 2 2 2 2 3" xfId="53554" xr:uid="{62766400-C0BB-4F5B-A2A9-3AC128F359EC}"/>
    <cellStyle name="Normal 23 2 2 2 2 3" xfId="53555" xr:uid="{E9C4FC6F-86F2-4140-ACC9-97D3C8E55143}"/>
    <cellStyle name="Normal 23 2 2 2 2 3 2" xfId="53556" xr:uid="{4316A99B-47F7-4B68-9FCF-192ECB5A8FFC}"/>
    <cellStyle name="Normal 23 2 2 2 2 4" xfId="53557" xr:uid="{0EF6BDA0-1D3C-4831-9178-890C7E24D893}"/>
    <cellStyle name="Normal 23 2 2 2 3" xfId="53558" xr:uid="{E03DAAE0-4B96-4728-931C-7112617169E9}"/>
    <cellStyle name="Normal 23 2 2 2 3 2" xfId="53559" xr:uid="{ED107429-82C8-4CA2-AEA2-7E57DAEE3458}"/>
    <cellStyle name="Normal 23 2 2 2 3 2 2" xfId="53560" xr:uid="{0C307056-03D4-4F0A-BB1D-57E5B24A98EE}"/>
    <cellStyle name="Normal 23 2 2 2 3 3" xfId="53561" xr:uid="{6868B9CD-00FF-4BCB-89EF-EE1583D55D45}"/>
    <cellStyle name="Normal 23 2 2 2 4" xfId="53562" xr:uid="{4635FD63-2566-4E5B-A02D-AF915B13D193}"/>
    <cellStyle name="Normal 23 2 2 2 4 2" xfId="53563" xr:uid="{6F59AD8A-DC79-4809-A6BA-C8C943A82357}"/>
    <cellStyle name="Normal 23 2 2 2 5" xfId="53564" xr:uid="{CD494CF8-308C-4517-934B-D67146330E58}"/>
    <cellStyle name="Normal 23 2 2 3" xfId="53565" xr:uid="{E78CBCEB-1BAA-48C5-82A8-255658590A36}"/>
    <cellStyle name="Normal 23 2 2 3 2" xfId="53566" xr:uid="{D26A86F7-0131-431A-9570-A224573DC52F}"/>
    <cellStyle name="Normal 23 2 2 3 2 2" xfId="53567" xr:uid="{F17F9BFA-57C9-41ED-BEEC-81F16D81E85A}"/>
    <cellStyle name="Normal 23 2 2 3 2 2 2" xfId="53568" xr:uid="{3A0BFB54-E73E-4FBA-B3E6-7A836CFAB9BD}"/>
    <cellStyle name="Normal 23 2 2 3 2 3" xfId="53569" xr:uid="{E44471DA-18D7-4AC3-88F7-74C96B06E835}"/>
    <cellStyle name="Normal 23 2 2 3 3" xfId="53570" xr:uid="{A319C940-22A8-4020-9572-AAC94A3F34EC}"/>
    <cellStyle name="Normal 23 2 2 3 3 2" xfId="53571" xr:uid="{610038C5-8A2E-4335-8868-382847A19474}"/>
    <cellStyle name="Normal 23 2 2 3 4" xfId="53572" xr:uid="{48CD81FC-22A6-4E6D-97FF-A5CC719C0938}"/>
    <cellStyle name="Normal 23 2 2 4" xfId="53573" xr:uid="{A8C6E6E6-AC50-4D47-B050-7637155D7EB0}"/>
    <cellStyle name="Normal 23 2 2 4 2" xfId="53574" xr:uid="{27416C00-20A2-4189-9402-6B5015C99119}"/>
    <cellStyle name="Normal 23 2 2 4 2 2" xfId="53575" xr:uid="{8736D383-E30E-4562-8F26-888427310ECD}"/>
    <cellStyle name="Normal 23 2 2 4 3" xfId="53576" xr:uid="{11610E9E-6462-48CE-BEEE-23E6F834DDB1}"/>
    <cellStyle name="Normal 23 2 2 5" xfId="53577" xr:uid="{8978F300-6633-41A0-996A-9138A100ED38}"/>
    <cellStyle name="Normal 23 2 2 5 2" xfId="53578" xr:uid="{DCEC53E9-E89F-4FB8-A071-C9259A87094A}"/>
    <cellStyle name="Normal 23 2 2 6" xfId="53579" xr:uid="{04EEFF7C-1264-4970-99DA-17A44003B605}"/>
    <cellStyle name="Normal 23 2 3" xfId="53580" xr:uid="{E21242C4-2359-4789-8E2F-1DF6ABA94F66}"/>
    <cellStyle name="Normal 23 2 3 2" xfId="53581" xr:uid="{8AD05B68-FFF8-4B30-8F44-4A1B1129D682}"/>
    <cellStyle name="Normal 23 2 3 2 2" xfId="53582" xr:uid="{0C763682-5045-4897-A961-D56F2DADDA87}"/>
    <cellStyle name="Normal 23 2 3 2 2 2" xfId="53583" xr:uid="{F7360966-EB37-4EBA-8772-3B888B1455C9}"/>
    <cellStyle name="Normal 23 2 3 2 2 2 2" xfId="53584" xr:uid="{A1827653-BDDF-4B22-AE3F-64C9EC2196BB}"/>
    <cellStyle name="Normal 23 2 3 2 2 3" xfId="53585" xr:uid="{4AC2AD21-7615-402F-865A-14893B846C3A}"/>
    <cellStyle name="Normal 23 2 3 2 3" xfId="53586" xr:uid="{4BF37F83-1A4F-458A-A51C-49EEC23D5796}"/>
    <cellStyle name="Normal 23 2 3 2 3 2" xfId="53587" xr:uid="{49467DA7-56E4-445E-8566-67AA4D885F4A}"/>
    <cellStyle name="Normal 23 2 3 2 4" xfId="53588" xr:uid="{FC6D824D-F6A6-493E-9F51-4DE35724F50E}"/>
    <cellStyle name="Normal 23 2 3 3" xfId="53589" xr:uid="{8EB04794-D514-4C9E-B072-055A8C932982}"/>
    <cellStyle name="Normal 23 2 3 3 2" xfId="53590" xr:uid="{0116B86F-4E5B-4D78-A83C-5527823DE307}"/>
    <cellStyle name="Normal 23 2 3 3 2 2" xfId="53591" xr:uid="{8B842881-5B64-43C6-B0F6-4A0E278E27C1}"/>
    <cellStyle name="Normal 23 2 3 3 3" xfId="53592" xr:uid="{36B47710-6828-4228-801F-C5A2D02E0AAF}"/>
    <cellStyle name="Normal 23 2 3 4" xfId="53593" xr:uid="{2B497FC3-8F00-4E6B-9573-1CAA60D9F84B}"/>
    <cellStyle name="Normal 23 2 3 4 2" xfId="53594" xr:uid="{E67D2AB2-7268-487B-B5DB-A99D6FD1ABBF}"/>
    <cellStyle name="Normal 23 2 3 5" xfId="53595" xr:uid="{99A5F933-8AEB-4BCA-ACD0-1D1BBF6EE768}"/>
    <cellStyle name="Normal 23 2 4" xfId="53596" xr:uid="{02B56F59-A75C-428B-8CDF-0C28D0E1E824}"/>
    <cellStyle name="Normal 23 2 4 2" xfId="53597" xr:uid="{D98CCE3D-1961-4CFD-B7DD-15CAFBA5E4DE}"/>
    <cellStyle name="Normal 23 2 4 2 2" xfId="53598" xr:uid="{1F4318B2-B6A7-4B7F-8B4E-F396EF5A6BB3}"/>
    <cellStyle name="Normal 23 2 4 2 2 2" xfId="53599" xr:uid="{1FADC7A2-3BB7-42CB-9A4B-FAFE5746BB49}"/>
    <cellStyle name="Normal 23 2 4 2 3" xfId="53600" xr:uid="{BD3ABD24-E713-4F68-84DC-A4AFD1FCEB63}"/>
    <cellStyle name="Normal 23 2 4 3" xfId="53601" xr:uid="{4758FD07-FF12-4FD1-AF37-45DE81D1AE29}"/>
    <cellStyle name="Normal 23 2 4 3 2" xfId="53602" xr:uid="{4E475E93-CA48-4A69-BB11-8DF8FD31DA33}"/>
    <cellStyle name="Normal 23 2 4 4" xfId="53603" xr:uid="{18DD8E12-85AD-42C0-8185-643E7FF0DE7B}"/>
    <cellStyle name="Normal 23 2 5" xfId="53604" xr:uid="{CB6F87F3-E1AB-4AEF-A84B-7126B1138976}"/>
    <cellStyle name="Normal 23 2 5 2" xfId="53605" xr:uid="{E0ADD1E6-EFF8-4426-A064-60AF19C007FF}"/>
    <cellStyle name="Normal 23 2 5 2 2" xfId="53606" xr:uid="{5F0DA1ED-35DF-43D8-B8BE-110CD6217CDE}"/>
    <cellStyle name="Normal 23 2 5 3" xfId="53607" xr:uid="{2350768B-E6C2-4FB5-882E-57B7007CCDEE}"/>
    <cellStyle name="Normal 23 2 6" xfId="53608" xr:uid="{4F8EB45F-A321-461D-AEAC-B4EE618608C8}"/>
    <cellStyle name="Normal 23 2 6 2" xfId="53609" xr:uid="{3A9B0EFD-5500-46DD-89EF-392E9E99B550}"/>
    <cellStyle name="Normal 23 2 6 2 2" xfId="53610" xr:uid="{C1846FEB-7265-4A24-84F6-8975404D16ED}"/>
    <cellStyle name="Normal 23 2 6 3" xfId="53611" xr:uid="{26C63A33-DFF3-4BED-BE5E-857F8140CC46}"/>
    <cellStyle name="Normal 23 3" xfId="53612" xr:uid="{E41FF1B9-280C-4EDC-AD78-E016ECA11FA5}"/>
    <cellStyle name="Normal 23 4" xfId="53613" xr:uid="{87FC7F09-E8C7-46C1-AFE8-4930FA8A48D5}"/>
    <cellStyle name="Normal 23 4 2" xfId="53614" xr:uid="{626302FB-EF20-4930-9CCB-7F6A17352628}"/>
    <cellStyle name="Normal 23 4 2 2" xfId="53615" xr:uid="{A2FAAB49-1035-4C71-93F9-66698FAFF36D}"/>
    <cellStyle name="Normal 23 4 2 2 2" xfId="53616" xr:uid="{DF1D5077-0719-4806-BAF6-09F4EFD389FE}"/>
    <cellStyle name="Normal 23 4 2 2 2 2" xfId="53617" xr:uid="{E6DE5173-2186-4628-B15A-7A4FF66305CE}"/>
    <cellStyle name="Normal 23 4 2 2 3" xfId="53618" xr:uid="{5A7419D4-5E80-4DD5-9B7A-D4513B91744F}"/>
    <cellStyle name="Normal 23 4 2 3" xfId="53619" xr:uid="{B384B0F5-5464-4559-A1BD-CE0FD7CD95CB}"/>
    <cellStyle name="Normal 23 4 2 3 2" xfId="53620" xr:uid="{89184B58-D6C7-4DED-9328-C0D33A52E8F9}"/>
    <cellStyle name="Normal 23 4 2 4" xfId="53621" xr:uid="{475CE85F-D639-428B-A85C-7DEDA36BC119}"/>
    <cellStyle name="Normal 23 4 3" xfId="53622" xr:uid="{A3F306E1-73E6-4EDB-84FC-B17FCF0D2589}"/>
    <cellStyle name="Normal 23 4 3 2" xfId="53623" xr:uid="{FBBBA849-B1B0-498E-A1A9-CAA75DD60902}"/>
    <cellStyle name="Normal 23 4 3 2 2" xfId="53624" xr:uid="{8E6D450C-B7E8-471C-B34E-869338DE959E}"/>
    <cellStyle name="Normal 23 4 3 3" xfId="53625" xr:uid="{FB6E48B0-CDDD-415E-8D5E-AEE4F57BDAB7}"/>
    <cellStyle name="Normal 23 4 4" xfId="53626" xr:uid="{E7EA1D04-D676-4A70-8CE2-DBF41AFA08CA}"/>
    <cellStyle name="Normal 23 4 4 2" xfId="53627" xr:uid="{48E35A7F-2B8E-4982-BB43-728EF44C6F8C}"/>
    <cellStyle name="Normal 23 4 5" xfId="53628" xr:uid="{9A688C04-2A70-4214-923F-A865E2A0CCBC}"/>
    <cellStyle name="Normal 23 5" xfId="53629" xr:uid="{08654B07-9923-4601-B86A-851DDDEF15A1}"/>
    <cellStyle name="Normal 23 5 2" xfId="53630" xr:uid="{7AE182F2-A1C5-4D28-A1D0-0873F743433B}"/>
    <cellStyle name="Normal 23 5 2 2" xfId="53631" xr:uid="{6050EFA3-F100-4BF7-A06F-5984C94EFCD8}"/>
    <cellStyle name="Normal 23 5 2 2 2" xfId="53632" xr:uid="{A3A18E50-A055-4C52-8A7A-70F84E80C4BD}"/>
    <cellStyle name="Normal 23 5 2 3" xfId="53633" xr:uid="{B09FDC19-AAB3-4C15-A5D2-207E2F3365D7}"/>
    <cellStyle name="Normal 23 5 3" xfId="53634" xr:uid="{CF8FBE11-1E23-4DFE-87E2-41566A3ED86E}"/>
    <cellStyle name="Normal 23 5 3 2" xfId="53635" xr:uid="{C4ED423B-CBAB-46FF-992A-EA66DB41E91E}"/>
    <cellStyle name="Normal 23 5 4" xfId="53636" xr:uid="{BC5F042E-44E5-46F5-8A13-FAF656D8D7B5}"/>
    <cellStyle name="Normal 23 6" xfId="53637" xr:uid="{FD6E6EEC-5E1A-4B72-8D06-F230E348F27B}"/>
    <cellStyle name="Normal 23 6 2" xfId="53638" xr:uid="{D2BD19D4-EF96-4813-8E0C-3257B34C33CB}"/>
    <cellStyle name="Normal 23 6 2 2" xfId="53639" xr:uid="{CC7AD064-4F4B-4ACE-8E82-83FB6DBA8B43}"/>
    <cellStyle name="Normal 23 6 3" xfId="53640" xr:uid="{A8E76030-12BC-4EFA-B524-BB4C92D01AB0}"/>
    <cellStyle name="Normal 23 7" xfId="53641" xr:uid="{0258FC1E-37B3-4696-96C3-0F8BC063A43D}"/>
    <cellStyle name="Normal 23 7 2" xfId="53642" xr:uid="{B500AC31-BC44-4819-B08C-2BDC411CD098}"/>
    <cellStyle name="Normal 23 7 2 2" xfId="53643" xr:uid="{93AEF3B5-57B1-45BC-AD61-E97C3FADE37E}"/>
    <cellStyle name="Normal 23 7 3" xfId="53644" xr:uid="{CFC68220-79F5-4D2A-A4EE-29CED349EAF3}"/>
    <cellStyle name="Normal 23_FY15" xfId="53645" xr:uid="{5BB01AD7-F366-46B0-83BD-B0D8B3F4DAE2}"/>
    <cellStyle name="Normal 24" xfId="53646" xr:uid="{42883A05-2745-435C-A047-487704BC4308}"/>
    <cellStyle name="Normal 24 2" xfId="53647" xr:uid="{DCE6FB80-9D12-423A-9DDE-C4E5C9D1EDB7}"/>
    <cellStyle name="Normal 24 3" xfId="53648" xr:uid="{479EBE0B-21C0-498B-B3CB-EB4900ABB415}"/>
    <cellStyle name="Normal 24 4" xfId="53649" xr:uid="{BAD5070D-EDD6-42AE-9B15-1E6FDC29C12C}"/>
    <cellStyle name="Normal 24 4 2" xfId="53650" xr:uid="{25E03B45-0C93-4462-9BC3-E300BF983342}"/>
    <cellStyle name="Normal 24 5" xfId="53651" xr:uid="{4CDCB9B1-D0F2-4605-B059-DA9CFD32641B}"/>
    <cellStyle name="Normal 24 5 2" xfId="53652" xr:uid="{8BA18382-4700-4C32-98A1-4930303D72D9}"/>
    <cellStyle name="Normal 24_FY15" xfId="53653" xr:uid="{3828E027-C90C-440E-8F0A-FD388B6996AC}"/>
    <cellStyle name="Normal 25" xfId="53654" xr:uid="{B4D56010-BE22-4A4F-BC67-2277EBA1BD6C}"/>
    <cellStyle name="Normal 25 10" xfId="53655" xr:uid="{0F406C7A-0ADF-4F65-A2AD-D35BB71D989D}"/>
    <cellStyle name="Normal 25 10 2" xfId="53656" xr:uid="{78E89385-ABB8-417C-A81B-48A275495581}"/>
    <cellStyle name="Normal 25 10 2 2" xfId="53657" xr:uid="{0349C1CD-240B-4A72-9D29-171EAE0CA93E}"/>
    <cellStyle name="Normal 25 10 3" xfId="53658" xr:uid="{4394D32C-5FC2-49DB-A1D9-A748EE046372}"/>
    <cellStyle name="Normal 25 10 3 2" xfId="53659" xr:uid="{DD575FB5-D804-4FEE-9953-DF971C63232E}"/>
    <cellStyle name="Normal 25 10 4" xfId="53660" xr:uid="{737F3489-F4DF-44DA-98E6-B6CE5D038874}"/>
    <cellStyle name="Normal 25 10 4 2" xfId="53661" xr:uid="{71C6F798-E372-4463-8B20-60FBA604AC51}"/>
    <cellStyle name="Normal 25 10 5" xfId="53662" xr:uid="{5BF44526-68BE-418A-ACC9-C06DF19C946D}"/>
    <cellStyle name="Normal 25 10 5 2" xfId="53663" xr:uid="{2EBA441E-0944-491B-8E7E-BFAF6B0AA3F3}"/>
    <cellStyle name="Normal 25 10 6" xfId="53664" xr:uid="{213D1244-CA19-404D-B81A-DF698A513172}"/>
    <cellStyle name="Normal 25 10_FY15" xfId="53665" xr:uid="{0AEE3AB7-271F-49AD-AB13-31A8785233D3}"/>
    <cellStyle name="Normal 25 11" xfId="53666" xr:uid="{E1C63F3B-9B52-432B-A0D1-A90B99AAF963}"/>
    <cellStyle name="Normal 25 11 2" xfId="53667" xr:uid="{CE0239B7-9615-46CC-A0A1-90F27819E9DF}"/>
    <cellStyle name="Normal 25 12" xfId="53668" xr:uid="{03359C85-5FB7-41A5-834D-598EC2001212}"/>
    <cellStyle name="Normal 25 12 2" xfId="53669" xr:uid="{BE668B07-FF5C-427D-841D-3895D70A9C0F}"/>
    <cellStyle name="Normal 25 13" xfId="53670" xr:uid="{81E5271D-653A-4A4A-B509-69DD4B79B324}"/>
    <cellStyle name="Normal 25 13 2" xfId="53671" xr:uid="{033E640B-EBB6-47B8-A982-1CAE64C1486E}"/>
    <cellStyle name="Normal 25 2" xfId="53672" xr:uid="{E6B61C29-3F0A-4473-82AF-F622C4F2000C}"/>
    <cellStyle name="Normal 25 3" xfId="53673" xr:uid="{62C1891F-3D00-4077-B4F9-415BC906F290}"/>
    <cellStyle name="Normal 25 3 10" xfId="53674" xr:uid="{FB39DACB-4396-4B87-A260-E130281FE4CA}"/>
    <cellStyle name="Normal 25 3 2" xfId="53675" xr:uid="{C6DBD192-3C81-41B6-AC51-C412BDD006ED}"/>
    <cellStyle name="Normal 25 3 2 2" xfId="53676" xr:uid="{5AF1A93F-AC9A-4802-9249-A1F856B35E10}"/>
    <cellStyle name="Normal 25 3 2 2 2" xfId="53677" xr:uid="{695C1402-417C-4619-BBD9-A9058B88CEBC}"/>
    <cellStyle name="Normal 25 3 2 3" xfId="53678" xr:uid="{2B46D713-67C4-4B3D-87AF-DCA62E51F9FE}"/>
    <cellStyle name="Normal 25 3 2 3 2" xfId="53679" xr:uid="{54D93456-DE55-4322-A649-5B82C1BD4D12}"/>
    <cellStyle name="Normal 25 3 2 4" xfId="53680" xr:uid="{1F3142E0-4F9A-4001-A0FE-2F69A8931DEE}"/>
    <cellStyle name="Normal 25 3 2 4 2" xfId="53681" xr:uid="{17B2C375-AAA0-4DBA-AFF5-E04065F884F9}"/>
    <cellStyle name="Normal 25 3 2 5" xfId="53682" xr:uid="{230EBA89-22EC-44FE-BEB6-8C392B6543CA}"/>
    <cellStyle name="Normal 25 3 2 5 2" xfId="53683" xr:uid="{8ECC49BB-916D-4FE2-B400-2D34468C5D2F}"/>
    <cellStyle name="Normal 25 3 2 6" xfId="53684" xr:uid="{15A02275-1FB0-40B7-91DC-DC07A7218103}"/>
    <cellStyle name="Normal 25 3 2 6 2" xfId="53685" xr:uid="{83A3CFA3-A2D4-45F1-994F-2821FD129512}"/>
    <cellStyle name="Normal 25 3 2 7" xfId="53686" xr:uid="{933559FB-9729-4BE7-88C8-4C282F744B94}"/>
    <cellStyle name="Normal 25 3 2 7 2" xfId="53687" xr:uid="{AA03BE73-213C-4E63-B76F-5964D088A6C7}"/>
    <cellStyle name="Normal 25 3 2 8" xfId="53688" xr:uid="{28C2DEFC-BF35-4201-967A-7E03D73357FA}"/>
    <cellStyle name="Normal 25 3 2_FY15" xfId="53689" xr:uid="{E838E0AE-8415-459E-AE50-A8B2F7AC74B9}"/>
    <cellStyle name="Normal 25 3 3" xfId="53690" xr:uid="{511CBFEB-74CD-4703-9A0E-BC1A2B392F32}"/>
    <cellStyle name="Normal 25 3 3 2" xfId="53691" xr:uid="{1E3FD1E5-3769-409E-93D5-652C415DE1EE}"/>
    <cellStyle name="Normal 25 3 3 2 2" xfId="53692" xr:uid="{A0AEC079-D1EE-48B3-824C-8278F56031D4}"/>
    <cellStyle name="Normal 25 3 3 3" xfId="53693" xr:uid="{B6057263-1E1D-4B5C-BEA0-96457532EC15}"/>
    <cellStyle name="Normal 25 3 3 3 2" xfId="53694" xr:uid="{3176D43A-E3AA-4C36-9DD8-421F8D5E6A90}"/>
    <cellStyle name="Normal 25 3 3 4" xfId="53695" xr:uid="{A93E5F44-EFF6-44E4-84E4-8AA31AC58A98}"/>
    <cellStyle name="Normal 25 3 4" xfId="53696" xr:uid="{BED2A01D-30FA-4CCB-86D9-E8F3298DEEEC}"/>
    <cellStyle name="Normal 25 3 4 2" xfId="53697" xr:uid="{0AFD00EC-A64B-479B-B6E6-B0F29F4B4733}"/>
    <cellStyle name="Normal 25 3 5" xfId="53698" xr:uid="{40B4F502-40F4-4C01-AF12-596EA1836002}"/>
    <cellStyle name="Normal 25 3 5 2" xfId="53699" xr:uid="{F3BA0E0B-CA6E-4401-B998-EF7C5EFF2791}"/>
    <cellStyle name="Normal 25 3 6" xfId="53700" xr:uid="{7981C05E-8FE9-4F3E-BEF4-A1BDE76E21F5}"/>
    <cellStyle name="Normal 25 3 6 2" xfId="53701" xr:uid="{61C0C7A6-23DB-4C77-8C17-4FD2201277B7}"/>
    <cellStyle name="Normal 25 3 7" xfId="53702" xr:uid="{DD73D48B-4EE5-4DA5-9011-923C33C18977}"/>
    <cellStyle name="Normal 25 3 8" xfId="53703" xr:uid="{E5166C6A-DAF8-48C7-990E-3D8820FBE0CC}"/>
    <cellStyle name="Normal 25 3 9" xfId="53704" xr:uid="{224B6C42-CD49-4E74-9513-4FD84C986D20}"/>
    <cellStyle name="Normal 25 3_FY15" xfId="53705" xr:uid="{E49B13BE-936B-4416-80B5-67BDDDF20202}"/>
    <cellStyle name="Normal 25 4" xfId="53706" xr:uid="{23B22CF1-8D39-47BA-9913-5AC57724E68D}"/>
    <cellStyle name="Normal 25 4 10" xfId="53707" xr:uid="{49C21368-B633-4DDB-BD45-B0FA17416BFE}"/>
    <cellStyle name="Normal 25 4 2" xfId="53708" xr:uid="{54F68353-C7BC-4B43-A6F5-15DDA6BDE614}"/>
    <cellStyle name="Normal 25 4 2 2" xfId="53709" xr:uid="{938B3D63-1E2D-492A-B195-A4F7D19F8F08}"/>
    <cellStyle name="Normal 25 4 2 2 2" xfId="53710" xr:uid="{61DFD38A-D278-43FE-8D9F-86FF98DD8A1A}"/>
    <cellStyle name="Normal 25 4 2 3" xfId="53711" xr:uid="{02E5366F-E836-40EB-8A69-A198AA0FD2AA}"/>
    <cellStyle name="Normal 25 4 2 3 2" xfId="53712" xr:uid="{E8212841-11F2-40F9-BA04-BD01779399BC}"/>
    <cellStyle name="Normal 25 4 2 4" xfId="53713" xr:uid="{737CDA29-265A-4300-88B4-A88DAB8A184F}"/>
    <cellStyle name="Normal 25 4 2 4 2" xfId="53714" xr:uid="{083E1C24-631E-4E97-9178-A9302F7F29AD}"/>
    <cellStyle name="Normal 25 4 2 5" xfId="53715" xr:uid="{5C4584E6-C11A-4B62-BF51-2CB767EA137F}"/>
    <cellStyle name="Normal 25 4 2 5 2" xfId="53716" xr:uid="{99AB33BD-49D7-4503-B9A6-6F239EE41F2B}"/>
    <cellStyle name="Normal 25 4 2 6" xfId="53717" xr:uid="{5E920BED-A882-442D-95F0-0F9EE0A7DC4F}"/>
    <cellStyle name="Normal 25 4 2 6 2" xfId="53718" xr:uid="{B671B8B5-380F-4E60-8400-C6243E81CC27}"/>
    <cellStyle name="Normal 25 4 2 7" xfId="53719" xr:uid="{DD265B31-272D-49A5-AC1E-7EF8E6A5A65B}"/>
    <cellStyle name="Normal 25 4 2 7 2" xfId="53720" xr:uid="{1092A4B8-D91E-48EB-ACB7-FCCD73FC0BE9}"/>
    <cellStyle name="Normal 25 4 2 8" xfId="53721" xr:uid="{D08497AF-7D72-4907-820A-5991325F7B78}"/>
    <cellStyle name="Normal 25 4 2_FY15" xfId="53722" xr:uid="{79D7DEA5-41FC-44DF-A7FE-906032CB7D49}"/>
    <cellStyle name="Normal 25 4 3" xfId="53723" xr:uid="{143A00AD-0C64-432C-BEF3-45903A1F8546}"/>
    <cellStyle name="Normal 25 4 3 2" xfId="53724" xr:uid="{6D175480-EE26-4692-9B68-CA5AB8A99F1C}"/>
    <cellStyle name="Normal 25 4 3 2 2" xfId="53725" xr:uid="{10521F4F-98C3-40CE-A9E0-728740B0647D}"/>
    <cellStyle name="Normal 25 4 3 3" xfId="53726" xr:uid="{B09292DB-3E65-494B-B3B8-635FFF9F5781}"/>
    <cellStyle name="Normal 25 4 3 3 2" xfId="53727" xr:uid="{4B0DC696-529C-4ADA-B12D-67EE79DD2EC9}"/>
    <cellStyle name="Normal 25 4 3 4" xfId="53728" xr:uid="{0EE51D82-760D-4BBE-8CB2-27BA94122641}"/>
    <cellStyle name="Normal 25 4 4" xfId="53729" xr:uid="{E0D39574-8D24-4370-92E2-49426D8C2554}"/>
    <cellStyle name="Normal 25 4 4 2" xfId="53730" xr:uid="{4BEAE43F-8FA2-49F0-9383-C1301DDCDF76}"/>
    <cellStyle name="Normal 25 4 5" xfId="53731" xr:uid="{2B86E14F-6439-428F-8E24-33284C84A2D4}"/>
    <cellStyle name="Normal 25 4 5 2" xfId="53732" xr:uid="{AEFE4750-7B0C-4488-8813-49B9F46CD62B}"/>
    <cellStyle name="Normal 25 4 6" xfId="53733" xr:uid="{DBB25D8C-789C-48C6-8A7A-0595C6A4840E}"/>
    <cellStyle name="Normal 25 4 6 2" xfId="53734" xr:uid="{229A19D1-161E-4293-83D8-1AF5E148B665}"/>
    <cellStyle name="Normal 25 4 7" xfId="53735" xr:uid="{C11A62A7-81DA-4D78-A172-972F997C5113}"/>
    <cellStyle name="Normal 25 4 8" xfId="53736" xr:uid="{5789D21C-F0E5-465F-995D-137D020FFF84}"/>
    <cellStyle name="Normal 25 4 9" xfId="53737" xr:uid="{42AC04BF-9B83-4ED9-B39D-C0AB99A11524}"/>
    <cellStyle name="Normal 25 4_FY15" xfId="53738" xr:uid="{0684EC95-99BC-49CB-935C-3D7780BD32CA}"/>
    <cellStyle name="Normal 25 5" xfId="53739" xr:uid="{CB23FA4A-2F90-418C-AC55-AEBF273C7B6D}"/>
    <cellStyle name="Normal 25 5 2" xfId="53740" xr:uid="{213CEEFD-212F-4AAB-8E27-6DFDB6930E37}"/>
    <cellStyle name="Normal 25 5 2 2" xfId="53741" xr:uid="{75759147-FC4D-4858-8A5D-A60756C3467A}"/>
    <cellStyle name="Normal 25 5 3" xfId="53742" xr:uid="{F197B8EE-B23B-4DD1-AE82-E797671FAE9D}"/>
    <cellStyle name="Normal 25 5 3 2" xfId="53743" xr:uid="{AC124F11-0B1F-4FEA-A480-43FF6D8F01C5}"/>
    <cellStyle name="Normal 25 5 4" xfId="53744" xr:uid="{5E25BC7A-B584-4B27-8899-AF10CF5E3AD5}"/>
    <cellStyle name="Normal 25 5 4 2" xfId="53745" xr:uid="{50A9E0B4-E947-4C45-B03B-426E0BDD9311}"/>
    <cellStyle name="Normal 25 5 5" xfId="53746" xr:uid="{91BD32A8-C7DA-4F99-869C-5615AE017344}"/>
    <cellStyle name="Normal 25 5 5 2" xfId="53747" xr:uid="{05BA0DF4-5A96-4A36-BE1C-3FB1238B0718}"/>
    <cellStyle name="Normal 25 5 6" xfId="53748" xr:uid="{AE25DA4E-660D-4A94-9266-B2234A7BD7EA}"/>
    <cellStyle name="Normal 25 5_FY15" xfId="53749" xr:uid="{ED827903-433E-4F30-9723-0D18147AD4A6}"/>
    <cellStyle name="Normal 25 6" xfId="53750" xr:uid="{D42F6E2A-0B43-4542-9607-C89255EEBA34}"/>
    <cellStyle name="Normal 25 6 2" xfId="53751" xr:uid="{DF632866-6981-4692-AB26-2AD6E4C38B66}"/>
    <cellStyle name="Normal 25 6 2 2" xfId="53752" xr:uid="{0EB54C51-4429-4D26-A850-0CCC55960BA3}"/>
    <cellStyle name="Normal 25 6 3" xfId="53753" xr:uid="{64366AF1-0676-48D7-9945-4A533A3D6843}"/>
    <cellStyle name="Normal 25 6 3 2" xfId="53754" xr:uid="{6DE02FC4-BE70-4E3A-A36C-38350437DE31}"/>
    <cellStyle name="Normal 25 6 4" xfId="53755" xr:uid="{4BAB4295-55D7-4D26-8E1E-091D070CD92D}"/>
    <cellStyle name="Normal 25 6 4 2" xfId="53756" xr:uid="{6E15380C-0879-4229-8F2D-542F405FBFA9}"/>
    <cellStyle name="Normal 25 6 5" xfId="53757" xr:uid="{5A758644-FC62-49A1-998E-EABF988224DC}"/>
    <cellStyle name="Normal 25 6 5 2" xfId="53758" xr:uid="{C5D175AE-C4BB-4725-B811-844D1B1B2FCE}"/>
    <cellStyle name="Normal 25 6 6" xfId="53759" xr:uid="{0068A7A3-2F4C-437D-8630-0B16EDF37650}"/>
    <cellStyle name="Normal 25 6_FY15" xfId="53760" xr:uid="{E0C47AD7-61E4-4290-B460-39F086D4637C}"/>
    <cellStyle name="Normal 25 7" xfId="53761" xr:uid="{7CBB225D-ACAD-4470-8D13-4FD8B2121E23}"/>
    <cellStyle name="Normal 25 7 2" xfId="53762" xr:uid="{56B0EAC8-541E-4FBD-ACDE-C4DFC6E5E03F}"/>
    <cellStyle name="Normal 25 7 2 2" xfId="53763" xr:uid="{8AA9B59D-FFB4-4EFA-B455-E6796FC5AFCF}"/>
    <cellStyle name="Normal 25 7 3" xfId="53764" xr:uid="{8A97E020-7D8F-4B86-9CCD-33929180E3CE}"/>
    <cellStyle name="Normal 25 7 3 2" xfId="53765" xr:uid="{85B600C6-0C5A-4CDC-85AE-DC4B8016FFA7}"/>
    <cellStyle name="Normal 25 7 4" xfId="53766" xr:uid="{40666825-1832-42DB-A7A9-E2A831176119}"/>
    <cellStyle name="Normal 25 7 4 2" xfId="53767" xr:uid="{E03C58E5-9479-44EF-ACE2-17E43CD4EB41}"/>
    <cellStyle name="Normal 25 7 5" xfId="53768" xr:uid="{C7A3B74F-FB73-4562-B238-34111A8E4DC4}"/>
    <cellStyle name="Normal 25 7 5 2" xfId="53769" xr:uid="{6CFD3253-2BCA-411C-B916-76C42C3B37FA}"/>
    <cellStyle name="Normal 25 7 6" xfId="53770" xr:uid="{9E5D4EFF-F5B4-413B-AC9E-65972AF837B4}"/>
    <cellStyle name="Normal 25 7_FY15" xfId="53771" xr:uid="{B897929A-6405-493A-A254-84F8F95A773E}"/>
    <cellStyle name="Normal 25 8" xfId="53772" xr:uid="{2D46A45F-D45E-4F5C-9382-270F7E30733D}"/>
    <cellStyle name="Normal 25 8 2" xfId="53773" xr:uid="{4B840A5D-C30D-4ED2-BE62-19D7B1952A4D}"/>
    <cellStyle name="Normal 25 8 2 2" xfId="53774" xr:uid="{EB42364D-8D1F-4857-A21D-D57111BF2DAE}"/>
    <cellStyle name="Normal 25 8 3" xfId="53775" xr:uid="{097F80EF-E496-460C-A6F2-2AE9C79B3959}"/>
    <cellStyle name="Normal 25 8 3 2" xfId="53776" xr:uid="{C544EC7A-3267-4E9F-A425-6044BE4AC292}"/>
    <cellStyle name="Normal 25 8 4" xfId="53777" xr:uid="{ED936E22-D250-4C8C-B269-8EE98D42E918}"/>
    <cellStyle name="Normal 25 8 4 2" xfId="53778" xr:uid="{886E5BF3-A4B3-4C2E-A62C-CCE9B91C3559}"/>
    <cellStyle name="Normal 25 8 5" xfId="53779" xr:uid="{BAFCE96A-DF09-4373-8E75-52CB00E189B6}"/>
    <cellStyle name="Normal 25 8 5 2" xfId="53780" xr:uid="{DB2A0A2C-EF2F-4228-93D3-73309F77108E}"/>
    <cellStyle name="Normal 25 8 6" xfId="53781" xr:uid="{30716CEE-953A-49B2-9C15-C4D68D4EF929}"/>
    <cellStyle name="Normal 25 8_FY15" xfId="53782" xr:uid="{B5E06B5F-3807-460A-91DB-B9DEDEEFDB8A}"/>
    <cellStyle name="Normal 25 9" xfId="53783" xr:uid="{2184531B-F26C-4996-B005-AB1E7F3BCA4A}"/>
    <cellStyle name="Normal 25 9 2" xfId="53784" xr:uid="{ED430A75-C14C-42EF-A157-DF71FB943B65}"/>
    <cellStyle name="Normal 25 9 2 2" xfId="53785" xr:uid="{52DDEF31-F0CC-4296-9F11-C7EE2BE943FA}"/>
    <cellStyle name="Normal 25 9 3" xfId="53786" xr:uid="{C2CF7736-E47A-4F43-82E0-2F62FE10BDC4}"/>
    <cellStyle name="Normal 25 9 3 2" xfId="53787" xr:uid="{0E291907-7162-4F52-B211-531D6E520B51}"/>
    <cellStyle name="Normal 25 9 4" xfId="53788" xr:uid="{7D31CF98-F521-4A68-BF0E-20A575CBB7E1}"/>
    <cellStyle name="Normal 25 9 4 2" xfId="53789" xr:uid="{8EBD8D82-1E09-49E2-85E4-24A8CCC69AA1}"/>
    <cellStyle name="Normal 25 9 5" xfId="53790" xr:uid="{8FA5CA15-A7D4-449A-B03A-9B16CA8AE209}"/>
    <cellStyle name="Normal 25 9 5 2" xfId="53791" xr:uid="{6F535A60-3F74-48F6-96C1-D5E619514167}"/>
    <cellStyle name="Normal 25 9 6" xfId="53792" xr:uid="{3B7BE707-BC19-40A9-92D5-EEAF38FA80FF}"/>
    <cellStyle name="Normal 25 9_FY15" xfId="53793" xr:uid="{04BB6FEC-7ECC-4E43-9918-5F6564E343B9}"/>
    <cellStyle name="Normal 25_AAUP CBI Calc" xfId="53794" xr:uid="{3E275312-CDE9-4DFD-91D1-A04C930A3B2D}"/>
    <cellStyle name="Normal 26" xfId="53795" xr:uid="{74D7AB45-0975-40AA-A564-E96AFDD709E0}"/>
    <cellStyle name="Normal 26 10" xfId="53796" xr:uid="{704D7E6A-C7A2-4414-84D6-3F9298230CA2}"/>
    <cellStyle name="Normal 26 10 2" xfId="53797" xr:uid="{22BCFFB9-52C0-482F-A24E-76139269421C}"/>
    <cellStyle name="Normal 26 10 2 2" xfId="53798" xr:uid="{6B5DF400-16B2-449A-B6F7-D540DAA6E139}"/>
    <cellStyle name="Normal 26 10 3" xfId="53799" xr:uid="{3B2E8C54-DF86-408F-A51F-A8A830669150}"/>
    <cellStyle name="Normal 26 10 3 2" xfId="53800" xr:uid="{443941AF-D5E8-462B-BC9D-5A67B7620ECA}"/>
    <cellStyle name="Normal 26 10 4" xfId="53801" xr:uid="{57A6DED7-CF7D-433E-AD27-21806DB4B503}"/>
    <cellStyle name="Normal 26 10 4 2" xfId="53802" xr:uid="{2EF4DDD8-4C21-4AE9-A49D-B0FF03ED8663}"/>
    <cellStyle name="Normal 26 10 5" xfId="53803" xr:uid="{36895407-2D4F-4BF9-A6C2-62582A4512FB}"/>
    <cellStyle name="Normal 26 10 5 2" xfId="53804" xr:uid="{49C6F5BA-526D-4218-9923-9BE4197AECC5}"/>
    <cellStyle name="Normal 26 10 6" xfId="53805" xr:uid="{40355E4A-362A-4613-9517-635B84ADF250}"/>
    <cellStyle name="Normal 26 10_FY15" xfId="53806" xr:uid="{3986BBC5-612F-4909-A15D-094CFA128980}"/>
    <cellStyle name="Normal 26 11" xfId="53807" xr:uid="{D8F9B957-C7E2-4C6D-882D-F3C0EA5EEB4F}"/>
    <cellStyle name="Normal 26 11 2" xfId="53808" xr:uid="{CD6B6B78-DE11-4747-A8F1-08080B4F61F8}"/>
    <cellStyle name="Normal 26 12" xfId="53809" xr:uid="{3A7A0FDA-C2F0-4EFE-A559-300A14098F1D}"/>
    <cellStyle name="Normal 26 12 2" xfId="53810" xr:uid="{8C2355FB-D8D5-4885-92BE-9349DB0DE605}"/>
    <cellStyle name="Normal 26 13" xfId="53811" xr:uid="{04273BEC-CC9E-43B3-9C83-6F862F0316DE}"/>
    <cellStyle name="Normal 26 13 2" xfId="53812" xr:uid="{0CB5C1E3-C842-4DCC-92C0-BF7E9C98C4FE}"/>
    <cellStyle name="Normal 26 14" xfId="64" xr:uid="{733CE66B-4C63-470A-8B87-CA58AF8BCD2E}"/>
    <cellStyle name="Normal 26 14 2" xfId="53813" xr:uid="{7103BBF4-1C40-4E86-8B84-8177E2678DE1}"/>
    <cellStyle name="Normal 26 14 3" xfId="67" xr:uid="{9B631522-1893-4D60-BAC6-E624790AF17B}"/>
    <cellStyle name="Normal 26 14 4" xfId="62" xr:uid="{9E4EF7F8-D6D1-4F51-9AE2-6695571BD45A}"/>
    <cellStyle name="Normal 26 14 4 2" xfId="50" xr:uid="{EEB3FC18-F62A-403C-8FA9-51529278B5A9}"/>
    <cellStyle name="Normal 26 15" xfId="53814" xr:uid="{FB220CCD-DD34-4DE1-BB89-92922CA77C6E}"/>
    <cellStyle name="Normal 26 15 2" xfId="53815" xr:uid="{057317AE-52DF-43A4-B068-354BDEA238E4}"/>
    <cellStyle name="Normal 26 16" xfId="53816" xr:uid="{DB0D8A61-25E9-4843-A50D-06C606B81620}"/>
    <cellStyle name="Normal 26 16 2" xfId="53817" xr:uid="{98BD9EBB-9F87-4A8B-A787-3785DF1EB1D9}"/>
    <cellStyle name="Normal 26 17" xfId="53818" xr:uid="{48C7B6A4-7F8B-42D9-9076-FC9F4B71AC65}"/>
    <cellStyle name="Normal 26 17 2" xfId="53819" xr:uid="{2B9FE620-7F5C-453E-B1A5-851840D38D4A}"/>
    <cellStyle name="Normal 26 18" xfId="53820" xr:uid="{6F6EFB71-6738-498C-8270-65108D18AD0F}"/>
    <cellStyle name="Normal 26 2" xfId="53821" xr:uid="{A17D5ED8-14BF-4A57-A36C-C4BCF63E8C0F}"/>
    <cellStyle name="Normal 26 2 10" xfId="53822" xr:uid="{8A7CF5FA-7766-405B-8ED8-59086432DC5F}"/>
    <cellStyle name="Normal 26 2 10 2" xfId="53823" xr:uid="{B9C92560-314D-42C0-A66B-DE4FBF01611E}"/>
    <cellStyle name="Normal 26 2 11" xfId="53824" xr:uid="{2B073D5C-A80D-4CE4-ACC4-23F8B7831A70}"/>
    <cellStyle name="Normal 26 2 2" xfId="53825" xr:uid="{7AC95111-9DF6-4AD8-90D6-CEA0C7D997AD}"/>
    <cellStyle name="Normal 26 2 2 2" xfId="53826" xr:uid="{8C013C69-50A0-40C5-98C9-E8A76A3035AC}"/>
    <cellStyle name="Normal 26 2 2 2 2" xfId="53827" xr:uid="{A3E7FC42-6B12-4FE6-BD21-AC5E3B94C14F}"/>
    <cellStyle name="Normal 26 2 2 2 2 2" xfId="53828" xr:uid="{50B54474-94D6-4216-99D0-0DD4D5DBF4CD}"/>
    <cellStyle name="Normal 26 2 2 2 2 2 2" xfId="53829" xr:uid="{DE0190EF-D482-4411-A9DE-24B8B14D2D81}"/>
    <cellStyle name="Normal 26 2 2 2 2 3" xfId="53830" xr:uid="{5AE2B77A-F26F-455C-A295-C7BFABBA742E}"/>
    <cellStyle name="Normal 26 2 2 2 3" xfId="53831" xr:uid="{19ED5A73-1679-4E35-810F-0DA9696D5CBB}"/>
    <cellStyle name="Normal 26 2 2 2 3 2" xfId="53832" xr:uid="{C13C1693-C771-4992-B91A-C4D890D3FC6B}"/>
    <cellStyle name="Normal 26 2 2 2 4" xfId="53833" xr:uid="{21F886B9-7E22-4B48-8E6D-D232C59A3360}"/>
    <cellStyle name="Normal 26 2 2 3" xfId="53834" xr:uid="{C206CB2D-9127-4B59-8D47-6B4A81F58A62}"/>
    <cellStyle name="Normal 26 2 2 3 2" xfId="53835" xr:uid="{7B7B3100-3F8A-4735-BF6E-7C6DBD81A41B}"/>
    <cellStyle name="Normal 26 2 2 3 2 2" xfId="53836" xr:uid="{CBF73CD3-E6AA-4616-BDD1-1943A0F71166}"/>
    <cellStyle name="Normal 26 2 2 3 3" xfId="53837" xr:uid="{D28F0172-DE75-4CC8-9E16-80C11786E370}"/>
    <cellStyle name="Normal 26 2 2 4" xfId="53838" xr:uid="{35CD8887-4276-4E4C-BA03-A18C7DCC536F}"/>
    <cellStyle name="Normal 26 2 2 5" xfId="53839" xr:uid="{CF20679C-613C-4BBB-A74B-D5C27139E6CB}"/>
    <cellStyle name="Normal 26 2 2 5 2" xfId="53840" xr:uid="{7008AB91-0175-4A28-BAC6-D8A3B4C13C97}"/>
    <cellStyle name="Normal 26 2 2 6" xfId="53841" xr:uid="{7413E1AD-81D5-4DD3-AC8C-3661FE58F952}"/>
    <cellStyle name="Normal 26 2 2 6 2" xfId="53842" xr:uid="{7800CB66-4985-4441-9F57-D6BDD9563C53}"/>
    <cellStyle name="Normal 26 2 3" xfId="53843" xr:uid="{4546181E-ACDC-4D4C-84D3-B63C2620E135}"/>
    <cellStyle name="Normal 26 2 3 2" xfId="53844" xr:uid="{C453E1E7-F6BD-47A5-8E74-B016EF1D8708}"/>
    <cellStyle name="Normal 26 2 3 2 2" xfId="53845" xr:uid="{3DD15A85-3B35-4D2A-9AB8-825E1D0A0815}"/>
    <cellStyle name="Normal 26 2 3 2 2 2" xfId="53846" xr:uid="{8F85EBED-D2E4-4C45-9C57-958E3CC1B0DC}"/>
    <cellStyle name="Normal 26 2 3 2 3" xfId="53847" xr:uid="{1D0A0CB0-29CB-4045-9702-CF32CFFDBC2C}"/>
    <cellStyle name="Normal 26 2 3 2 3 2" xfId="53848" xr:uid="{BEABC616-0CF0-43DF-9102-5FE7C658DAF9}"/>
    <cellStyle name="Normal 26 2 3 2 4" xfId="53849" xr:uid="{9292F5B8-C71B-4F5B-A7C9-1EC2FAEC0388}"/>
    <cellStyle name="Normal 26 2 3 3" xfId="53850" xr:uid="{BE9EDC19-3F9D-4D78-BC14-BB939FA27C10}"/>
    <cellStyle name="Normal 26 2 3 3 2" xfId="53851" xr:uid="{F82A17F6-E7F5-413E-8B1C-CCC5FFB3F17F}"/>
    <cellStyle name="Normal 26 2 3 4" xfId="53852" xr:uid="{AC05C293-9988-4CA4-BE5F-1257619BAE30}"/>
    <cellStyle name="Normal 26 2 3 4 2" xfId="53853" xr:uid="{058DE3A2-F339-4819-B371-644CF70BCE27}"/>
    <cellStyle name="Normal 26 2 3 5" xfId="53854" xr:uid="{E8B70397-E52C-44BA-9E48-0518821E4840}"/>
    <cellStyle name="Normal 26 2 3 5 2" xfId="53855" xr:uid="{7270EDE5-B9B9-4B45-BC21-ECE5BBFC3670}"/>
    <cellStyle name="Normal 26 2 3 6" xfId="53856" xr:uid="{9D8BF210-57C9-4DCC-8FB9-E0CBE7948920}"/>
    <cellStyle name="Normal 26 2 3 6 2" xfId="53857" xr:uid="{A777456B-D1B7-490D-949A-62CCF49028FA}"/>
    <cellStyle name="Normal 26 2 3 7" xfId="53858" xr:uid="{EEF6B826-E59E-42DB-84BB-F3B8B25C5791}"/>
    <cellStyle name="Normal 26 2 3 7 2" xfId="53859" xr:uid="{DFDEBBB2-9FD5-463F-B2C9-027879E4A9D3}"/>
    <cellStyle name="Normal 26 2 3 8" xfId="53860" xr:uid="{80950DF0-641F-470A-A863-D6B6B4A79B80}"/>
    <cellStyle name="Normal 26 2 3_FY15" xfId="53861" xr:uid="{DBE8A574-39B6-4820-8BC6-79DAFE443EFF}"/>
    <cellStyle name="Normal 26 2 4" xfId="53862" xr:uid="{4B82FFC9-2998-4273-AC2A-0578C93884D2}"/>
    <cellStyle name="Normal 26 2 4 2" xfId="53863" xr:uid="{CA8B3205-CD82-411C-87EF-14C12BAED1B6}"/>
    <cellStyle name="Normal 26 2 4 2 2" xfId="53864" xr:uid="{4124D831-CF2F-4EC3-8B0C-CBA6164DFDA3}"/>
    <cellStyle name="Normal 26 2 4 3" xfId="53865" xr:uid="{89BFFDF1-7BE3-4138-8D5B-DB9A34303A80}"/>
    <cellStyle name="Normal 26 2 4 3 2" xfId="53866" xr:uid="{AAD943E0-0999-4445-841E-89F7180CDE94}"/>
    <cellStyle name="Normal 26 2 4 4" xfId="53867" xr:uid="{B3527F2D-BB5B-4C50-94E9-AB2039E3180A}"/>
    <cellStyle name="Normal 26 2 5" xfId="53868" xr:uid="{F3DC1E4D-CD82-4793-963C-53D5D9F85BE8}"/>
    <cellStyle name="Normal 26 2 5 2" xfId="53869" xr:uid="{CE197ED7-1588-430C-A919-D9D49EE3718B}"/>
    <cellStyle name="Normal 26 2 6" xfId="53870" xr:uid="{E521B9B4-84C4-409E-81D5-1FAC44E2010B}"/>
    <cellStyle name="Normal 26 2 6 2" xfId="53871" xr:uid="{62BA151C-E860-4F24-A075-AC9868A6A4C0}"/>
    <cellStyle name="Normal 26 2 7" xfId="53872" xr:uid="{3DD8B6E3-4ADA-4540-8284-4C87E195C55C}"/>
    <cellStyle name="Normal 26 2 7 2" xfId="53873" xr:uid="{78E48DF3-099C-4B99-AAA0-25A972CD13F3}"/>
    <cellStyle name="Normal 26 2 8" xfId="53874" xr:uid="{40B3FC53-0E13-4B96-97D3-FD8577883367}"/>
    <cellStyle name="Normal 26 2 8 2" xfId="53875" xr:uid="{FB2B6B51-EB5D-4085-8E0B-92738A349396}"/>
    <cellStyle name="Normal 26 2 9" xfId="53876" xr:uid="{612844FF-7977-450E-BF58-F5D7B827EA30}"/>
    <cellStyle name="Normal 26 2 9 2" xfId="53877" xr:uid="{8F561393-1BB9-4AD7-AE3A-797519C75691}"/>
    <cellStyle name="Normal 26 2_FY15" xfId="53878" xr:uid="{3BB18E63-6C7A-486D-ABDA-6E29FC757085}"/>
    <cellStyle name="Normal 26 3" xfId="53879" xr:uid="{D84F83AC-4447-4BCB-9CFA-4F425EDED57C}"/>
    <cellStyle name="Normal 26 3 2" xfId="53880" xr:uid="{EC2A6262-B15F-4E46-9210-F756384B958D}"/>
    <cellStyle name="Normal 26 3 2 2" xfId="53881" xr:uid="{9789CE2E-7D9C-4737-8863-B30D46DD0CC3}"/>
    <cellStyle name="Normal 26 3 2 2 2" xfId="53882" xr:uid="{6F9BDC35-4CE8-446E-904B-1C1235521BC8}"/>
    <cellStyle name="Normal 26 3 2 2 2 2" xfId="53883" xr:uid="{56EA05C2-808B-4024-9BE5-B623C49BCF2F}"/>
    <cellStyle name="Normal 26 3 2 2 3" xfId="53884" xr:uid="{131AB1DD-293F-44F2-B4D1-F8BA7B3CC490}"/>
    <cellStyle name="Normal 26 3 2 2 3 2" xfId="53885" xr:uid="{5872642B-B1C1-4CAB-B79C-A4B0AECD7C26}"/>
    <cellStyle name="Normal 26 3 2 2 4" xfId="53886" xr:uid="{8300852C-BF21-4B92-8979-EFD93AB620B3}"/>
    <cellStyle name="Normal 26 3 2 3" xfId="53887" xr:uid="{1221C00B-DA7B-4D0F-ACC5-28594B4FD034}"/>
    <cellStyle name="Normal 26 3 2 3 2" xfId="53888" xr:uid="{27BBE1A5-322D-4773-807B-E8CA0F8298FA}"/>
    <cellStyle name="Normal 26 3 2 4" xfId="53889" xr:uid="{461039CB-6506-4534-A42A-8FC83EC55D7B}"/>
    <cellStyle name="Normal 26 3 2 4 2" xfId="53890" xr:uid="{CD6A8D47-7CF7-49A8-8DFD-2621045AC15D}"/>
    <cellStyle name="Normal 26 3 2 5" xfId="53891" xr:uid="{0B931596-00F4-464E-B9F0-4EA64257E0A7}"/>
    <cellStyle name="Normal 26 3 2 5 2" xfId="53892" xr:uid="{D346AEF7-BB63-49EB-B628-EA9E91B390BB}"/>
    <cellStyle name="Normal 26 3 2 6" xfId="53893" xr:uid="{1FC41A35-5DA4-4E0C-AA85-C6EC4ECACE23}"/>
    <cellStyle name="Normal 26 3 2 6 2" xfId="53894" xr:uid="{2E2774FD-B4D7-40D8-9999-6F7E48FA31FC}"/>
    <cellStyle name="Normal 26 3 2 7" xfId="53895" xr:uid="{2C845166-06A8-4CCF-A10E-2AB6DEED9938}"/>
    <cellStyle name="Normal 26 3 2 7 2" xfId="53896" xr:uid="{0A0B4385-E50D-408C-AA77-14C206CECDF9}"/>
    <cellStyle name="Normal 26 3 2 8" xfId="53897" xr:uid="{09843B01-8D93-4ACE-B727-92CD193CA1D8}"/>
    <cellStyle name="Normal 26 3 2_FY15" xfId="53898" xr:uid="{B20B1568-D966-4B6E-B8FB-61582BA32C42}"/>
    <cellStyle name="Normal 26 3 3" xfId="53899" xr:uid="{006B5C8F-9F79-44E7-9D74-540808ABC7B9}"/>
    <cellStyle name="Normal 26 3 3 2" xfId="53900" xr:uid="{2BCF9307-CCAA-48BB-903A-1294E81FB174}"/>
    <cellStyle name="Normal 26 3 3 2 2" xfId="53901" xr:uid="{DCFD5D82-438C-4551-A759-ABED35B4011D}"/>
    <cellStyle name="Normal 26 3 3 3" xfId="53902" xr:uid="{B3288B89-024B-433A-823F-EFB46BE222C5}"/>
    <cellStyle name="Normal 26 3 3 3 2" xfId="53903" xr:uid="{67465EEB-19E3-4D3B-82EE-54CD291B9F3B}"/>
    <cellStyle name="Normal 26 3 3 4" xfId="53904" xr:uid="{3AC9EE8E-8487-4DE5-94B9-C0BBFF49A9F1}"/>
    <cellStyle name="Normal 26 3 4" xfId="53905" xr:uid="{41DC799E-4DC6-4A92-8E33-04B49B95FC36}"/>
    <cellStyle name="Normal 26 3 4 2" xfId="53906" xr:uid="{10A15719-0357-44C6-A5D2-D3593B6FA767}"/>
    <cellStyle name="Normal 26 3 5" xfId="53907" xr:uid="{69997B9D-D338-4AC8-A3AD-8A77236E1406}"/>
    <cellStyle name="Normal 26 3 5 2" xfId="53908" xr:uid="{9AD71A4D-47A6-47C8-930D-1F46FA4804E6}"/>
    <cellStyle name="Normal 26 3 6" xfId="53909" xr:uid="{712F1B0D-B0A6-4718-ACA4-5A38FB6D35AF}"/>
    <cellStyle name="Normal 26 3 6 2" xfId="53910" xr:uid="{06FC9C86-41C1-4E75-A489-A7E2F0529FC5}"/>
    <cellStyle name="Normal 26 3 7" xfId="53911" xr:uid="{486A4711-2F6A-405D-98F5-689A4958C305}"/>
    <cellStyle name="Normal 26 3 7 2" xfId="53912" xr:uid="{462CFA17-2BE6-4FAC-A970-AD8433258216}"/>
    <cellStyle name="Normal 26 3 8" xfId="53913" xr:uid="{8A772F19-93F5-4739-9D26-1590434E9624}"/>
    <cellStyle name="Normal 26 3 8 2" xfId="53914" xr:uid="{0EB309AF-75BA-4D71-89ED-270873E64988}"/>
    <cellStyle name="Normal 26 3 9" xfId="53915" xr:uid="{6FCC1C13-3069-491F-A0FC-DEEF8D95DAED}"/>
    <cellStyle name="Normal 26 3_FY15" xfId="53916" xr:uid="{E5372A67-3A46-4B76-AA2C-29481D416E94}"/>
    <cellStyle name="Normal 26 4" xfId="53917" xr:uid="{982C3AEC-0AB5-45BB-8210-0C5E74DE37E4}"/>
    <cellStyle name="Normal 26 4 2" xfId="53918" xr:uid="{BF9B7FA6-275A-443C-A340-9FC24173B8F9}"/>
    <cellStyle name="Normal 26 4 2 2" xfId="53919" xr:uid="{A82174BA-E064-4337-A89F-7104C4CC60B8}"/>
    <cellStyle name="Normal 26 4 2 2 2" xfId="53920" xr:uid="{0D1DB896-E206-4047-9F35-54D9A6102E72}"/>
    <cellStyle name="Normal 26 4 2 3" xfId="53921" xr:uid="{DE20BE1B-94D5-4C79-8102-7C31034AF2FF}"/>
    <cellStyle name="Normal 26 4 3" xfId="53922" xr:uid="{9DC99998-6FC5-4D43-8EAD-0AF86615F931}"/>
    <cellStyle name="Normal 26 4 4" xfId="53923" xr:uid="{3D0C55D0-60E9-494B-AA72-851E50F2B96B}"/>
    <cellStyle name="Normal 26 4 4 2" xfId="53924" xr:uid="{A644FFF1-ECA0-4B5D-A5A2-FDC99FAF910E}"/>
    <cellStyle name="Normal 26 4 5" xfId="53925" xr:uid="{FC03BE62-F2E0-4173-9F59-D3B73CC53729}"/>
    <cellStyle name="Normal 26 4 5 2" xfId="53926" xr:uid="{4346A816-696E-4CA1-B6EB-FC2E8F68B43D}"/>
    <cellStyle name="Normal 26 5" xfId="53927" xr:uid="{28D273D9-A691-4E6C-A395-5402DFB45177}"/>
    <cellStyle name="Normal 26 5 2" xfId="53928" xr:uid="{E6022148-19A9-4079-B48F-4C319D8F78E8}"/>
    <cellStyle name="Normal 26 5 2 2" xfId="53929" xr:uid="{01379E2C-62A3-438F-B1B7-7ECF199E8698}"/>
    <cellStyle name="Normal 26 5 3" xfId="53930" xr:uid="{727078F4-38EC-4503-9F22-5C10E9D339C3}"/>
    <cellStyle name="Normal 26 5 3 2" xfId="53931" xr:uid="{2C32C927-508A-4A11-B7B6-0BE08B603922}"/>
    <cellStyle name="Normal 26 5 4" xfId="53932" xr:uid="{60B01F1D-9AFC-412E-9981-19EAA78D6653}"/>
    <cellStyle name="Normal 26 5 4 2" xfId="53933" xr:uid="{603A84B1-880F-405E-B92E-D3C2B53FA7D7}"/>
    <cellStyle name="Normal 26 5 5" xfId="53934" xr:uid="{97DF0786-EF78-493A-9F52-631EBA1AAC2F}"/>
    <cellStyle name="Normal 26 5 5 2" xfId="53935" xr:uid="{F795265E-C3EC-4496-B203-66D03868B0BF}"/>
    <cellStyle name="Normal 26 5 6" xfId="53936" xr:uid="{4CA34A32-3806-4BD5-8CF8-D9D219210078}"/>
    <cellStyle name="Normal 26 5 6 2" xfId="53937" xr:uid="{7BD6CB0F-B26F-4486-8FC7-7EF7A8CBDCA6}"/>
    <cellStyle name="Normal 26 5 7" xfId="53938" xr:uid="{827B45BE-D4F7-4823-97FB-EC82DCB920CC}"/>
    <cellStyle name="Normal 26 5 7 2" xfId="53939" xr:uid="{30D787A3-7340-4B10-A10E-00A35170E12B}"/>
    <cellStyle name="Normal 26 5 8" xfId="53940" xr:uid="{986E2375-DFB1-44C1-96EB-D4C164698F02}"/>
    <cellStyle name="Normal 26 5_FY15" xfId="53941" xr:uid="{A4869678-EEA4-4CA0-A94F-7FB63826196C}"/>
    <cellStyle name="Normal 26 6" xfId="53942" xr:uid="{EBF40DB4-2E3F-4EF0-93EA-FCD5E7389BF5}"/>
    <cellStyle name="Normal 26 6 2" xfId="53943" xr:uid="{3416FE11-9459-4047-A35A-902A01C50B3B}"/>
    <cellStyle name="Normal 26 6 2 2" xfId="53944" xr:uid="{E10D565A-0D3A-42A4-B83F-408DE9E1550F}"/>
    <cellStyle name="Normal 26 6 3" xfId="53945" xr:uid="{EEE47FE6-60C7-4F99-B5ED-3BA91A25EC5E}"/>
    <cellStyle name="Normal 26 6 3 2" xfId="53946" xr:uid="{5C3A2316-7404-4937-8467-A4910F570DA1}"/>
    <cellStyle name="Normal 26 6 4" xfId="53947" xr:uid="{66E7FDC4-A370-4B8B-88F3-3CB3AD64B1C9}"/>
    <cellStyle name="Normal 26 6 4 2" xfId="53948" xr:uid="{5D1635BA-8AC2-4D5D-8852-F35A5F72F4B3}"/>
    <cellStyle name="Normal 26 6 5" xfId="53949" xr:uid="{A5309B40-ECCF-4166-B053-5E96823DDEE6}"/>
    <cellStyle name="Normal 26 6 5 2" xfId="53950" xr:uid="{2A4BF8C1-81BC-484E-8C12-892425A31245}"/>
    <cellStyle name="Normal 26 6 6" xfId="53951" xr:uid="{B0FDF0DB-4FEF-4AC3-8BAF-2EAE76A2E798}"/>
    <cellStyle name="Normal 26 6 6 2" xfId="53952" xr:uid="{31B8C824-C0C3-49F7-92A4-616437ED58E7}"/>
    <cellStyle name="Normal 26 6 7" xfId="53953" xr:uid="{ECCC6C6A-14D1-4475-83A8-DABE1F3E6E22}"/>
    <cellStyle name="Normal 26 6 7 2" xfId="53954" xr:uid="{58AD3D58-2A41-4B9C-A82F-282B2AAA641B}"/>
    <cellStyle name="Normal 26 6 8" xfId="53955" xr:uid="{D9765506-DBA4-422B-851A-67B6343D45A2}"/>
    <cellStyle name="Normal 26 6_FY15" xfId="53956" xr:uid="{5288C5BE-13C6-4F71-8507-5AF212BDABEC}"/>
    <cellStyle name="Normal 26 7" xfId="53957" xr:uid="{B7AFF76B-1200-467C-841E-8079FDB797DB}"/>
    <cellStyle name="Normal 26 7 2" xfId="53958" xr:uid="{98CB3276-736A-4FC2-8CBF-9663F7F181A8}"/>
    <cellStyle name="Normal 26 7 2 2" xfId="53959" xr:uid="{853D055A-2C74-4CD3-A20F-A641E7F0B240}"/>
    <cellStyle name="Normal 26 7 3" xfId="53960" xr:uid="{6A6B642E-6B08-4954-AB00-6CCF7B772B63}"/>
    <cellStyle name="Normal 26 7 3 2" xfId="53961" xr:uid="{60275C6D-1AE1-45F7-92D5-66B3A81798B7}"/>
    <cellStyle name="Normal 26 7 4" xfId="53962" xr:uid="{8CFD2425-D1D6-4D96-9F18-B142E0465EF3}"/>
    <cellStyle name="Normal 26 7 4 2" xfId="53963" xr:uid="{C320F586-8D42-4A46-8E90-65805CA4D48D}"/>
    <cellStyle name="Normal 26 7 5" xfId="53964" xr:uid="{0EE77AB6-BF87-4072-84F2-3BE687F9BD87}"/>
    <cellStyle name="Normal 26 7 5 2" xfId="53965" xr:uid="{E4BAE235-7F5A-4C61-9DA1-8895DE149100}"/>
    <cellStyle name="Normal 26 7 6" xfId="53966" xr:uid="{EDF00D5F-C276-4CEB-BD19-2BA8AAE88E9F}"/>
    <cellStyle name="Normal 26 7_FY15" xfId="53967" xr:uid="{AC93A3A1-76F5-4DC4-A5F9-812AB3608D4F}"/>
    <cellStyle name="Normal 26 8" xfId="53968" xr:uid="{65A16DDE-B723-457D-8CE8-98886ADCD3DB}"/>
    <cellStyle name="Normal 26 8 2" xfId="53969" xr:uid="{9B7915FD-FA13-4C54-8602-7F280856103D}"/>
    <cellStyle name="Normal 26 8 2 2" xfId="53970" xr:uid="{F1C74CC4-17ED-4051-81ED-355D6C8C0EFD}"/>
    <cellStyle name="Normal 26 8 3" xfId="53971" xr:uid="{9BE715D2-0493-4744-A694-05C052015E6E}"/>
    <cellStyle name="Normal 26 8 3 2" xfId="53972" xr:uid="{691CEDB1-ACEE-4E77-9AFE-E33A99D823F0}"/>
    <cellStyle name="Normal 26 8 4" xfId="53973" xr:uid="{F0B9FF0A-AC1E-456E-857F-DFC6E995B1E5}"/>
    <cellStyle name="Normal 26 8 4 2" xfId="53974" xr:uid="{FB314139-5341-4C89-B7B5-23F2861FCCBC}"/>
    <cellStyle name="Normal 26 8 5" xfId="53975" xr:uid="{DFE0478C-867B-4229-A91F-022A25CB603F}"/>
    <cellStyle name="Normal 26 8 5 2" xfId="53976" xr:uid="{2B84E877-2F59-440C-9C2B-59C1EDC990E8}"/>
    <cellStyle name="Normal 26 8 6" xfId="53977" xr:uid="{2EC55F6F-1A8E-4FBB-AE94-E4D6894681DA}"/>
    <cellStyle name="Normal 26 8_FY15" xfId="53978" xr:uid="{E5E3C111-189B-4214-A801-6BE202FBFB85}"/>
    <cellStyle name="Normal 26 9" xfId="53979" xr:uid="{2CDF3E67-736E-46B8-8B51-272EC9FB8218}"/>
    <cellStyle name="Normal 26 9 2" xfId="53980" xr:uid="{9E035DD7-EE6B-4AD1-BA8A-D4E15004276B}"/>
    <cellStyle name="Normal 26 9 2 2" xfId="53981" xr:uid="{AA62F4FE-0215-467E-97D1-44BE23B42AB4}"/>
    <cellStyle name="Normal 26 9 3" xfId="53982" xr:uid="{C2B58554-1AA7-4E54-A69B-D06DAF5CF91E}"/>
    <cellStyle name="Normal 26 9 3 2" xfId="53983" xr:uid="{D30D9BD5-0F75-46F2-A7E7-00CC15C15771}"/>
    <cellStyle name="Normal 26 9 4" xfId="53984" xr:uid="{F3C6E7B8-8F46-4234-9090-E217111CD160}"/>
    <cellStyle name="Normal 26 9 4 2" xfId="53985" xr:uid="{858CA689-AC4A-4E5C-8D01-C8C1A9C26256}"/>
    <cellStyle name="Normal 26 9 5" xfId="53986" xr:uid="{CC34CD54-31D6-4052-BD1F-94B0F6070F2D}"/>
    <cellStyle name="Normal 26 9 5 2" xfId="53987" xr:uid="{543CE896-759C-48E3-897C-EBC0CFCB01DC}"/>
    <cellStyle name="Normal 26 9 6" xfId="53988" xr:uid="{529325B3-B651-4C99-8244-343CDB8F6D13}"/>
    <cellStyle name="Normal 26 9_FY15" xfId="53989" xr:uid="{F3BE0026-4B87-4954-AB7F-0ACD3CEEACF6}"/>
    <cellStyle name="Normal 26_AAUP CBI Calc" xfId="53990" xr:uid="{7324785E-92B9-477F-B749-52BD8C086AFA}"/>
    <cellStyle name="Normal 27" xfId="53991" xr:uid="{D2139EAF-2E50-4D93-B592-57981FDA99B9}"/>
    <cellStyle name="Normal 27 2" xfId="53992" xr:uid="{95EACB85-0284-42DC-8B86-E1793A8758CC}"/>
    <cellStyle name="Normal 27 2 2" xfId="53993" xr:uid="{06D86C00-6266-457F-A12F-1586FB8322FA}"/>
    <cellStyle name="Normal 27 2 2 2" xfId="53994" xr:uid="{B430F916-F495-414E-A8AF-B93A6FAA7FAD}"/>
    <cellStyle name="Normal 27 2 2 2 2" xfId="53995" xr:uid="{7BE37BD7-D9EC-43D5-8EAF-CFB195C7E176}"/>
    <cellStyle name="Normal 27 2 2 2 2 2" xfId="53996" xr:uid="{5B339890-3F72-4A54-9E2A-45D0D23B3323}"/>
    <cellStyle name="Normal 27 2 2 2 3" xfId="53997" xr:uid="{F85D7F40-3788-4B01-B671-0CE9BCE1240C}"/>
    <cellStyle name="Normal 27 2 2 3" xfId="53998" xr:uid="{82856829-9CFC-4C1F-AFE6-C33B7E4041D6}"/>
    <cellStyle name="Normal 27 2 2 3 2" xfId="53999" xr:uid="{3570E017-0F19-4363-88EF-9526EFBDDD2C}"/>
    <cellStyle name="Normal 27 2 2 4" xfId="54000" xr:uid="{02964F02-6D8D-4364-BB4A-791A1A6E51FC}"/>
    <cellStyle name="Normal 27 2 3" xfId="54001" xr:uid="{2B5556B7-FA7A-406D-85CA-AAC19FE4BE26}"/>
    <cellStyle name="Normal 27 2 3 2" xfId="54002" xr:uid="{79DF286A-61B5-4097-8501-420AF740EF75}"/>
    <cellStyle name="Normal 27 2 3 2 2" xfId="54003" xr:uid="{C3DC040A-42D0-4CD5-BE4F-0399AF0D194F}"/>
    <cellStyle name="Normal 27 2 3 3" xfId="54004" xr:uid="{DC7C43EC-CF72-4129-B4E7-5ED388B7FE0A}"/>
    <cellStyle name="Normal 27 2 4" xfId="54005" xr:uid="{E20B2C56-A167-44BF-A669-027A41136C14}"/>
    <cellStyle name="Normal 27 2 5" xfId="54006" xr:uid="{3754FAF1-EA30-4C2E-80D2-69F46FB2AC17}"/>
    <cellStyle name="Normal 27 2 5 2" xfId="54007" xr:uid="{F4E102CE-8422-410C-B3DD-67C5CCDB03BF}"/>
    <cellStyle name="Normal 27 2 6" xfId="54008" xr:uid="{30AA8C23-90F3-46D2-95DC-A9DCA044888C}"/>
    <cellStyle name="Normal 27 2 6 2" xfId="54009" xr:uid="{22BF5AC7-002D-452A-8EF1-8D047C0377E2}"/>
    <cellStyle name="Normal 27 3" xfId="54010" xr:uid="{4D1525F5-7129-4D51-BD92-885B15045B44}"/>
    <cellStyle name="Normal 27 3 2" xfId="54011" xr:uid="{A194E44A-DFFF-4AF8-89E7-DC40C90DE166}"/>
    <cellStyle name="Normal 27 3 2 2" xfId="54012" xr:uid="{41AD2C60-F0FF-4404-AE1F-5CBCFCB8A4F6}"/>
    <cellStyle name="Normal 27 3 2 2 2" xfId="54013" xr:uid="{894AFAE2-A114-41CC-8A6D-0BBE0490A772}"/>
    <cellStyle name="Normal 27 3 2 3" xfId="54014" xr:uid="{DAF1D9C8-3990-4A28-A6BD-3CB95079A54A}"/>
    <cellStyle name="Normal 27 3 3" xfId="54015" xr:uid="{59D63281-337B-48D7-9E40-FA8E5BDC7BC8}"/>
    <cellStyle name="Normal 27 3 3 2" xfId="54016" xr:uid="{768A76F9-9F69-4A3E-8952-F16020844FC2}"/>
    <cellStyle name="Normal 27 3 4" xfId="54017" xr:uid="{155182FC-E9C4-4D80-BF57-3422D019DF02}"/>
    <cellStyle name="Normal 27 4" xfId="54018" xr:uid="{D0169EE4-734B-4D2D-AF7B-02F1D2D8E270}"/>
    <cellStyle name="Normal 27 4 2" xfId="54019" xr:uid="{72FDEC23-FED6-41B6-94FC-0182739DF6F4}"/>
    <cellStyle name="Normal 27 4 2 2" xfId="54020" xr:uid="{11425C75-2BDC-4D9C-B0C1-7D47B7886E6A}"/>
    <cellStyle name="Normal 27 4 3" xfId="54021" xr:uid="{B0FFE55A-342E-49F2-B402-B5C4F81D95E6}"/>
    <cellStyle name="Normal 27 5" xfId="54022" xr:uid="{45E612F3-990A-43C2-AE10-C11F3B1A484D}"/>
    <cellStyle name="Normal 27 6" xfId="54023" xr:uid="{B4D6A79A-1567-4F0A-92A9-DD39B9F538DC}"/>
    <cellStyle name="Normal 27 6 2" xfId="54024" xr:uid="{32854D0A-1332-4941-990E-0008C7BB8A36}"/>
    <cellStyle name="Normal 27 7" xfId="54025" xr:uid="{412ECA30-FF37-4B4F-B852-5DC5CD241470}"/>
    <cellStyle name="Normal 27 7 2" xfId="54026" xr:uid="{7CFB4C9C-19EC-4FC1-84AF-EBE0353B3F95}"/>
    <cellStyle name="Normal 27_Acad Aff" xfId="54027" xr:uid="{106E0FC6-6AC9-4160-BDFD-E9D8AB64EB5C}"/>
    <cellStyle name="Normal 28" xfId="54028" xr:uid="{CFBF1589-3C95-4455-AAF9-D07677E22EC8}"/>
    <cellStyle name="Normal 28 2" xfId="54029" xr:uid="{2147CFA7-BEEB-4F65-B574-2CE1F50BCE38}"/>
    <cellStyle name="Normal 28 2 2" xfId="54030" xr:uid="{ED9F0AF4-A3F0-4DA1-9041-81BF4813594C}"/>
    <cellStyle name="Normal 28 2 3" xfId="54031" xr:uid="{878B543F-DB1C-4264-BEB7-BA93A2F0CF67}"/>
    <cellStyle name="Normal 28 2 3 2" xfId="54032" xr:uid="{BC33BFAA-E05A-436A-A321-1F3069357A4A}"/>
    <cellStyle name="Normal 28 2 4" xfId="54033" xr:uid="{B01E2F10-8649-4FD8-A255-354D4CD14941}"/>
    <cellStyle name="Normal 28 2 4 2" xfId="54034" xr:uid="{3D5770C1-CB8E-4739-B327-527A32635250}"/>
    <cellStyle name="Normal 28 3" xfId="54035" xr:uid="{B879E000-845A-4956-B927-C784FB1D9724}"/>
    <cellStyle name="Normal 28 4" xfId="54036" xr:uid="{3D80D3C3-2161-4C52-81C3-E48D89EB56B0}"/>
    <cellStyle name="Normal 28 4 2" xfId="54037" xr:uid="{5AEE3DD9-33C0-42C6-8553-A66ECECD8BBA}"/>
    <cellStyle name="Normal 28 5" xfId="54038" xr:uid="{B7446D1B-221F-4637-9D78-5F02FEC8BF84}"/>
    <cellStyle name="Normal 28 5 2" xfId="54039" xr:uid="{BA12254C-12D3-4E24-BB5A-A6CC92133896}"/>
    <cellStyle name="Normal 28_Acad Aff" xfId="54040" xr:uid="{2E4CDECC-27AE-4901-A962-31CD2B8DEF2D}"/>
    <cellStyle name="Normal 29" xfId="54041" xr:uid="{6E1647D6-455B-4E9B-94F8-293C9796589E}"/>
    <cellStyle name="Normal 29 2" xfId="54042" xr:uid="{4BEDB29C-DC55-4CEE-A622-FB0E8DBD4F0C}"/>
    <cellStyle name="Normal 29 2 2" xfId="54043" xr:uid="{6A0F7071-9E29-4CFA-BFC3-E9080B44FC77}"/>
    <cellStyle name="Normal 29 2 2 2" xfId="54044" xr:uid="{2D08605F-A378-465B-8DC7-F8A56EE2590D}"/>
    <cellStyle name="Normal 29 2 3" xfId="54045" xr:uid="{D671320D-522A-4454-BE6B-AA98E952D42A}"/>
    <cellStyle name="Normal 29 3" xfId="54046" xr:uid="{B972174F-EAB8-4585-935A-CD962A691613}"/>
    <cellStyle name="Normal 29 4" xfId="54047" xr:uid="{054A93D0-3625-4B9F-9EA9-6E317B956E34}"/>
    <cellStyle name="Normal 29 4 2" xfId="54048" xr:uid="{5FFF09BC-6872-4CFA-B75E-396B70BACC9D}"/>
    <cellStyle name="Normal 29 5" xfId="54049" xr:uid="{8281699D-C10D-40B6-8A0D-7E0E6676B7C5}"/>
    <cellStyle name="Normal 29 5 2" xfId="54050" xr:uid="{61E06EB8-94F5-48CC-A837-6FF2C8EB0102}"/>
    <cellStyle name="Normal 3" xfId="2" xr:uid="{00000000-0005-0000-0000-000001000000}"/>
    <cellStyle name="Normal 3 10" xfId="54051" xr:uid="{24BC1475-B016-471C-9A9E-6450DD13A0C0}"/>
    <cellStyle name="Normal 3 11" xfId="54052" xr:uid="{6847D33F-2B16-4ED2-8254-FAA0B7AA13C8}"/>
    <cellStyle name="Normal 3 12" xfId="54053" xr:uid="{519F2029-1576-4F7D-8BF2-56517D67A8E5}"/>
    <cellStyle name="Normal 3 13" xfId="54054" xr:uid="{738EC73E-9BED-48E6-AEA4-CC4FD9876EC4}"/>
    <cellStyle name="Normal 3 14" xfId="54055" xr:uid="{E966625D-D531-487D-BFF3-ABD9208EF2A5}"/>
    <cellStyle name="Normal 3 15" xfId="54056" xr:uid="{88B3AAAE-76FF-452B-84F1-52A7938396E9}"/>
    <cellStyle name="Normal 3 15 2" xfId="54057" xr:uid="{AC8281CC-88B6-42A1-B631-1A3DC933307B}"/>
    <cellStyle name="Normal 3 15 3" xfId="54058" xr:uid="{DDF5D944-6D94-4CDE-87B4-B73FA7095911}"/>
    <cellStyle name="Normal 3 15 4" xfId="54059" xr:uid="{2EFEAB71-DAC9-4E4B-9B93-2AE2B0DFC261}"/>
    <cellStyle name="Normal 3 15_AAUP CBI Calc" xfId="54060" xr:uid="{86FB80AE-F9E6-490D-AF80-BEF735E3E22F}"/>
    <cellStyle name="Normal 3 16" xfId="54061" xr:uid="{2ABD9E05-9331-4130-B043-7A567D24B5E4}"/>
    <cellStyle name="Normal 3 17" xfId="54062" xr:uid="{3183471F-0FCF-4977-A675-D6CDF776F694}"/>
    <cellStyle name="Normal 3 18" xfId="71" xr:uid="{733B92AC-E1CE-440D-83B0-DB5AD8411BE6}"/>
    <cellStyle name="Normal 3 2" xfId="12" xr:uid="{17681B29-AF2C-4704-AF19-04EC66BE473D}"/>
    <cellStyle name="Normal 3 2 2" xfId="25" xr:uid="{DDDF6AEA-FA46-4EA8-8095-660BD753CC70}"/>
    <cellStyle name="Normal 3 2 2 2" xfId="34" xr:uid="{A0F09B05-FC14-4DBB-BE23-2618984E48EB}"/>
    <cellStyle name="Normal 3 2 2 2 2" xfId="54064" xr:uid="{4F8B0A51-3324-425E-8331-AFC4D00D7A8F}"/>
    <cellStyle name="Normal 3 2 2 3" xfId="45" xr:uid="{7B2DF4CF-577D-4F7F-A351-4C07503308B2}"/>
    <cellStyle name="Normal 3 2 2 4" xfId="54364" xr:uid="{AD226958-AB70-46CB-A0B9-002FE045F144}"/>
    <cellStyle name="Normal 3 2 3" xfId="54065" xr:uid="{AC3F74BF-6FAE-4B89-B87A-B78DE4B7A7B5}"/>
    <cellStyle name="Normal 3 2 4" xfId="54063" xr:uid="{E07D689C-AC3F-49E6-B4DF-99876FD43D11}"/>
    <cellStyle name="Normal 3 2_FY15" xfId="54066" xr:uid="{C9DF0951-8A5C-4A1C-AFB0-DE20B08421B8}"/>
    <cellStyle name="Normal 3 3" xfId="24" xr:uid="{BFD9191A-04D1-463D-BD98-9B1C6358D6A7}"/>
    <cellStyle name="Normal 3 3 2" xfId="33" xr:uid="{32B3D718-AFBD-4B31-8F51-A70C813BC077}"/>
    <cellStyle name="Normal 3 3 2 2" xfId="54069" xr:uid="{0530AED3-CEFC-4043-8677-C34BFCE85323}"/>
    <cellStyle name="Normal 3 3 2 3" xfId="54068" xr:uid="{F590A393-39C5-4E94-AB7F-3363FC8458A9}"/>
    <cellStyle name="Normal 3 3 3" xfId="54067" xr:uid="{EB69BA79-04E7-4FA8-9983-28C9885286FD}"/>
    <cellStyle name="Normal 3 3 4" xfId="44" xr:uid="{3AD63CE6-C254-4F37-AA14-DC285C2D4214}"/>
    <cellStyle name="Normal 3 3 5" xfId="54363" xr:uid="{7A4CCFC0-8B0B-42BA-836D-B2ED5C88E303}"/>
    <cellStyle name="Normal 3 3_FY15" xfId="54070" xr:uid="{4CC964B4-FB5C-40AA-92FE-4B4B81A5B0BE}"/>
    <cellStyle name="Normal 3 4" xfId="6" xr:uid="{CAC76041-36DF-4E7B-9530-211448D03B03}"/>
    <cellStyle name="Normal 3 4 2" xfId="54071" xr:uid="{47CDCF83-A65F-48EB-80AF-000FDF3C7C14}"/>
    <cellStyle name="Normal 3 5" xfId="8" xr:uid="{8951F9BB-1664-4C7C-8C48-F3442FB04767}"/>
    <cellStyle name="Normal 3 5 2" xfId="54072" xr:uid="{13A95005-7092-45B3-BCE7-6530A77C275C}"/>
    <cellStyle name="Normal 3 6" xfId="54073" xr:uid="{A2FA28DE-D3AA-48A5-874A-838C4BB28740}"/>
    <cellStyle name="Normal 3 7" xfId="54074" xr:uid="{DFD5F102-A80B-40DB-8F38-F80EB59B8F69}"/>
    <cellStyle name="Normal 3 8" xfId="54075" xr:uid="{4CD7C8DF-824F-49E7-8106-E146FB74EBC3}"/>
    <cellStyle name="Normal 3 9" xfId="54076" xr:uid="{ACCC109B-EC18-483E-9F3D-A79517401D3F}"/>
    <cellStyle name="Normal 3_AAUP CBI Calc" xfId="54077" xr:uid="{1045C278-731C-42EC-BE08-9875DA78C866}"/>
    <cellStyle name="Normal 30" xfId="54078" xr:uid="{A17E7380-73BE-4F42-A924-6FFDDB108B47}"/>
    <cellStyle name="Normal 30 2" xfId="54079" xr:uid="{B8F9D305-B9B9-4BBF-987A-7F9B63F98B1D}"/>
    <cellStyle name="Normal 30 2 2" xfId="54080" xr:uid="{10EBF0EC-B185-4412-B5F8-12D62BFADA8B}"/>
    <cellStyle name="Normal 30 2 2 2" xfId="54081" xr:uid="{D7488914-AADA-4809-81EA-22A09F4BC568}"/>
    <cellStyle name="Normal 30 2 3" xfId="54082" xr:uid="{47A8A0C0-2C23-4DC9-A357-5EAFC644DD78}"/>
    <cellStyle name="Normal 30 3" xfId="54083" xr:uid="{3387B6B9-FE0B-4B60-A5FB-37F8FAD5A261}"/>
    <cellStyle name="Normal 30 4" xfId="54084" xr:uid="{977A8BD6-25E5-4E91-8912-0E003CBC5CBD}"/>
    <cellStyle name="Normal 30 4 2" xfId="54085" xr:uid="{D31D4EDA-8E2E-4BD2-B606-F9D5C54F2EAD}"/>
    <cellStyle name="Normal 30 5" xfId="54086" xr:uid="{649B9673-7B01-4498-A2CF-E5016D5AAE33}"/>
    <cellStyle name="Normal 30 5 2" xfId="54087" xr:uid="{744D48A2-42CF-492B-BDC0-A5FA1957F9D0}"/>
    <cellStyle name="Normal 31" xfId="54088" xr:uid="{D23F96D4-3B06-4F9A-9B04-33512DF1A383}"/>
    <cellStyle name="Normal 32" xfId="54089" xr:uid="{A204B04F-AE13-433E-B1CC-087DFE51B9C8}"/>
    <cellStyle name="Normal 33" xfId="54090" xr:uid="{0BCF2FCE-3426-45D7-A391-48824E6DB7CC}"/>
    <cellStyle name="Normal 34" xfId="54091" xr:uid="{A467180E-24F4-4FBB-8A0B-29361AD40302}"/>
    <cellStyle name="Normal 35" xfId="54092" xr:uid="{A9C728DE-9F51-4A78-B843-0CE7B356C0C7}"/>
    <cellStyle name="Normal 35 10" xfId="54093" xr:uid="{5BD11B95-43B5-4E40-A3BE-28DC5E39B530}"/>
    <cellStyle name="Normal 35 2" xfId="54094" xr:uid="{FEB70616-5AA0-4352-9B98-984036163226}"/>
    <cellStyle name="Normal 35 2 2" xfId="54095" xr:uid="{C852DEB3-B4BB-4EB2-BB6E-1C7838E88671}"/>
    <cellStyle name="Normal 35 2 2 2" xfId="54096" xr:uid="{C4DE5AA9-CACC-4E66-80AF-40D80C753B01}"/>
    <cellStyle name="Normal 35 2 2 2 2" xfId="54097" xr:uid="{EA0BA87A-14F6-460C-B881-AA20E6A3AF44}"/>
    <cellStyle name="Normal 35 2 2 3" xfId="54098" xr:uid="{26E357D9-1231-496E-A6F2-601EA18F682A}"/>
    <cellStyle name="Normal 35 2 2 3 2" xfId="54099" xr:uid="{8E1781F0-A9D3-4F84-A5B1-B5F935B7F229}"/>
    <cellStyle name="Normal 35 2 2 4" xfId="54100" xr:uid="{11210A7B-5137-414A-91BA-A3E1E8599CD0}"/>
    <cellStyle name="Normal 35 2 2 4 2" xfId="54101" xr:uid="{59D55F7A-BEAE-49BB-9397-D75BD99AB462}"/>
    <cellStyle name="Normal 35 2 2 5" xfId="54102" xr:uid="{5B019FBD-ECD9-4A05-876C-8CCD277DA585}"/>
    <cellStyle name="Normal 35 2 2 5 2" xfId="54103" xr:uid="{0B6C88AA-E247-470B-B192-2A74E2358A6B}"/>
    <cellStyle name="Normal 35 2 2 6" xfId="54104" xr:uid="{8B21B14E-343E-4FAC-9111-F33D3AC1B00B}"/>
    <cellStyle name="Normal 35 2 2 6 2" xfId="54105" xr:uid="{9D459DAD-F3D1-40A4-9B0D-5415B94FBC33}"/>
    <cellStyle name="Normal 35 2 2 7" xfId="54106" xr:uid="{69565CED-4F7F-471E-9A89-62E3F48D27E6}"/>
    <cellStyle name="Normal 35 2 2 7 2" xfId="54107" xr:uid="{FA473F47-F997-4201-9377-BD9D3AFFB13D}"/>
    <cellStyle name="Normal 35 2 2 8" xfId="54108" xr:uid="{BF4F42B9-7984-42DA-A600-FA8AEC7A5D38}"/>
    <cellStyle name="Normal 35 2 2_FY15" xfId="54109" xr:uid="{B30A7D0D-47B8-4982-A62B-48C961039708}"/>
    <cellStyle name="Normal 35 2 3" xfId="54110" xr:uid="{0E05BCA1-1EC3-4E0C-AA7C-8DAC79F71F82}"/>
    <cellStyle name="Normal 35 2 3 2" xfId="54111" xr:uid="{73EA7737-A5AA-4F0E-A32C-859DAA627B1B}"/>
    <cellStyle name="Normal 35 2 4" xfId="54112" xr:uid="{DAD969B2-BE25-474C-82CA-564C70FE3D16}"/>
    <cellStyle name="Normal 35 2 4 2" xfId="54113" xr:uid="{A0360996-CED6-4492-BE79-3B9EA9EE1A05}"/>
    <cellStyle name="Normal 35 2 5" xfId="54114" xr:uid="{BAA5E9B0-1D35-4B5D-8832-166E187E5866}"/>
    <cellStyle name="Normal 35 2 5 2" xfId="54115" xr:uid="{97C24EB5-2C79-492E-B392-2EA9871ACEC8}"/>
    <cellStyle name="Normal 35 2 6" xfId="54116" xr:uid="{2239F8E7-404E-4BDA-A903-89C2D0B6D7AD}"/>
    <cellStyle name="Normal 35 2 6 2" xfId="54117" xr:uid="{54E331F1-A2F1-4C4A-AF56-E993B715C4D2}"/>
    <cellStyle name="Normal 35 2 7" xfId="54118" xr:uid="{59B39A32-FE01-4192-951B-E59E59DBBFD0}"/>
    <cellStyle name="Normal 35 2 7 2" xfId="54119" xr:uid="{233264D8-6EEB-4195-AAC6-F351611AD6FA}"/>
    <cellStyle name="Normal 35 2 8" xfId="54120" xr:uid="{158CECC2-485F-421A-86A9-5955A122E622}"/>
    <cellStyle name="Normal 35 2 8 2" xfId="54121" xr:uid="{313C5A21-74F6-4644-8704-C76A2A66EF7F}"/>
    <cellStyle name="Normal 35 2 9" xfId="54122" xr:uid="{3B28DB8A-C4B2-418A-879F-E3F56F726DCB}"/>
    <cellStyle name="Normal 35 2_FY15" xfId="54123" xr:uid="{FC67D278-B5E1-4982-9730-22B7CFF3575C}"/>
    <cellStyle name="Normal 35 3" xfId="54124" xr:uid="{5B50199A-AFC5-4839-B2D8-824191E98552}"/>
    <cellStyle name="Normal 35 3 2" xfId="54125" xr:uid="{9922815C-6952-4480-9104-C2F629651A9E}"/>
    <cellStyle name="Normal 35 3 2 2" xfId="54126" xr:uid="{E82B2056-FBE4-4DC3-91EC-AFE5AF6193B2}"/>
    <cellStyle name="Normal 35 3 3" xfId="54127" xr:uid="{7054345F-0BCD-4A06-B52A-22AC155B94EF}"/>
    <cellStyle name="Normal 35 3 3 2" xfId="54128" xr:uid="{3605418D-574A-4957-AF66-D7E17F9BD68E}"/>
    <cellStyle name="Normal 35 3 4" xfId="54129" xr:uid="{AFD3F2FA-0DE4-44A5-8B5E-127A83A503A7}"/>
    <cellStyle name="Normal 35 3 4 2" xfId="54130" xr:uid="{E327FB97-3A47-4748-9053-DBCEB176AF7B}"/>
    <cellStyle name="Normal 35 3 5" xfId="54131" xr:uid="{7F73ADD0-FA20-49F8-A5EE-255D6440EB66}"/>
    <cellStyle name="Normal 35 3 5 2" xfId="54132" xr:uid="{39899126-861C-4F99-A51C-D11938E301FB}"/>
    <cellStyle name="Normal 35 3 6" xfId="54133" xr:uid="{1B19310D-72BA-4E93-98CE-6649B9F7A57D}"/>
    <cellStyle name="Normal 35 3 6 2" xfId="54134" xr:uid="{7B3996F2-E0C5-4F53-8916-2ACE41DFBB9C}"/>
    <cellStyle name="Normal 35 3 7" xfId="54135" xr:uid="{E5005A2B-F4F3-4E3D-8922-875B25B47783}"/>
    <cellStyle name="Normal 35 3 7 2" xfId="54136" xr:uid="{DAAFCC33-A52E-4638-B78C-446781AE7157}"/>
    <cellStyle name="Normal 35 3 8" xfId="54137" xr:uid="{5E14A94C-D974-480D-8F90-BF04499733F3}"/>
    <cellStyle name="Normal 35 3_FY15" xfId="54138" xr:uid="{F762F287-1E28-4241-836A-18F19759AD23}"/>
    <cellStyle name="Normal 35 4" xfId="54139" xr:uid="{C3AF613B-6B01-49E9-937E-DF3E5D9B7CC3}"/>
    <cellStyle name="Normal 35 4 2" xfId="54140" xr:uid="{5CE87D5D-1D6D-4FC2-BD35-B9DEB1638E89}"/>
    <cellStyle name="Normal 35 5" xfId="54141" xr:uid="{F68E65BF-6EEE-42E7-877E-047122D0A007}"/>
    <cellStyle name="Normal 35 5 2" xfId="54142" xr:uid="{292EBCA6-CCD5-444C-A548-F408BA310F0A}"/>
    <cellStyle name="Normal 35 6" xfId="54143" xr:uid="{E4644E6A-A238-4622-BD24-6544A3A84C56}"/>
    <cellStyle name="Normal 35 6 2" xfId="54144" xr:uid="{D1153ABA-A005-4B46-8B53-DA0A61ED3594}"/>
    <cellStyle name="Normal 35 7" xfId="54145" xr:uid="{BDFA5CE6-8960-4DB6-91D2-4643254D14BC}"/>
    <cellStyle name="Normal 35 7 2" xfId="54146" xr:uid="{EA07BEBC-A388-4990-B037-AAB29AC3C562}"/>
    <cellStyle name="Normal 35 8" xfId="54147" xr:uid="{4C967A2C-6E61-41EC-B5BC-B24BD89BB6D5}"/>
    <cellStyle name="Normal 35 8 2" xfId="54148" xr:uid="{916A9E29-8BBE-464B-AC8B-79D8CBED811B}"/>
    <cellStyle name="Normal 35 9" xfId="54149" xr:uid="{1A425DF3-E9C0-4C43-A14A-32F8EC9125CC}"/>
    <cellStyle name="Normal 35 9 2" xfId="54150" xr:uid="{C79928DB-28EF-49F3-9387-C30489D05654}"/>
    <cellStyle name="Normal 35_AAUP CBI Calc" xfId="54151" xr:uid="{B7AB5DD0-22FA-43EA-9A8C-3FFA398A09CA}"/>
    <cellStyle name="Normal 36" xfId="54152" xr:uid="{F5E76F3E-D53A-4517-87FC-1171BB7F87DC}"/>
    <cellStyle name="Normal 37" xfId="54153" xr:uid="{FD081E25-B74D-47BD-B3BB-BF6C77CFA831}"/>
    <cellStyle name="Normal 37 2" xfId="54154" xr:uid="{41A8E801-A60E-459F-8382-81A1469EAEA7}"/>
    <cellStyle name="Normal 37 3" xfId="54155" xr:uid="{82D79038-6BB7-4065-9FBC-7237CAC974D7}"/>
    <cellStyle name="Normal 37_FY15" xfId="54156" xr:uid="{82402643-2883-457F-8684-2D6F3CFA503D}"/>
    <cellStyle name="Normal 38" xfId="54157" xr:uid="{9A18A383-96AE-4C0F-A78F-A9601D540F1C}"/>
    <cellStyle name="Normal 38 2" xfId="54158" xr:uid="{EC72ECE2-C0EC-4606-A3F2-AFB006DD4AD8}"/>
    <cellStyle name="Normal 38 2 2" xfId="54159" xr:uid="{B502E099-309A-4C5B-8980-9B63965873D8}"/>
    <cellStyle name="Normal 38 3" xfId="54160" xr:uid="{77B4649D-F21E-4EEB-B82F-7C98590E8A50}"/>
    <cellStyle name="Normal 38 3 2" xfId="54161" xr:uid="{3FE40ADE-8EEC-4628-B014-6BE89C7DC65E}"/>
    <cellStyle name="Normal 38 4" xfId="54162" xr:uid="{EAC77EF4-1234-403E-B289-7006784A4C4A}"/>
    <cellStyle name="Normal 38 4 2" xfId="54163" xr:uid="{F5C904AF-2864-48EB-88A3-8A874083DB4B}"/>
    <cellStyle name="Normal 38 5" xfId="54164" xr:uid="{E12B1414-5656-4AA2-A40F-BC7FDE15E802}"/>
    <cellStyle name="Normal 38 5 2" xfId="54165" xr:uid="{00B569FB-CF64-453B-9973-F15365473C3E}"/>
    <cellStyle name="Normal 38 6" xfId="54166" xr:uid="{7BC0C7EF-E9A0-4C87-AA46-258B85887C49}"/>
    <cellStyle name="Normal 38 6 2" xfId="54167" xr:uid="{8F1D74EC-6C18-4011-9665-FBDDBAA5527B}"/>
    <cellStyle name="Normal 38 7" xfId="54168" xr:uid="{CAAD9FC4-0ABA-40A3-ACE1-636A55FC30FD}"/>
    <cellStyle name="Normal 38 7 2" xfId="54169" xr:uid="{5E5FA6C4-B754-4547-AD18-6B24F2F2B786}"/>
    <cellStyle name="Normal 38 8" xfId="54170" xr:uid="{815860F2-25BB-4F96-9B87-7361455E6654}"/>
    <cellStyle name="Normal 38_FY15" xfId="54171" xr:uid="{15B48558-3519-48D2-88AC-ADDAE51DC18E}"/>
    <cellStyle name="Normal 39" xfId="54172" xr:uid="{B7350A31-7765-495C-A3A0-F0C9CB01E4B4}"/>
    <cellStyle name="Normal 4" xfId="26" xr:uid="{C6619A62-7FA6-44C5-B829-81A2B5180195}"/>
    <cellStyle name="Normal 4 10" xfId="54173" xr:uid="{B3760E75-A61C-488C-8CE5-62F66AC801A1}"/>
    <cellStyle name="Normal 4 11" xfId="54174" xr:uid="{0EB5DA17-C8F9-4438-A440-C95AC3D0766B}"/>
    <cellStyle name="Normal 4 12" xfId="69" xr:uid="{E6AB3CB8-67D4-4902-A35A-393A506AE233}"/>
    <cellStyle name="Normal 4 13" xfId="46" xr:uid="{FC3816EE-7026-4069-B4F9-F1786D189228}"/>
    <cellStyle name="Normal 4 14" xfId="54365" xr:uid="{0BC9F316-F8F9-47D6-99D5-FA10BAF41E1B}"/>
    <cellStyle name="Normal 4 2" xfId="35" xr:uid="{556F15F0-F4E3-48BF-B750-D5749F583E10}"/>
    <cellStyle name="Normal 4 2 2" xfId="54176" xr:uid="{346EE241-26CC-4F7A-A850-3A050AEE2433}"/>
    <cellStyle name="Normal 4 2 3" xfId="54177" xr:uid="{EAE93E05-0411-4A41-8CE1-114CE3850C7A}"/>
    <cellStyle name="Normal 4 2 4" xfId="54175" xr:uid="{AAB2CB6B-ED56-47DD-9E53-067C2092BB97}"/>
    <cellStyle name="Normal 4 2_FY15" xfId="54178" xr:uid="{106C5557-0136-4771-AFB3-363AC0737ECF}"/>
    <cellStyle name="Normal 4 3" xfId="54179" xr:uid="{181C78DC-6C69-4743-BFC7-E12CA12FB7EA}"/>
    <cellStyle name="Normal 4 4" xfId="54180" xr:uid="{4EF379DD-B490-49BC-AC74-89F26DEE461E}"/>
    <cellStyle name="Normal 4 5" xfId="54181" xr:uid="{87A66BAE-FA15-4E43-8BF6-CE922978880D}"/>
    <cellStyle name="Normal 4 6" xfId="54182" xr:uid="{7425AEA5-6FDE-4154-83B3-A895C222FF0A}"/>
    <cellStyle name="Normal 4 7" xfId="54183" xr:uid="{B219F61C-6443-4C7A-8458-E54EF9346776}"/>
    <cellStyle name="Normal 4 8" xfId="54184" xr:uid="{CA963FD4-B065-4F38-BBEB-FFBEF08EF0D0}"/>
    <cellStyle name="Normal 4 9" xfId="54185" xr:uid="{FECE1A08-D422-41F3-889A-495AFBF5A574}"/>
    <cellStyle name="Normal 4_AAUP CBI Calc" xfId="54186" xr:uid="{07C8F4E5-94C2-4A2F-8AEA-2E8811164736}"/>
    <cellStyle name="Normal 40" xfId="54187" xr:uid="{17797070-AF9B-45B5-A785-1D63DE36F259}"/>
    <cellStyle name="Normal 41" xfId="56" xr:uid="{D6B2A75A-9A93-4D14-B7C3-795F906781C5}"/>
    <cellStyle name="Normal 42" xfId="55" xr:uid="{944133B8-B411-4EB1-BFEE-69BD14F52236}"/>
    <cellStyle name="Normal 43" xfId="59" xr:uid="{755BB483-B385-4DD3-AA4C-BED867951D66}"/>
    <cellStyle name="Normal 44" xfId="54188" xr:uid="{AE2A6422-CE03-4D8D-8BD8-F12C58F0E9AA}"/>
    <cellStyle name="Normal 45" xfId="54189" xr:uid="{638D73DC-9DC3-4707-B0A6-BA3DD26061F0}"/>
    <cellStyle name="Normal 46" xfId="54190" xr:uid="{903E899E-2EA2-4333-AA00-902E081D3331}"/>
    <cellStyle name="Normal 47" xfId="57" xr:uid="{D116B286-7AED-4604-80CC-DC497A9B0740}"/>
    <cellStyle name="Normal 48" xfId="54191" xr:uid="{2F9F9ADE-B148-49B9-A785-C2CE5B6A1ADC}"/>
    <cellStyle name="Normal 49" xfId="54192" xr:uid="{E4FEB57B-FFC0-4830-82CA-1DC8ED37EA7E}"/>
    <cellStyle name="Normal 5" xfId="14" xr:uid="{C7F80925-4F9F-46FB-B48D-1636FCECB564}"/>
    <cellStyle name="Normal 5 10" xfId="54194" xr:uid="{B8530D64-3F26-4639-9BEC-0E604F56CC9F}"/>
    <cellStyle name="Normal 5 11" xfId="54195" xr:uid="{1BA1A212-4FF6-499E-8043-F1C7F7DECD14}"/>
    <cellStyle name="Normal 5 12" xfId="54196" xr:uid="{F60E55E3-1328-4C49-8DDA-94AAAC608C2C}"/>
    <cellStyle name="Normal 5 13" xfId="54197" xr:uid="{00DF0C42-8340-4DD0-8476-F15122FECD40}"/>
    <cellStyle name="Normal 5 14" xfId="54198" xr:uid="{0E88C8E7-CFE3-4244-BD27-872D719D62FA}"/>
    <cellStyle name="Normal 5 15" xfId="54199" xr:uid="{ADCB1359-AFF8-43F1-A3B0-569B6F463C1A}"/>
    <cellStyle name="Normal 5 16" xfId="54200" xr:uid="{5182AFC5-A5E1-40FA-BAA7-BC4D9FE0C4D1}"/>
    <cellStyle name="Normal 5 16 2" xfId="54201" xr:uid="{3F5D7A5E-0CDD-41FD-81BE-B9B4A9653BD9}"/>
    <cellStyle name="Normal 5 16 2 2" xfId="54202" xr:uid="{1C61DE16-1C46-4CC0-B1EC-023AE841C99C}"/>
    <cellStyle name="Normal 5 16 3" xfId="54203" xr:uid="{E37F6530-BF07-4389-9E63-3B7892BDF1EA}"/>
    <cellStyle name="Normal 5 16 3 2" xfId="54204" xr:uid="{9CC0DD39-140E-4D85-BB18-2CE3A2DC0B2E}"/>
    <cellStyle name="Normal 5 16 4" xfId="54205" xr:uid="{609AACF8-E6D4-4036-AAAE-8D9D1FB4970E}"/>
    <cellStyle name="Normal 5 16 4 2" xfId="54206" xr:uid="{99029099-51AE-4E9E-B22E-F61D26BE1BE7}"/>
    <cellStyle name="Normal 5 16 5" xfId="54207" xr:uid="{CAEDF9BE-2B3E-4DA1-B15E-FF975BCB56A7}"/>
    <cellStyle name="Normal 5 16 5 2" xfId="54208" xr:uid="{EC7AC231-A98E-4374-A34A-EE53449BCE46}"/>
    <cellStyle name="Normal 5 16 6" xfId="54209" xr:uid="{B32F0CAF-5374-45E3-8A9C-69E8F111CD14}"/>
    <cellStyle name="Normal 5 16_FY15" xfId="54210" xr:uid="{2F022EE8-A19D-4685-BFBF-FAB286F4FEC2}"/>
    <cellStyle name="Normal 5 17" xfId="54211" xr:uid="{23A6BE47-1329-463B-8066-BCA862A01C29}"/>
    <cellStyle name="Normal 5 17 2" xfId="54212" xr:uid="{9BAD078E-C81C-47D6-9F4B-A172A50EFBF6}"/>
    <cellStyle name="Normal 5 18" xfId="54213" xr:uid="{71B80064-A485-4D9F-9780-EEA6D80B251A}"/>
    <cellStyle name="Normal 5 18 2" xfId="54214" xr:uid="{91CA8CB0-A443-44DB-A4B5-A4357BC6145D}"/>
    <cellStyle name="Normal 5 19" xfId="54215" xr:uid="{A2432DFA-1994-4232-80FB-8901930E8986}"/>
    <cellStyle name="Normal 5 19 2" xfId="54216" xr:uid="{B37B1A5E-82FB-4CAF-9867-24FECA9F75A9}"/>
    <cellStyle name="Normal 5 2" xfId="54217" xr:uid="{7B73FAA1-F09A-4E19-9B84-2A8E1FDB44F0}"/>
    <cellStyle name="Normal 5 2 2" xfId="54218" xr:uid="{406DB459-9078-4ED6-8D03-B1763661E1A3}"/>
    <cellStyle name="Normal 5 2 2 2" xfId="54219" xr:uid="{86428C52-EBE9-49E1-813F-84AB48B7693C}"/>
    <cellStyle name="Normal 5 2 2 2 2" xfId="54220" xr:uid="{877203E7-AF92-4E8D-B9E4-EE48BE508819}"/>
    <cellStyle name="Normal 5 2 2 3" xfId="54221" xr:uid="{1B6DFE06-4CAF-495A-8793-CDC235D47C31}"/>
    <cellStyle name="Normal 5 2 2 3 2" xfId="54222" xr:uid="{FAEB9F21-7869-4882-B92A-31341CCF31A0}"/>
    <cellStyle name="Normal 5 2 2 4" xfId="54223" xr:uid="{40674D81-A736-4182-B8A0-BDE300DA541E}"/>
    <cellStyle name="Normal 5 2 2 4 2" xfId="54224" xr:uid="{C16FE088-C27D-4DB6-A6E8-D7A4DB4D563B}"/>
    <cellStyle name="Normal 5 2 2 5" xfId="54225" xr:uid="{2C30C2CA-9ABA-4289-B694-293F8248D509}"/>
    <cellStyle name="Normal 5 2 2 5 2" xfId="54226" xr:uid="{9269B8CE-1DE7-44D9-9BAD-1152BB1D4E2E}"/>
    <cellStyle name="Normal 5 2 2 6" xfId="54227" xr:uid="{08084F72-37FA-4616-A45F-7F491C7397CA}"/>
    <cellStyle name="Normal 5 2 2 7" xfId="54228" xr:uid="{3EB34532-EDA1-4E80-A39B-F7749D0BCB71}"/>
    <cellStyle name="Normal 5 2 2_FY15" xfId="54229" xr:uid="{C7640255-3550-4E13-8658-F36BF559E1D3}"/>
    <cellStyle name="Normal 5 2 3" xfId="54230" xr:uid="{DEE19A51-1566-48D1-9F1D-14C2DDDE26FD}"/>
    <cellStyle name="Normal 5 2 3 2" xfId="54231" xr:uid="{E5615726-2206-47FC-9B28-4865DEA4EA86}"/>
    <cellStyle name="Normal 5 2 4" xfId="54232" xr:uid="{3B5FB6EA-88A2-4C40-9BA0-EB248773FF73}"/>
    <cellStyle name="Normal 5 2 4 2" xfId="54233" xr:uid="{57004643-4CC2-4860-8C82-98D5B513EDD8}"/>
    <cellStyle name="Normal 5 2 5" xfId="54234" xr:uid="{8E1A0EC3-6DFC-4A81-A6EF-9F62F3F05343}"/>
    <cellStyle name="Normal 5 2 5 2" xfId="54235" xr:uid="{E34BE3F4-60CF-44F2-9A7E-D31D9353E5F0}"/>
    <cellStyle name="Normal 5 2_FY15" xfId="54236" xr:uid="{6BB80C1F-66F1-487C-9FEF-2E31769047AE}"/>
    <cellStyle name="Normal 5 20" xfId="54193" xr:uid="{17BF8D1A-523A-4486-A051-D51452547543}"/>
    <cellStyle name="Normal 5 3" xfId="54237" xr:uid="{67DAE74B-D3CD-4056-AE2D-C729EEEE94E8}"/>
    <cellStyle name="Normal 5 4" xfId="54238" xr:uid="{FAD3ABA0-8F28-4490-8220-B71BF4174ED4}"/>
    <cellStyle name="Normal 5 5" xfId="54239" xr:uid="{DA187A48-47D4-4444-AF47-EBD32D4E82EB}"/>
    <cellStyle name="Normal 5 6" xfId="54240" xr:uid="{819D213D-FF90-47FB-AA77-B717A301E279}"/>
    <cellStyle name="Normal 5 7" xfId="54241" xr:uid="{4534F847-6C26-4C29-AACB-B2F0DF86D240}"/>
    <cellStyle name="Normal 5 8" xfId="54242" xr:uid="{4B26123E-1252-4C52-9810-03F8FEE4FA0E}"/>
    <cellStyle name="Normal 5 9" xfId="54243" xr:uid="{25D3DB2B-0A12-4A84-BECD-00CE66B6C690}"/>
    <cellStyle name="Normal 5_AAUP CBI Calc" xfId="54244" xr:uid="{3C1D8FDD-2DF2-4F82-B8C5-0459EAFFE5E9}"/>
    <cellStyle name="Normal 50" xfId="54245" xr:uid="{D2DD863C-7CDB-44ED-A47A-B4796ACCCB86}"/>
    <cellStyle name="Normal 51" xfId="47" xr:uid="{27EFDA75-FACD-47BC-9516-CD6CA8980A32}"/>
    <cellStyle name="Normal 52" xfId="54356" xr:uid="{63C8BC2A-3F8E-423E-867A-92A0B0F3B59A}"/>
    <cellStyle name="Normal 53" xfId="54359" xr:uid="{3119DD08-7092-4514-A252-E401E19136D9}"/>
    <cellStyle name="Normal 6" xfId="4" xr:uid="{1E93CB38-E959-4409-828E-6B5416417859}"/>
    <cellStyle name="Normal 6 10" xfId="54247" xr:uid="{50333F5D-6539-4D7D-898A-997F26F39960}"/>
    <cellStyle name="Normal 6 11" xfId="54248" xr:uid="{79D2D94D-92E8-475D-858F-0A729572674C}"/>
    <cellStyle name="Normal 6 12" xfId="54249" xr:uid="{E56D7000-1179-4253-8AB6-48481037855A}"/>
    <cellStyle name="Normal 6 13" xfId="54250" xr:uid="{5D08BC3D-B54A-4B77-AB0B-BFD9935B72DE}"/>
    <cellStyle name="Normal 6 14" xfId="54246" xr:uid="{D34BB059-09F9-4E16-9A26-94B93B5A360F}"/>
    <cellStyle name="Normal 6 15" xfId="39" xr:uid="{DB6F6D7F-AE06-44F9-A4E5-87AD50A609B7}"/>
    <cellStyle name="Normal 6 2" xfId="28" xr:uid="{D19BD25F-0203-4BBC-B937-E56364D89A8F}"/>
    <cellStyle name="Normal 6 2 2" xfId="54252" xr:uid="{F04ADE5A-4934-42CC-9CDD-2B86D4E69601}"/>
    <cellStyle name="Normal 6 2 2 2" xfId="54253" xr:uid="{0925CC81-965F-4534-BFB7-3A44DDCB380C}"/>
    <cellStyle name="Normal 6 2 2 2 2" xfId="54254" xr:uid="{D259CF3C-7C62-42F6-BC0A-C4008C39A065}"/>
    <cellStyle name="Normal 6 2 2 3" xfId="54255" xr:uid="{3979CE1F-6BA3-4C05-BFC7-CA9B045DEAF0}"/>
    <cellStyle name="Normal 6 2 2 3 2" xfId="54256" xr:uid="{5FF0BF92-4E5F-4861-8FF0-D461DB8F2C4A}"/>
    <cellStyle name="Normal 6 2 2 4" xfId="54257" xr:uid="{797D3B9E-09AF-4E4F-9898-9DC44CBF3319}"/>
    <cellStyle name="Normal 6 2 2 4 2" xfId="54258" xr:uid="{4A7BDA33-740C-451A-8EF5-87A3B8703FF9}"/>
    <cellStyle name="Normal 6 2 2 5" xfId="54259" xr:uid="{BCD3F6D3-828C-4F47-9C40-87492F9C8F41}"/>
    <cellStyle name="Normal 6 2 2 5 2" xfId="54260" xr:uid="{03092DE0-DF8F-4589-8A54-B34028D9BCC7}"/>
    <cellStyle name="Normal 6 2 2 6" xfId="54261" xr:uid="{947B95A5-E839-46BC-B62F-64AC39F0B225}"/>
    <cellStyle name="Normal 6 2 2 6 2" xfId="54262" xr:uid="{98A12A36-4892-4F54-97A4-F4EB505AD165}"/>
    <cellStyle name="Normal 6 2 2 7" xfId="54263" xr:uid="{D3F59D33-B0C5-4001-B93C-DE3C40CA70CC}"/>
    <cellStyle name="Normal 6 2 2 7 2" xfId="54264" xr:uid="{E96BF881-4947-4E0E-A43B-757A0395DEFF}"/>
    <cellStyle name="Normal 6 2 2 8" xfId="54265" xr:uid="{4D0048CA-0A37-4C9F-A5B5-D9C45F28A325}"/>
    <cellStyle name="Normal 6 2 2_FY15" xfId="54266" xr:uid="{BE92A625-1EEA-43ED-BD41-939C8CB89D29}"/>
    <cellStyle name="Normal 6 2 3" xfId="54251" xr:uid="{6FC41208-F6C8-4842-B64F-3EE0CFE0E7CE}"/>
    <cellStyle name="Normal 6 2_FY15" xfId="54267" xr:uid="{C924660A-3149-4005-8834-D62562619136}"/>
    <cellStyle name="Normal 6 3" xfId="54268" xr:uid="{4C872E82-9B00-4294-A0E4-242BD1B704CC}"/>
    <cellStyle name="Normal 6 3 2" xfId="54269" xr:uid="{F1387FB7-19CE-4145-A74A-484D82D40209}"/>
    <cellStyle name="Normal 6 3 2 2" xfId="54270" xr:uid="{B4245A24-C181-4DFA-AF30-866B3C3B5A37}"/>
    <cellStyle name="Normal 6 3 2 2 2" xfId="54271" xr:uid="{808BDD3D-CA60-4442-9039-5763574434B2}"/>
    <cellStyle name="Normal 6 3 2 3" xfId="54272" xr:uid="{153B6A2E-F358-40FD-A7AB-9ADC2A3AC139}"/>
    <cellStyle name="Normal 6 3 2 3 2" xfId="54273" xr:uid="{AB77DE43-30A3-4B71-9A30-2B9813FBA679}"/>
    <cellStyle name="Normal 6 3 2 4" xfId="54274" xr:uid="{6478916E-F4DA-4538-988D-1AD71D58DCEA}"/>
    <cellStyle name="Normal 6 3 2 4 2" xfId="54275" xr:uid="{947F696A-DD3D-4F68-BB31-23D5259FEA4B}"/>
    <cellStyle name="Normal 6 3 2 5" xfId="54276" xr:uid="{042C6082-FDBB-4206-919B-B849319D5F34}"/>
    <cellStyle name="Normal 6 3 2 5 2" xfId="54277" xr:uid="{8EE4A80A-290F-40C7-A3D1-640A8562AACB}"/>
    <cellStyle name="Normal 6 3 2 6" xfId="54278" xr:uid="{BC8C362D-0079-4499-8DD9-7A3F2E92F44F}"/>
    <cellStyle name="Normal 6 3 2 7" xfId="54279" xr:uid="{47E0100D-ADF3-4119-92A7-C4C4F812F02E}"/>
    <cellStyle name="Normal 6 3 2_FY15" xfId="54280" xr:uid="{6C1FA998-A9F0-4AF3-A928-628198CD8666}"/>
    <cellStyle name="Normal 6 3 3" xfId="54281" xr:uid="{E3E674AA-6ABF-4129-8A97-1C3558CC31D7}"/>
    <cellStyle name="Normal 6 3 3 2" xfId="54282" xr:uid="{794A5703-1EB5-4146-ADCE-905D712BED29}"/>
    <cellStyle name="Normal 6 3 4" xfId="54283" xr:uid="{51419576-7C19-4D67-9057-DF8C823BC87B}"/>
    <cellStyle name="Normal 6 3 4 2" xfId="54284" xr:uid="{F787A93B-FEE0-483C-89BB-ABAFC4C648CE}"/>
    <cellStyle name="Normal 6 3 5" xfId="54285" xr:uid="{1AA8A969-ABAB-45AE-801E-9F6B987EE528}"/>
    <cellStyle name="Normal 6 3 5 2" xfId="54286" xr:uid="{E8B0D7FF-0E88-48F9-9A89-428206A37192}"/>
    <cellStyle name="Normal 6 3_FY15" xfId="54287" xr:uid="{47E5F71D-2677-43C3-BB7E-F2E756AA0A66}"/>
    <cellStyle name="Normal 6 4" xfId="54288" xr:uid="{FAB701A0-FD9C-475F-AEBF-A0305A001437}"/>
    <cellStyle name="Normal 6 5" xfId="54289" xr:uid="{1A7F1BAF-B9DE-4768-9396-9C8F5B53FD6A}"/>
    <cellStyle name="Normal 6 6" xfId="54290" xr:uid="{CAF4EF15-3462-4F13-B527-6D48991E7192}"/>
    <cellStyle name="Normal 6 7" xfId="54291" xr:uid="{C19FD63B-1AC5-4AE9-A02C-3127FD4A0074}"/>
    <cellStyle name="Normal 6 8" xfId="54292" xr:uid="{B00D1A04-A7CE-47A4-85CA-24443386CDAD}"/>
    <cellStyle name="Normal 6 9" xfId="54293" xr:uid="{98FD9D17-175B-4A9D-BA34-293F1B32D0EE}"/>
    <cellStyle name="Normal 6_FY15" xfId="54294" xr:uid="{2F3F9680-893E-440C-8927-4274532648A4}"/>
    <cellStyle name="Normal 7" xfId="27" xr:uid="{AF3A0FC3-3E79-42CC-9325-4C4762D54DDC}"/>
    <cellStyle name="Normal 7 2" xfId="54296" xr:uid="{C2F417A0-1CE9-4FC2-91D2-804415F9208E}"/>
    <cellStyle name="Normal 7 3" xfId="54297" xr:uid="{5FC12926-58FD-42A9-80C5-ACD81969291D}"/>
    <cellStyle name="Normal 7 4" xfId="54298" xr:uid="{28DB8981-EBD2-46A8-85D0-6C7A3B330363}"/>
    <cellStyle name="Normal 7 5" xfId="54299" xr:uid="{CA6CBF47-71ED-4890-AC94-101DFFD74F4E}"/>
    <cellStyle name="Normal 7 6" xfId="54300" xr:uid="{1962C5BF-D948-4D98-B626-9E63C405C26D}"/>
    <cellStyle name="Normal 7 7" xfId="54301" xr:uid="{1A974423-54A2-4A9E-9E08-678345A80B78}"/>
    <cellStyle name="Normal 7 8" xfId="54302" xr:uid="{BD562DDA-5E98-46DF-B163-E7FF842540F6}"/>
    <cellStyle name="Normal 7 9" xfId="54295" xr:uid="{BB4CDEE5-873E-4C3E-A6A6-18E23204692B}"/>
    <cellStyle name="Normal 7_AAUP CBI Calc" xfId="54303" xr:uid="{4941F0E2-2962-4AD6-B881-7760D4B188CE}"/>
    <cellStyle name="Normal 8" xfId="37" xr:uid="{7E8A678D-E817-441B-98DC-3FF6C8C090D3}"/>
    <cellStyle name="Normal 8 2" xfId="54305" xr:uid="{64352425-E414-42E8-9104-6165AE8D0426}"/>
    <cellStyle name="Normal 8 3" xfId="54306" xr:uid="{5BD23F7A-FC90-42ED-9F94-B0D8F1F463B4}"/>
    <cellStyle name="Normal 8 4" xfId="54307" xr:uid="{50CF578E-C3F9-43F6-B450-16D9C954048E}"/>
    <cellStyle name="Normal 8 5" xfId="54308" xr:uid="{813E15E5-AB15-46E9-BA86-41695C314BEF}"/>
    <cellStyle name="Normal 8 6" xfId="54309" xr:uid="{0DB66B38-A412-427E-A3E6-CE1DCEB81E14}"/>
    <cellStyle name="Normal 8 7" xfId="54310" xr:uid="{A0C19E24-03FA-4A5D-9F13-8FB3BA883711}"/>
    <cellStyle name="Normal 8 8" xfId="54311" xr:uid="{14FAD083-B350-4E42-9A78-DA3FBE522CAB}"/>
    <cellStyle name="Normal 8 9" xfId="54304" xr:uid="{654A024D-F7E3-4893-9697-53F4909BD435}"/>
    <cellStyle name="Normal 8_FY15" xfId="54312" xr:uid="{619F0ADA-80FE-4E8F-94F0-9BCDBFD5B41C}"/>
    <cellStyle name="Normal 9" xfId="38" xr:uid="{1BE75FAD-18D1-4F92-AE38-9120AFF9A207}"/>
    <cellStyle name="Normal 9 2" xfId="54314" xr:uid="{F68FBC24-D380-42D2-8502-4ED3F382E3F1}"/>
    <cellStyle name="Normal 9 3" xfId="54315" xr:uid="{BE6D1B56-0D7A-446F-8959-D9E8B42B5FD0}"/>
    <cellStyle name="Normal 9 4" xfId="54316" xr:uid="{9189D331-475B-4B68-9725-92B28C69C3F4}"/>
    <cellStyle name="Normal 9 5" xfId="54317" xr:uid="{FB3516F3-8015-494A-BFB2-A14FF28958AE}"/>
    <cellStyle name="Normal 9 6" xfId="54318" xr:uid="{9492F0FC-1F8B-4128-9BC5-59EDDE412392}"/>
    <cellStyle name="Normal 9 7" xfId="54319" xr:uid="{C2DE67BE-E058-4831-8D27-727B21422C61}"/>
    <cellStyle name="Normal 9 8" xfId="54320" xr:uid="{D9575DAE-4014-4238-9BBD-AC338C92C4C2}"/>
    <cellStyle name="Normal 9 9" xfId="54313" xr:uid="{7AAEEF78-6C47-4B75-8E85-108BFE05584A}"/>
    <cellStyle name="Normal 9_FY15" xfId="54321" xr:uid="{03AB3B6F-8D39-4BB8-8319-BAB88269BCA0}"/>
    <cellStyle name="Note 2" xfId="54322" xr:uid="{CDF354BD-B7CB-45CA-88F0-9F83C0AD5B4F}"/>
    <cellStyle name="Note 2 2" xfId="54323" xr:uid="{EC4DC175-4DCF-4EFF-9360-90A7870C6638}"/>
    <cellStyle name="Note 2_FY15" xfId="54324" xr:uid="{2D0FD483-78BE-479D-A76D-CD8FD1360E6B}"/>
    <cellStyle name="Note 3" xfId="54325" xr:uid="{8576DB62-1C4B-4ECA-A6E7-01D868D53803}"/>
    <cellStyle name="Note 3 2" xfId="54326" xr:uid="{7E5E8323-AA28-4901-8330-B4CF787ED5DD}"/>
    <cellStyle name="Note 3_FY15" xfId="54327" xr:uid="{8320F25D-D033-46D5-8757-CA8A5026105C}"/>
    <cellStyle name="Note 4" xfId="54328" xr:uid="{6EA94D4A-B55A-4DB9-9A22-D84CD40B6A1E}"/>
    <cellStyle name="Note 4 2" xfId="54329" xr:uid="{66F24A5D-A1DF-432E-B190-0D0C30E87CD8}"/>
    <cellStyle name="Note 4_FY15" xfId="54330" xr:uid="{79EABE2B-97B6-4D03-9655-2F60F28E6806}"/>
    <cellStyle name="Output 2" xfId="54331" xr:uid="{9351BA70-AFE5-4C88-8109-D29CA3A0A5D1}"/>
    <cellStyle name="Output 2 2" xfId="54332" xr:uid="{B3D34AAF-55D4-4F46-B773-34F3366E731D}"/>
    <cellStyle name="Output 2 3" xfId="54333" xr:uid="{0A4A7A88-3740-44FC-880D-853AE679B961}"/>
    <cellStyle name="Output 2 4" xfId="54334" xr:uid="{A9E88DC7-FF5A-47FE-BBFE-36185AFA3439}"/>
    <cellStyle name="Output 2_FY15" xfId="54335" xr:uid="{635B2DE9-2A7A-42D0-BFE3-F023F2E06F5A}"/>
    <cellStyle name="Percent" xfId="1" builtinId="5"/>
    <cellStyle name="Percent 2" xfId="23" xr:uid="{76091F0E-B46D-4336-9E21-EB1FB9058EA0}"/>
    <cellStyle name="Percent 2 2" xfId="32" xr:uid="{DB20424A-4F7C-488B-A449-E25EFA42ABD5}"/>
    <cellStyle name="Percent 2 2 2" xfId="54337" xr:uid="{ECB8545C-BAE4-4B85-A683-0B72EABE7D26}"/>
    <cellStyle name="Percent 2 3" xfId="36" xr:uid="{D5F7BAF8-C77B-4726-A734-1391A85049F7}"/>
    <cellStyle name="Percent 2 3 2" xfId="58" xr:uid="{3A6E6A55-9780-48FE-A470-92BFBA04509E}"/>
    <cellStyle name="Percent 2 4" xfId="54338" xr:uid="{248EFFAD-7CFD-4004-AA17-91068156FC8B}"/>
    <cellStyle name="Percent 2 5" xfId="54336" xr:uid="{39A266B8-F521-48D5-B8A8-B27D46ECA514}"/>
    <cellStyle name="Percent 2 6" xfId="43" xr:uid="{633BF04C-ADEB-4FF6-9E6F-C5D2FBCB7DF0}"/>
    <cellStyle name="Percent 2 7" xfId="54362" xr:uid="{702D3F3B-D292-432A-B31D-BA98108DE2A6}"/>
    <cellStyle name="Percent 2_FY15" xfId="54339" xr:uid="{BCC3416F-A3B3-4C00-871D-87BC9F09462E}"/>
    <cellStyle name="Percent 3" xfId="18" xr:uid="{219AF702-EEB6-47AF-9584-025731DD46DE}"/>
    <cellStyle name="Percent 3 2" xfId="54341" xr:uid="{FFD738D5-C27C-45EF-AC0B-C7A897E4923F}"/>
    <cellStyle name="Percent 3 2 2" xfId="54342" xr:uid="{B0D28BFE-0808-4A69-99CA-9270F4825EE9}"/>
    <cellStyle name="Percent 3 2 2 2" xfId="54343" xr:uid="{715C1F9D-D7A2-44E2-92E4-E550EFFE6D25}"/>
    <cellStyle name="Percent 3 2 3" xfId="54344" xr:uid="{15E1DEB1-A58D-4F38-A25E-B9910AC5C460}"/>
    <cellStyle name="Percent 3 3" xfId="54345" xr:uid="{C665F0A8-AA50-4A71-B6B4-DEC755DF04A8}"/>
    <cellStyle name="Percent 3 3 2" xfId="54346" xr:uid="{5A7307AF-B75F-4CAF-9DE2-8C5E5CCBD450}"/>
    <cellStyle name="Percent 3 4" xfId="54347" xr:uid="{EFEC59B6-7B6D-4D8B-87F8-E714B4468134}"/>
    <cellStyle name="Percent 3 5" xfId="54340" xr:uid="{E2DB3D25-2B2A-42E6-AD65-0FB9D470FB00}"/>
    <cellStyle name="Percent 4" xfId="17" xr:uid="{750805C2-36C1-45C7-820C-B9E69AE0CC9F}"/>
    <cellStyle name="Percent 5" xfId="73" xr:uid="{34D927B7-43F8-44AD-B834-8A268A49B5B0}"/>
    <cellStyle name="Percent 6" xfId="54367" xr:uid="{FE3FF874-912C-4E08-BBC7-0572888526B3}"/>
    <cellStyle name="Style 1" xfId="54348" xr:uid="{00A5B4C2-55E5-4A8A-87D8-B3C36164C64F}"/>
    <cellStyle name="Title 2" xfId="54349" xr:uid="{42D12C65-DBC3-469A-8ABA-AE9BA57035F8}"/>
    <cellStyle name="Total 2" xfId="54350" xr:uid="{CA85C0D9-06AC-4F35-A334-B9093333353C}"/>
    <cellStyle name="Total 2 2" xfId="54351" xr:uid="{FF7E5290-ACBF-46F5-AF12-FDB76DBE667F}"/>
    <cellStyle name="Total 2 3" xfId="54352" xr:uid="{F24A9246-EB0A-4614-B276-7B99483EB954}"/>
    <cellStyle name="Total 2 4" xfId="54353" xr:uid="{7AA22808-FC60-4A18-BC6D-6786EFAEE486}"/>
    <cellStyle name="Total 2_FY15" xfId="54354" xr:uid="{43B86BBE-35D6-4D33-BC12-E81B550B4E1F}"/>
    <cellStyle name="Warning Text 2" xfId="54355" xr:uid="{74F341A6-B057-4132-96B4-1274AC8E9AD0}"/>
  </cellStyles>
  <dxfs count="0"/>
  <tableStyles count="0" defaultTableStyle="TableStyleMedium2" defaultPivotStyle="PivotStyleLight16"/>
  <colors>
    <mruColors>
      <color rgb="FFFFFF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64"/>
  <sheetViews>
    <sheetView tabSelected="1" zoomScaleNormal="100" workbookViewId="0">
      <selection activeCell="B1" sqref="B1"/>
    </sheetView>
  </sheetViews>
  <sheetFormatPr defaultColWidth="9.1640625" defaultRowHeight="12.75" outlineLevelCol="1"/>
  <cols>
    <col min="1" max="1" width="4.83203125" style="2" customWidth="1"/>
    <col min="2" max="2" width="40.83203125" style="2" bestFit="1" customWidth="1"/>
    <col min="3" max="4" width="18.1640625" style="2" hidden="1" customWidth="1" outlineLevel="1"/>
    <col min="5" max="5" width="18.1640625" style="2" bestFit="1" customWidth="1" collapsed="1"/>
    <col min="6" max="14" width="18.1640625" style="2" bestFit="1" customWidth="1"/>
    <col min="15" max="15" width="18.1640625" style="152" bestFit="1" customWidth="1"/>
    <col min="16" max="16384" width="9.1640625" style="2"/>
  </cols>
  <sheetData>
    <row r="1" spans="1:15">
      <c r="A1" s="1" t="s">
        <v>188</v>
      </c>
    </row>
    <row r="2" spans="1:15">
      <c r="A2" s="26" t="s">
        <v>46</v>
      </c>
      <c r="B2" s="27"/>
      <c r="G2" s="3"/>
    </row>
    <row r="3" spans="1:15">
      <c r="A3" s="1" t="s">
        <v>51</v>
      </c>
    </row>
    <row r="4" spans="1:15">
      <c r="A4" s="1" t="s">
        <v>53</v>
      </c>
    </row>
    <row r="5" spans="1:15">
      <c r="A5" s="1"/>
      <c r="I5" s="3"/>
    </row>
    <row r="6" spans="1:15" ht="24" customHeight="1">
      <c r="B6" s="1"/>
      <c r="C6" s="5" t="s">
        <v>0</v>
      </c>
      <c r="D6" s="5" t="s">
        <v>1</v>
      </c>
      <c r="E6" s="5" t="s">
        <v>2</v>
      </c>
      <c r="F6" s="5" t="s">
        <v>3</v>
      </c>
      <c r="G6" s="5" t="s">
        <v>4</v>
      </c>
      <c r="H6" s="5" t="s">
        <v>5</v>
      </c>
      <c r="I6" s="5" t="s">
        <v>6</v>
      </c>
      <c r="J6" s="5" t="s">
        <v>54</v>
      </c>
      <c r="K6" s="5" t="s">
        <v>59</v>
      </c>
      <c r="L6" s="5" t="s">
        <v>66</v>
      </c>
      <c r="M6" s="5" t="s">
        <v>122</v>
      </c>
      <c r="N6" s="5" t="s">
        <v>138</v>
      </c>
      <c r="O6" s="5" t="s">
        <v>189</v>
      </c>
    </row>
    <row r="7" spans="1:15" ht="19.350000000000001" customHeight="1">
      <c r="B7" s="1"/>
      <c r="C7" s="9" t="s">
        <v>9</v>
      </c>
      <c r="D7" s="9" t="s">
        <v>9</v>
      </c>
      <c r="E7" s="9" t="s">
        <v>9</v>
      </c>
      <c r="F7" s="9" t="s">
        <v>9</v>
      </c>
      <c r="G7" s="9" t="s">
        <v>9</v>
      </c>
      <c r="H7" s="9" t="s">
        <v>9</v>
      </c>
      <c r="I7" s="9" t="s">
        <v>9</v>
      </c>
      <c r="J7" s="9" t="s">
        <v>9</v>
      </c>
      <c r="K7" s="9" t="s">
        <v>9</v>
      </c>
      <c r="L7" s="9" t="s">
        <v>9</v>
      </c>
      <c r="M7" s="9" t="s">
        <v>9</v>
      </c>
      <c r="N7" s="9" t="s">
        <v>9</v>
      </c>
      <c r="O7" s="9" t="s">
        <v>9</v>
      </c>
    </row>
    <row r="8" spans="1:15">
      <c r="B8" s="1"/>
      <c r="C8" s="10"/>
      <c r="D8" s="10"/>
      <c r="E8" s="10"/>
      <c r="F8" s="10"/>
      <c r="G8" s="10"/>
      <c r="H8" s="10"/>
      <c r="I8" s="10"/>
    </row>
    <row r="9" spans="1:15">
      <c r="A9" s="1" t="s">
        <v>58</v>
      </c>
      <c r="B9" s="1"/>
      <c r="C9" s="10"/>
      <c r="D9" s="10"/>
      <c r="E9" s="10"/>
      <c r="F9" s="10"/>
      <c r="G9" s="10"/>
      <c r="H9" s="10"/>
      <c r="I9" s="10"/>
    </row>
    <row r="10" spans="1:15">
      <c r="A10" s="12"/>
      <c r="B10" s="2" t="s">
        <v>39</v>
      </c>
      <c r="C10" s="13">
        <v>50166705.289999999</v>
      </c>
      <c r="D10" s="13">
        <v>53048768.980000004</v>
      </c>
      <c r="E10" s="13">
        <v>54237409.050000004</v>
      </c>
      <c r="F10" s="13">
        <v>54230570.100000001</v>
      </c>
      <c r="G10" s="13">
        <v>56972299.140000008</v>
      </c>
      <c r="H10" s="13">
        <v>60309573.680000007</v>
      </c>
      <c r="I10" s="14">
        <v>62549253.460000001</v>
      </c>
      <c r="J10" s="13">
        <v>61226648.56000001</v>
      </c>
      <c r="K10" s="13">
        <v>52694362</v>
      </c>
      <c r="L10" s="14">
        <v>51757841.259999998</v>
      </c>
      <c r="M10" s="14">
        <v>52712139</v>
      </c>
      <c r="N10" s="14">
        <v>54002084.280000001</v>
      </c>
      <c r="O10" s="110">
        <v>55529461.469999999</v>
      </c>
    </row>
    <row r="11" spans="1:15">
      <c r="A11" s="12"/>
      <c r="B11" s="2" t="s">
        <v>15</v>
      </c>
      <c r="C11" s="13">
        <f>1946744.73+99358</f>
        <v>2046102.73</v>
      </c>
      <c r="D11" s="13">
        <f>2146125.45+102133</f>
        <v>2248258.4500000002</v>
      </c>
      <c r="E11" s="13">
        <f>2058422.38+107045</f>
        <v>2165467.38</v>
      </c>
      <c r="F11" s="13">
        <f>2172351.03+105760</f>
        <v>2278111.0299999998</v>
      </c>
      <c r="G11" s="13">
        <f>2274848.73+110600</f>
        <v>2385448.73</v>
      </c>
      <c r="H11" s="13">
        <f>2398220.86+119811</f>
        <v>2518031.86</v>
      </c>
      <c r="I11" s="14">
        <f>2355132.4+132644</f>
        <v>2487776.4</v>
      </c>
      <c r="J11" s="13">
        <f>2453458.62+80427</f>
        <v>2533885.62</v>
      </c>
      <c r="K11" s="13">
        <v>2503920</v>
      </c>
      <c r="L11" s="13">
        <v>2545906.0499999998</v>
      </c>
      <c r="M11" s="13">
        <v>2614916</v>
      </c>
      <c r="N11" s="14">
        <v>2634350.2000000002</v>
      </c>
      <c r="O11" s="110">
        <v>1609615.69</v>
      </c>
    </row>
    <row r="12" spans="1:15">
      <c r="A12" s="12"/>
      <c r="B12" s="2" t="s">
        <v>41</v>
      </c>
      <c r="C12" s="13">
        <f>3030539.6+26204</f>
        <v>3056743.6</v>
      </c>
      <c r="D12" s="13">
        <f>3284880.87+26777</f>
        <v>3311657.87</v>
      </c>
      <c r="E12" s="13">
        <f>3249860.92+27644</f>
        <v>3277504.92</v>
      </c>
      <c r="F12" s="13">
        <f>2936585.01+28412</f>
        <v>2964997.01</v>
      </c>
      <c r="G12" s="13">
        <f>3220726.1+31945</f>
        <v>3252671.1</v>
      </c>
      <c r="H12" s="13">
        <f>3539914.49+47183</f>
        <v>3587097.49</v>
      </c>
      <c r="I12" s="14">
        <f>3823023.93+58467</f>
        <v>3881490.93</v>
      </c>
      <c r="J12" s="13">
        <f>3655845.64+35284</f>
        <v>3691129.64</v>
      </c>
      <c r="K12" s="13">
        <v>2858707</v>
      </c>
      <c r="L12" s="13">
        <v>2635078.0099999998</v>
      </c>
      <c r="M12" s="13">
        <v>3091729</v>
      </c>
      <c r="N12" s="13">
        <v>3446076.68</v>
      </c>
      <c r="O12" s="108">
        <v>3763293.76</v>
      </c>
    </row>
    <row r="13" spans="1:15">
      <c r="A13" s="12"/>
      <c r="B13" s="2" t="s">
        <v>126</v>
      </c>
      <c r="C13" s="13">
        <f>7056775.97+2781681</f>
        <v>9838456.9699999988</v>
      </c>
      <c r="D13" s="13">
        <f>7390848.13+2773217</f>
        <v>10164065.129999999</v>
      </c>
      <c r="E13" s="13">
        <f>7404371+2853891</f>
        <v>10258262</v>
      </c>
      <c r="F13" s="13">
        <f>7323013.14+2844077</f>
        <v>10167090.140000001</v>
      </c>
      <c r="G13" s="13">
        <f>7462293.4+3270573</f>
        <v>10732866.4</v>
      </c>
      <c r="H13" s="13">
        <f>7582014.62+3504101</f>
        <v>11086115.620000001</v>
      </c>
      <c r="I13" s="14">
        <f>8090786.53+3707512</f>
        <v>11798298.530000001</v>
      </c>
      <c r="J13" s="13">
        <f>7706123.19+3737525</f>
        <v>11443648.190000001</v>
      </c>
      <c r="K13" s="13">
        <v>7401530</v>
      </c>
      <c r="L13" s="13">
        <v>5733644.7300000004</v>
      </c>
      <c r="M13" s="13">
        <v>12225309</v>
      </c>
      <c r="N13" s="13">
        <v>11043731.199999999</v>
      </c>
      <c r="O13" s="108">
        <v>13754657</v>
      </c>
    </row>
    <row r="14" spans="1:15">
      <c r="A14" s="12"/>
      <c r="B14" s="3" t="s">
        <v>67</v>
      </c>
      <c r="C14" s="14">
        <v>0</v>
      </c>
      <c r="D14" s="13">
        <v>0</v>
      </c>
      <c r="E14" s="13">
        <v>0</v>
      </c>
      <c r="F14" s="13">
        <v>0</v>
      </c>
      <c r="G14" s="13">
        <v>0</v>
      </c>
      <c r="H14" s="13">
        <v>0</v>
      </c>
      <c r="I14" s="14">
        <v>0</v>
      </c>
      <c r="J14" s="13">
        <v>0</v>
      </c>
      <c r="K14" s="13">
        <v>0</v>
      </c>
      <c r="L14" s="13">
        <v>1626976.52</v>
      </c>
      <c r="M14" s="13">
        <v>1894642</v>
      </c>
      <c r="N14" s="13">
        <v>2199275.4</v>
      </c>
      <c r="O14" s="108">
        <v>2783157.01</v>
      </c>
    </row>
    <row r="15" spans="1:15">
      <c r="A15" s="12"/>
      <c r="B15" s="3" t="s">
        <v>123</v>
      </c>
      <c r="C15" s="14">
        <v>0</v>
      </c>
      <c r="D15" s="13">
        <v>0</v>
      </c>
      <c r="E15" s="13">
        <v>0</v>
      </c>
      <c r="F15" s="13">
        <v>0</v>
      </c>
      <c r="G15" s="13">
        <v>0</v>
      </c>
      <c r="H15" s="13">
        <v>0</v>
      </c>
      <c r="I15" s="13">
        <v>0</v>
      </c>
      <c r="J15" s="13">
        <v>0</v>
      </c>
      <c r="K15" s="13">
        <v>0</v>
      </c>
      <c r="L15" s="13">
        <v>0</v>
      </c>
      <c r="M15" s="13">
        <v>527822</v>
      </c>
      <c r="N15" s="13">
        <v>442020.99</v>
      </c>
      <c r="O15" s="108">
        <v>513599.17</v>
      </c>
    </row>
    <row r="16" spans="1:15">
      <c r="A16" s="12"/>
      <c r="B16" s="3" t="s">
        <v>42</v>
      </c>
      <c r="C16" s="14">
        <f>768372.18+62431</f>
        <v>830803.18</v>
      </c>
      <c r="D16" s="13">
        <f>803266.45+62892</f>
        <v>866158.45</v>
      </c>
      <c r="E16" s="13">
        <f>728524.63+64860</f>
        <v>793384.63</v>
      </c>
      <c r="F16" s="13">
        <f>742971.11+75855</f>
        <v>818826.11</v>
      </c>
      <c r="G16" s="13">
        <f>769284.28+31726</f>
        <v>801010.28</v>
      </c>
      <c r="H16" s="13">
        <f>809114.93+0</f>
        <v>809114.93</v>
      </c>
      <c r="I16" s="14">
        <v>824463.14</v>
      </c>
      <c r="J16" s="13">
        <v>810008.05</v>
      </c>
      <c r="K16" s="13">
        <v>743411</v>
      </c>
      <c r="L16" s="13">
        <v>802884.49</v>
      </c>
      <c r="M16" s="13">
        <v>835847</v>
      </c>
      <c r="N16" s="13">
        <v>858482.4</v>
      </c>
      <c r="O16" s="108">
        <v>1204550.8400000001</v>
      </c>
    </row>
    <row r="17" spans="1:16">
      <c r="A17" s="12"/>
      <c r="B17" s="3" t="s">
        <v>43</v>
      </c>
      <c r="C17" s="14">
        <v>1544756.9300000002</v>
      </c>
      <c r="D17" s="13">
        <v>1683276.1300000001</v>
      </c>
      <c r="E17" s="13">
        <v>1681828.06</v>
      </c>
      <c r="F17" s="13">
        <v>1639874.45</v>
      </c>
      <c r="G17" s="13">
        <v>1847307.59</v>
      </c>
      <c r="H17" s="13">
        <v>1858596.1</v>
      </c>
      <c r="I17" s="14">
        <v>1909819.96</v>
      </c>
      <c r="J17" s="13">
        <v>1859502.2</v>
      </c>
      <c r="K17" s="13">
        <v>5824479</v>
      </c>
      <c r="L17" s="13">
        <v>5797021.8300000001</v>
      </c>
      <c r="M17" s="13">
        <v>1833864</v>
      </c>
      <c r="N17" s="13">
        <v>1937182.83</v>
      </c>
      <c r="O17" s="108">
        <v>1014423.18</v>
      </c>
    </row>
    <row r="18" spans="1:16">
      <c r="A18" s="12"/>
      <c r="B18" s="3" t="s">
        <v>128</v>
      </c>
      <c r="C18" s="14">
        <v>0</v>
      </c>
      <c r="D18" s="13">
        <v>0</v>
      </c>
      <c r="E18" s="13">
        <v>0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381149</v>
      </c>
      <c r="N18" s="13">
        <v>398028.32</v>
      </c>
      <c r="O18" s="108">
        <v>492082.44</v>
      </c>
    </row>
    <row r="19" spans="1:16">
      <c r="A19" s="12"/>
      <c r="B19" s="3" t="s">
        <v>44</v>
      </c>
      <c r="C19" s="14">
        <v>926394.25</v>
      </c>
      <c r="D19" s="13">
        <v>875632.29</v>
      </c>
      <c r="E19" s="13">
        <v>957266.36</v>
      </c>
      <c r="F19" s="13">
        <v>924020.45</v>
      </c>
      <c r="G19" s="13">
        <v>1136624.0900000001</v>
      </c>
      <c r="H19" s="13">
        <v>1193219.6100000001</v>
      </c>
      <c r="I19" s="14">
        <v>1248321.81</v>
      </c>
      <c r="J19" s="13">
        <v>1128577.78</v>
      </c>
      <c r="K19" s="13">
        <v>1189631</v>
      </c>
      <c r="L19" s="14">
        <v>2782488.26</v>
      </c>
      <c r="M19" s="14">
        <v>761818</v>
      </c>
      <c r="N19" s="13">
        <v>723834.73</v>
      </c>
      <c r="O19" s="108">
        <v>927688.02</v>
      </c>
    </row>
    <row r="20" spans="1:16">
      <c r="A20" s="12"/>
      <c r="B20" s="3" t="s">
        <v>45</v>
      </c>
      <c r="C20" s="14">
        <v>2736829.4599999995</v>
      </c>
      <c r="D20" s="13">
        <v>2892205.7500000005</v>
      </c>
      <c r="E20" s="13">
        <v>3103227.1099999994</v>
      </c>
      <c r="F20" s="13">
        <v>3124968.43</v>
      </c>
      <c r="G20" s="13">
        <f>3289115.93+7004</f>
        <v>3296119.93</v>
      </c>
      <c r="H20" s="13">
        <v>3603624.9899999998</v>
      </c>
      <c r="I20" s="14">
        <f>3552451.04+23570</f>
        <v>3576021.04</v>
      </c>
      <c r="J20" s="13">
        <v>3631491.5799999996</v>
      </c>
      <c r="K20" s="13">
        <v>3548342</v>
      </c>
      <c r="L20" s="13">
        <v>3457430.69</v>
      </c>
      <c r="M20" s="13">
        <v>3807702</v>
      </c>
      <c r="N20" s="13">
        <v>3932962.53</v>
      </c>
      <c r="O20" s="108">
        <v>3214601.34</v>
      </c>
    </row>
    <row r="21" spans="1:16">
      <c r="A21" s="12"/>
      <c r="B21" s="3" t="s">
        <v>125</v>
      </c>
      <c r="C21" s="14">
        <v>0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244158</v>
      </c>
      <c r="N21" s="13">
        <v>248839.91</v>
      </c>
      <c r="O21" s="108">
        <v>249612.76</v>
      </c>
    </row>
    <row r="22" spans="1:16" ht="13.5" thickBot="1">
      <c r="A22" s="12"/>
      <c r="B22" s="39" t="s">
        <v>55</v>
      </c>
      <c r="C22" s="40">
        <f t="shared" ref="C22:N22" si="0">SUM(C10:C21)</f>
        <v>71146792.409999996</v>
      </c>
      <c r="D22" s="114">
        <f t="shared" si="0"/>
        <v>75090023.050000012</v>
      </c>
      <c r="E22" s="114">
        <f t="shared" si="0"/>
        <v>76474349.510000005</v>
      </c>
      <c r="F22" s="114">
        <f t="shared" si="0"/>
        <v>76148457.720000014</v>
      </c>
      <c r="G22" s="114">
        <f t="shared" si="0"/>
        <v>80424347.26000002</v>
      </c>
      <c r="H22" s="114">
        <f t="shared" si="0"/>
        <v>84965374.280000001</v>
      </c>
      <c r="I22" s="114">
        <f t="shared" si="0"/>
        <v>88275445.270000011</v>
      </c>
      <c r="J22" s="114">
        <f t="shared" si="0"/>
        <v>86324891.620000005</v>
      </c>
      <c r="K22" s="114">
        <f t="shared" si="0"/>
        <v>76764382</v>
      </c>
      <c r="L22" s="114">
        <f t="shared" si="0"/>
        <v>77139271.840000004</v>
      </c>
      <c r="M22" s="114">
        <f t="shared" si="0"/>
        <v>80931095</v>
      </c>
      <c r="N22" s="114">
        <f t="shared" si="0"/>
        <v>81866869.469999999</v>
      </c>
      <c r="O22" s="114">
        <f t="shared" ref="O22" si="1">SUM(O10:O21)</f>
        <v>85056742.680000007</v>
      </c>
    </row>
    <row r="23" spans="1:16" ht="13.5" thickTop="1">
      <c r="A23" s="12"/>
      <c r="B23" s="12" t="s">
        <v>13</v>
      </c>
      <c r="C23" s="13"/>
      <c r="D23" s="14">
        <f>D22-C22</f>
        <v>3943230.6400000155</v>
      </c>
      <c r="E23" s="14">
        <f t="shared" ref="E23:O23" si="2">E22-D22</f>
        <v>1384326.4599999934</v>
      </c>
      <c r="F23" s="14">
        <f t="shared" si="2"/>
        <v>-325891.78999999166</v>
      </c>
      <c r="G23" s="14">
        <f t="shared" si="2"/>
        <v>4275889.5400000066</v>
      </c>
      <c r="H23" s="14">
        <f t="shared" si="2"/>
        <v>4541027.0199999809</v>
      </c>
      <c r="I23" s="14">
        <f t="shared" si="2"/>
        <v>3310070.9900000095</v>
      </c>
      <c r="J23" s="14">
        <f t="shared" si="2"/>
        <v>-1950553.650000006</v>
      </c>
      <c r="K23" s="14">
        <f t="shared" si="2"/>
        <v>-9560509.6200000048</v>
      </c>
      <c r="L23" s="14">
        <f t="shared" si="2"/>
        <v>374889.84000000358</v>
      </c>
      <c r="M23" s="14">
        <f t="shared" si="2"/>
        <v>3791823.1599999964</v>
      </c>
      <c r="N23" s="14">
        <f t="shared" si="2"/>
        <v>935774.46999999881</v>
      </c>
      <c r="O23" s="110">
        <f t="shared" si="2"/>
        <v>3189873.2100000083</v>
      </c>
    </row>
    <row r="24" spans="1:16">
      <c r="B24" s="12" t="s">
        <v>12</v>
      </c>
      <c r="C24" s="13"/>
      <c r="D24" s="19">
        <f>D23/C22</f>
        <v>5.5423870935406738E-2</v>
      </c>
      <c r="E24" s="19">
        <f t="shared" ref="E24:O24" si="3">E23/D22</f>
        <v>1.8435557798114077E-2</v>
      </c>
      <c r="F24" s="19">
        <f t="shared" si="3"/>
        <v>-4.2614522658656565E-3</v>
      </c>
      <c r="G24" s="19">
        <f t="shared" si="3"/>
        <v>5.6152017624868655E-2</v>
      </c>
      <c r="H24" s="19">
        <f t="shared" si="3"/>
        <v>5.6463336970824424E-2</v>
      </c>
      <c r="I24" s="19">
        <f t="shared" si="3"/>
        <v>3.8957881584700642E-2</v>
      </c>
      <c r="J24" s="19">
        <f t="shared" si="3"/>
        <v>-2.2096219894830623E-2</v>
      </c>
      <c r="K24" s="19">
        <f t="shared" si="3"/>
        <v>-0.11075032288583839</v>
      </c>
      <c r="L24" s="19">
        <f t="shared" si="3"/>
        <v>4.8836430416388105E-3</v>
      </c>
      <c r="M24" s="19">
        <f t="shared" si="3"/>
        <v>4.9155547745704471E-2</v>
      </c>
      <c r="N24" s="19">
        <f t="shared" si="3"/>
        <v>1.1562607301927631E-2</v>
      </c>
      <c r="O24" s="19">
        <f t="shared" si="3"/>
        <v>3.8964152784282696E-2</v>
      </c>
    </row>
    <row r="25" spans="1:16">
      <c r="C25" s="13"/>
      <c r="D25" s="13"/>
      <c r="E25" s="13"/>
      <c r="F25" s="13"/>
      <c r="G25" s="13"/>
      <c r="H25" s="13"/>
      <c r="I25" s="14"/>
    </row>
    <row r="26" spans="1:16">
      <c r="A26" s="1" t="s">
        <v>8</v>
      </c>
      <c r="B26" s="1"/>
      <c r="C26" s="10"/>
      <c r="D26" s="10"/>
      <c r="E26" s="10"/>
      <c r="F26" s="10"/>
      <c r="G26" s="10"/>
      <c r="H26" s="10"/>
      <c r="I26" s="10"/>
    </row>
    <row r="27" spans="1:16">
      <c r="A27" s="12"/>
      <c r="B27" s="2" t="s">
        <v>39</v>
      </c>
      <c r="C27" s="13">
        <v>6485615.1699999999</v>
      </c>
      <c r="D27" s="13">
        <v>6381663.1699999999</v>
      </c>
      <c r="E27" s="13">
        <v>6019810.3799999999</v>
      </c>
      <c r="F27" s="13">
        <v>6310416.6199999982</v>
      </c>
      <c r="G27" s="13">
        <v>6316491.8700000001</v>
      </c>
      <c r="H27" s="13">
        <v>6327171.3200000003</v>
      </c>
      <c r="I27" s="14">
        <v>6306331.5300000012</v>
      </c>
      <c r="J27" s="14">
        <v>6251167.4100000001</v>
      </c>
      <c r="K27" s="14">
        <v>6891589</v>
      </c>
      <c r="L27" s="14">
        <v>6766185</v>
      </c>
      <c r="M27" s="14">
        <v>5491879</v>
      </c>
      <c r="N27" s="14">
        <v>4450573.5599999996</v>
      </c>
      <c r="O27" s="110">
        <v>4664750.63</v>
      </c>
    </row>
    <row r="28" spans="1:16">
      <c r="A28" s="12"/>
      <c r="B28" s="2" t="s">
        <v>15</v>
      </c>
      <c r="C28" s="13">
        <v>487961.04000000015</v>
      </c>
      <c r="D28" s="13">
        <v>423694.06</v>
      </c>
      <c r="E28" s="13">
        <v>499436.60000000003</v>
      </c>
      <c r="F28" s="13">
        <v>446742.26000000007</v>
      </c>
      <c r="G28" s="13">
        <v>427761.31000000011</v>
      </c>
      <c r="H28" s="13">
        <v>425021.48000000004</v>
      </c>
      <c r="I28" s="14">
        <v>355521.81000000006</v>
      </c>
      <c r="J28" s="14">
        <v>318274.73</v>
      </c>
      <c r="K28" s="14">
        <v>565672</v>
      </c>
      <c r="L28" s="14">
        <v>371280</v>
      </c>
      <c r="M28" s="14">
        <v>428778</v>
      </c>
      <c r="N28" s="14">
        <v>312397.48</v>
      </c>
      <c r="O28" s="110">
        <v>85241.01</v>
      </c>
      <c r="P28" s="152"/>
    </row>
    <row r="29" spans="1:16">
      <c r="A29" s="12"/>
      <c r="B29" s="2" t="s">
        <v>41</v>
      </c>
      <c r="C29" s="13">
        <v>1342766.7600000002</v>
      </c>
      <c r="D29" s="13">
        <v>1509674.56</v>
      </c>
      <c r="E29" s="13">
        <v>1186938.5799999998</v>
      </c>
      <c r="F29" s="13">
        <v>1273243.5799999998</v>
      </c>
      <c r="G29" s="13">
        <v>1294623.06</v>
      </c>
      <c r="H29" s="13">
        <v>1109003.97</v>
      </c>
      <c r="I29" s="14">
        <v>1263731.25</v>
      </c>
      <c r="J29" s="14">
        <v>1089788.1399999999</v>
      </c>
      <c r="K29" s="14">
        <v>1639616</v>
      </c>
      <c r="L29" s="14">
        <v>2352102</v>
      </c>
      <c r="M29" s="14">
        <v>2755101</v>
      </c>
      <c r="N29" s="14">
        <v>3128526.8</v>
      </c>
      <c r="O29" s="110">
        <v>4083497.26</v>
      </c>
      <c r="P29" s="152"/>
    </row>
    <row r="30" spans="1:16">
      <c r="A30" s="12"/>
      <c r="B30" s="2" t="s">
        <v>126</v>
      </c>
      <c r="C30" s="13">
        <v>20562249.090000004</v>
      </c>
      <c r="D30" s="13">
        <v>21732291.07</v>
      </c>
      <c r="E30" s="13">
        <v>21120492.200000003</v>
      </c>
      <c r="F30" s="13">
        <v>23312414.109999999</v>
      </c>
      <c r="G30" s="13">
        <v>23536451.75</v>
      </c>
      <c r="H30" s="13">
        <v>23003843.580000002</v>
      </c>
      <c r="I30" s="14">
        <v>24169742.900000006</v>
      </c>
      <c r="J30" s="14">
        <f>17660268.6+6082630.74</f>
        <v>23742899.340000004</v>
      </c>
      <c r="K30" s="14">
        <v>16365256</v>
      </c>
      <c r="L30" s="14">
        <v>16642482</v>
      </c>
      <c r="M30" s="14">
        <v>22173886</v>
      </c>
      <c r="N30" s="14">
        <v>20878867.629999999</v>
      </c>
      <c r="O30" s="110">
        <v>25379011.199999999</v>
      </c>
      <c r="P30" s="152"/>
    </row>
    <row r="31" spans="1:16">
      <c r="A31" s="12"/>
      <c r="B31" s="2" t="s">
        <v>67</v>
      </c>
      <c r="C31" s="13">
        <v>0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4">
        <v>0</v>
      </c>
      <c r="J31" s="14">
        <v>0</v>
      </c>
      <c r="K31" s="14">
        <v>0</v>
      </c>
      <c r="L31" s="14">
        <v>593313</v>
      </c>
      <c r="M31" s="14">
        <v>805522</v>
      </c>
      <c r="N31" s="14">
        <v>819392.64</v>
      </c>
      <c r="O31" s="110">
        <v>995461.63</v>
      </c>
      <c r="P31" s="152"/>
    </row>
    <row r="32" spans="1:16">
      <c r="A32" s="12"/>
      <c r="B32" s="3" t="s">
        <v>123</v>
      </c>
      <c r="C32" s="13">
        <v>0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4">
        <v>0</v>
      </c>
      <c r="J32" s="14">
        <v>0</v>
      </c>
      <c r="K32" s="14">
        <v>0</v>
      </c>
      <c r="L32" s="14">
        <v>0</v>
      </c>
      <c r="M32" s="14">
        <v>133603</v>
      </c>
      <c r="N32" s="14">
        <v>196488.86</v>
      </c>
      <c r="O32" s="110">
        <v>172999.34</v>
      </c>
      <c r="P32" s="152"/>
    </row>
    <row r="33" spans="1:16">
      <c r="A33" s="12"/>
      <c r="B33" s="3" t="s">
        <v>42</v>
      </c>
      <c r="C33" s="31">
        <v>117350.42000000001</v>
      </c>
      <c r="D33" s="31">
        <v>144280.68</v>
      </c>
      <c r="E33" s="31">
        <v>153433.63</v>
      </c>
      <c r="F33" s="31">
        <v>171615.13999999998</v>
      </c>
      <c r="G33" s="31">
        <v>161809.32999999999</v>
      </c>
      <c r="H33" s="31">
        <v>127196.78</v>
      </c>
      <c r="I33" s="33">
        <v>137337.28</v>
      </c>
      <c r="J33" s="14">
        <v>119012.08</v>
      </c>
      <c r="K33" s="14">
        <v>161985</v>
      </c>
      <c r="L33" s="14">
        <v>210713</v>
      </c>
      <c r="M33" s="14">
        <v>123829</v>
      </c>
      <c r="N33" s="14">
        <v>118931.54</v>
      </c>
      <c r="O33" s="110">
        <v>156269.35999999999</v>
      </c>
      <c r="P33" s="152"/>
    </row>
    <row r="34" spans="1:16">
      <c r="A34" s="12"/>
      <c r="B34" s="3" t="s">
        <v>43</v>
      </c>
      <c r="C34" s="13">
        <v>1056429.72</v>
      </c>
      <c r="D34" s="13">
        <v>1066320.1199999999</v>
      </c>
      <c r="E34" s="13">
        <v>910861.13000000012</v>
      </c>
      <c r="F34" s="13">
        <v>860026.83000000007</v>
      </c>
      <c r="G34" s="13">
        <v>885143.29</v>
      </c>
      <c r="H34" s="13">
        <v>834604.54</v>
      </c>
      <c r="I34" s="14">
        <v>878978.81000000017</v>
      </c>
      <c r="J34" s="14">
        <v>1003328.62</v>
      </c>
      <c r="K34" s="14">
        <v>7824214</v>
      </c>
      <c r="L34" s="14">
        <v>7815136</v>
      </c>
      <c r="M34" s="14">
        <v>1053138</v>
      </c>
      <c r="N34" s="14">
        <v>1001368.51</v>
      </c>
      <c r="O34" s="110">
        <v>275342.59999999998</v>
      </c>
      <c r="P34" s="152"/>
    </row>
    <row r="35" spans="1:16">
      <c r="A35" s="12"/>
      <c r="B35" s="3" t="s">
        <v>128</v>
      </c>
      <c r="C35" s="13">
        <v>0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4">
        <v>0</v>
      </c>
      <c r="J35" s="14">
        <v>0</v>
      </c>
      <c r="K35" s="14">
        <v>0</v>
      </c>
      <c r="L35" s="14">
        <v>0</v>
      </c>
      <c r="M35" s="14">
        <v>47581</v>
      </c>
      <c r="N35" s="14">
        <v>15452.14</v>
      </c>
      <c r="O35" s="110">
        <v>31039.599999999999</v>
      </c>
      <c r="P35" s="152"/>
    </row>
    <row r="36" spans="1:16">
      <c r="A36" s="12"/>
      <c r="B36" s="3" t="s">
        <v>44</v>
      </c>
      <c r="C36" s="13">
        <v>247726.62999999998</v>
      </c>
      <c r="D36" s="13">
        <v>232878.16999999995</v>
      </c>
      <c r="E36" s="13">
        <v>257283.45000000004</v>
      </c>
      <c r="F36" s="13">
        <v>268426.48000000004</v>
      </c>
      <c r="G36" s="13">
        <v>257020.27999999997</v>
      </c>
      <c r="H36" s="13">
        <v>288634.63</v>
      </c>
      <c r="I36" s="14">
        <v>253532.92</v>
      </c>
      <c r="J36" s="14">
        <v>279604</v>
      </c>
      <c r="K36" s="14">
        <v>343785</v>
      </c>
      <c r="L36" s="14">
        <v>1131396</v>
      </c>
      <c r="M36" s="14">
        <v>186648</v>
      </c>
      <c r="N36" s="14">
        <v>79771.11</v>
      </c>
      <c r="O36" s="110">
        <v>160401.67000000001</v>
      </c>
      <c r="P36" s="152"/>
    </row>
    <row r="37" spans="1:16">
      <c r="A37" s="12"/>
      <c r="B37" s="3" t="s">
        <v>45</v>
      </c>
      <c r="C37" s="13">
        <v>1386055.73</v>
      </c>
      <c r="D37" s="13">
        <v>1473527.6899999995</v>
      </c>
      <c r="E37" s="13">
        <v>1423790.5099999995</v>
      </c>
      <c r="F37" s="13">
        <v>1427811.3299999998</v>
      </c>
      <c r="G37" s="13">
        <v>1463952.0100000002</v>
      </c>
      <c r="H37" s="13">
        <v>1404303.7500000005</v>
      </c>
      <c r="I37" s="14">
        <v>1566657.0500000005</v>
      </c>
      <c r="J37" s="14">
        <v>1592091.27</v>
      </c>
      <c r="K37" s="14">
        <v>1792160</v>
      </c>
      <c r="L37" s="14">
        <v>1913928</v>
      </c>
      <c r="M37" s="14">
        <v>2100080</v>
      </c>
      <c r="N37" s="14">
        <v>1218926.49</v>
      </c>
      <c r="O37" s="110">
        <v>1362826</v>
      </c>
    </row>
    <row r="38" spans="1:16">
      <c r="A38" s="12"/>
      <c r="B38" s="3" t="s">
        <v>125</v>
      </c>
      <c r="C38" s="13">
        <v>0</v>
      </c>
      <c r="D38" s="13">
        <v>0</v>
      </c>
      <c r="E38" s="13">
        <v>0</v>
      </c>
      <c r="F38" s="13">
        <v>0</v>
      </c>
      <c r="G38" s="13">
        <v>0</v>
      </c>
      <c r="H38" s="13">
        <v>0</v>
      </c>
      <c r="I38" s="14">
        <v>0</v>
      </c>
      <c r="J38" s="14">
        <v>0</v>
      </c>
      <c r="K38" s="14">
        <v>0</v>
      </c>
      <c r="L38" s="14">
        <v>0</v>
      </c>
      <c r="M38" s="14">
        <v>26322</v>
      </c>
      <c r="N38" s="14">
        <v>20793.37</v>
      </c>
      <c r="O38" s="110">
        <v>28850.47</v>
      </c>
    </row>
    <row r="39" spans="1:16" ht="13.5" thickBot="1">
      <c r="A39" s="12"/>
      <c r="B39" s="39" t="s">
        <v>56</v>
      </c>
      <c r="C39" s="40">
        <f t="shared" ref="C39:N39" si="4">SUM(C27:C38)</f>
        <v>31686154.560000002</v>
      </c>
      <c r="D39" s="114">
        <f t="shared" si="4"/>
        <v>32964329.520000003</v>
      </c>
      <c r="E39" s="114">
        <f t="shared" si="4"/>
        <v>31572046.479999997</v>
      </c>
      <c r="F39" s="114">
        <f t="shared" si="4"/>
        <v>34070696.350000001</v>
      </c>
      <c r="G39" s="114">
        <f t="shared" si="4"/>
        <v>34343252.899999999</v>
      </c>
      <c r="H39" s="114">
        <f t="shared" si="4"/>
        <v>33519780.050000001</v>
      </c>
      <c r="I39" s="114">
        <f t="shared" si="4"/>
        <v>34931833.550000012</v>
      </c>
      <c r="J39" s="114">
        <f t="shared" si="4"/>
        <v>34396165.590000004</v>
      </c>
      <c r="K39" s="114">
        <f t="shared" si="4"/>
        <v>35584277</v>
      </c>
      <c r="L39" s="114">
        <f t="shared" si="4"/>
        <v>37796535</v>
      </c>
      <c r="M39" s="114">
        <f t="shared" si="4"/>
        <v>35326367</v>
      </c>
      <c r="N39" s="114">
        <f t="shared" si="4"/>
        <v>32241490.129999999</v>
      </c>
      <c r="O39" s="114">
        <f t="shared" ref="O39" si="5">SUM(O27:O38)</f>
        <v>37395690.770000003</v>
      </c>
    </row>
    <row r="40" spans="1:16" ht="13.5" thickTop="1">
      <c r="A40" s="12"/>
      <c r="B40" s="12" t="s">
        <v>13</v>
      </c>
      <c r="C40" s="13"/>
      <c r="D40" s="14">
        <f>D39-C39</f>
        <v>1278174.9600000009</v>
      </c>
      <c r="E40" s="14">
        <f t="shared" ref="E40:K40" si="6">E39-D39</f>
        <v>-1392283.0400000066</v>
      </c>
      <c r="F40" s="14">
        <f t="shared" si="6"/>
        <v>2498649.8700000048</v>
      </c>
      <c r="G40" s="14">
        <f t="shared" si="6"/>
        <v>272556.54999999702</v>
      </c>
      <c r="H40" s="14">
        <f t="shared" si="6"/>
        <v>-823472.84999999776</v>
      </c>
      <c r="I40" s="14">
        <f t="shared" si="6"/>
        <v>1412053.5000000112</v>
      </c>
      <c r="J40" s="14">
        <f t="shared" si="6"/>
        <v>-535667.96000000834</v>
      </c>
      <c r="K40" s="14">
        <f t="shared" si="6"/>
        <v>1188111.4099999964</v>
      </c>
      <c r="L40" s="14">
        <f>L39-K39</f>
        <v>2212258</v>
      </c>
      <c r="M40" s="14">
        <f>M39-L39</f>
        <v>-2470168</v>
      </c>
      <c r="N40" s="14">
        <f>N39-M39</f>
        <v>-3084876.870000001</v>
      </c>
      <c r="O40" s="110">
        <f>O39-N39</f>
        <v>5154200.6400000043</v>
      </c>
    </row>
    <row r="41" spans="1:16">
      <c r="B41" s="12" t="s">
        <v>12</v>
      </c>
      <c r="C41" s="13"/>
      <c r="D41" s="19">
        <f>D40/C39</f>
        <v>4.0338595129291728E-2</v>
      </c>
      <c r="E41" s="19">
        <f t="shared" ref="E41:K41" si="7">E40/D39</f>
        <v>-4.2236049095289059E-2</v>
      </c>
      <c r="F41" s="19">
        <f t="shared" si="7"/>
        <v>7.9141207130264082E-2</v>
      </c>
      <c r="G41" s="19">
        <f t="shared" si="7"/>
        <v>7.9997352328842856E-3</v>
      </c>
      <c r="H41" s="19">
        <f t="shared" si="7"/>
        <v>-2.3977718488046827E-2</v>
      </c>
      <c r="I41" s="19">
        <f t="shared" si="7"/>
        <v>4.2125977494294781E-2</v>
      </c>
      <c r="J41" s="19">
        <f t="shared" si="7"/>
        <v>-1.5334664847560174E-2</v>
      </c>
      <c r="K41" s="19">
        <f t="shared" si="7"/>
        <v>3.454197261875655E-2</v>
      </c>
      <c r="L41" s="19">
        <f>L40/K39</f>
        <v>6.2169536281431265E-2</v>
      </c>
      <c r="M41" s="19">
        <f>M40/L39</f>
        <v>-6.5354350603831809E-2</v>
      </c>
      <c r="N41" s="19">
        <f>N40/M39</f>
        <v>-8.7325052983795393E-2</v>
      </c>
      <c r="O41" s="19">
        <f>O40/N39</f>
        <v>0.15986235807395682</v>
      </c>
    </row>
    <row r="42" spans="1:16">
      <c r="C42" s="13"/>
      <c r="D42" s="13"/>
      <c r="E42" s="13"/>
      <c r="F42" s="13"/>
      <c r="G42" s="13"/>
      <c r="H42" s="13"/>
      <c r="I42" s="14"/>
    </row>
    <row r="43" spans="1:16">
      <c r="C43" s="13"/>
      <c r="D43" s="13"/>
      <c r="E43" s="13"/>
      <c r="F43" s="13"/>
      <c r="G43" s="13"/>
      <c r="H43" s="13"/>
      <c r="I43" s="14"/>
    </row>
    <row r="44" spans="1:16" ht="13.5" thickBot="1">
      <c r="B44" s="39" t="s">
        <v>57</v>
      </c>
      <c r="C44" s="40">
        <f t="shared" ref="C44:N44" si="8">SUM(C22,C39)</f>
        <v>102832946.97</v>
      </c>
      <c r="D44" s="40">
        <f t="shared" si="8"/>
        <v>108054352.57000002</v>
      </c>
      <c r="E44" s="40">
        <f t="shared" si="8"/>
        <v>108046395.99000001</v>
      </c>
      <c r="F44" s="40">
        <f t="shared" si="8"/>
        <v>110219154.07000002</v>
      </c>
      <c r="G44" s="40">
        <f t="shared" si="8"/>
        <v>114767600.16000003</v>
      </c>
      <c r="H44" s="40">
        <f t="shared" si="8"/>
        <v>118485154.33</v>
      </c>
      <c r="I44" s="40">
        <f t="shared" si="8"/>
        <v>123207278.82000002</v>
      </c>
      <c r="J44" s="40">
        <f t="shared" si="8"/>
        <v>120721057.21000001</v>
      </c>
      <c r="K44" s="40">
        <f t="shared" si="8"/>
        <v>112348659</v>
      </c>
      <c r="L44" s="40">
        <f t="shared" si="8"/>
        <v>114935806.84</v>
      </c>
      <c r="M44" s="40">
        <f t="shared" si="8"/>
        <v>116257462</v>
      </c>
      <c r="N44" s="40">
        <f t="shared" si="8"/>
        <v>114108359.59999999</v>
      </c>
      <c r="O44" s="114">
        <f t="shared" ref="O44" si="9">SUM(O22,O39)</f>
        <v>122452433.45000002</v>
      </c>
    </row>
    <row r="45" spans="1:16" ht="13.5" thickTop="1">
      <c r="C45" s="13"/>
      <c r="D45" s="13"/>
      <c r="E45" s="13"/>
      <c r="F45" s="13"/>
      <c r="G45" s="13"/>
      <c r="H45" s="13"/>
      <c r="I45" s="14"/>
    </row>
    <row r="46" spans="1:16">
      <c r="A46" s="154">
        <v>-1</v>
      </c>
      <c r="B46" s="2" t="s">
        <v>187</v>
      </c>
      <c r="F46" s="13"/>
      <c r="G46" s="13"/>
      <c r="H46" s="13"/>
      <c r="I46" s="14"/>
    </row>
    <row r="47" spans="1:16">
      <c r="A47" s="154"/>
      <c r="B47" s="2" t="s">
        <v>60</v>
      </c>
      <c r="F47" s="13"/>
      <c r="G47" s="13"/>
      <c r="H47" s="13"/>
      <c r="I47" s="14"/>
    </row>
    <row r="48" spans="1:16">
      <c r="A48" s="154"/>
      <c r="B48" s="2" t="s">
        <v>61</v>
      </c>
      <c r="F48" s="13"/>
      <c r="G48" s="13"/>
      <c r="H48" s="13"/>
      <c r="I48" s="14"/>
    </row>
    <row r="49" spans="1:15">
      <c r="A49" s="154"/>
      <c r="B49" s="2" t="s">
        <v>62</v>
      </c>
      <c r="F49" s="13"/>
      <c r="G49" s="13"/>
      <c r="H49" s="13"/>
      <c r="I49" s="14"/>
    </row>
    <row r="50" spans="1:15">
      <c r="A50" s="154"/>
      <c r="B50" s="2" t="s">
        <v>63</v>
      </c>
      <c r="F50" s="13"/>
      <c r="G50" s="13"/>
      <c r="H50" s="13"/>
      <c r="I50" s="14"/>
    </row>
    <row r="51" spans="1:15">
      <c r="A51" s="154"/>
      <c r="B51" s="2" t="s">
        <v>64</v>
      </c>
      <c r="F51" s="13"/>
      <c r="G51" s="13"/>
      <c r="H51" s="13"/>
      <c r="I51" s="14"/>
    </row>
    <row r="52" spans="1:15">
      <c r="A52" s="154"/>
      <c r="F52" s="13"/>
      <c r="G52" s="13"/>
      <c r="H52" s="13"/>
      <c r="I52" s="14"/>
    </row>
    <row r="53" spans="1:15">
      <c r="A53" s="154">
        <v>-2</v>
      </c>
      <c r="B53" s="2" t="s">
        <v>134</v>
      </c>
      <c r="F53" s="13"/>
      <c r="G53" s="13"/>
      <c r="H53" s="13"/>
      <c r="I53" s="14"/>
    </row>
    <row r="54" spans="1:15">
      <c r="A54" s="154">
        <v>-3</v>
      </c>
      <c r="B54" s="2" t="s">
        <v>135</v>
      </c>
      <c r="F54" s="13"/>
      <c r="G54" s="13"/>
      <c r="H54" s="13"/>
      <c r="I54" s="14"/>
    </row>
    <row r="55" spans="1:15">
      <c r="A55" s="154">
        <v>-4</v>
      </c>
      <c r="B55" s="2" t="s">
        <v>136</v>
      </c>
      <c r="F55" s="13"/>
      <c r="G55" s="13"/>
      <c r="H55" s="13"/>
      <c r="I55" s="14"/>
    </row>
    <row r="56" spans="1:15">
      <c r="A56" s="154">
        <v>-5</v>
      </c>
      <c r="B56" s="2" t="s">
        <v>137</v>
      </c>
      <c r="F56" s="13"/>
      <c r="G56" s="13"/>
      <c r="H56" s="13"/>
      <c r="I56" s="14"/>
    </row>
    <row r="57" spans="1:15" s="107" customFormat="1">
      <c r="A57" s="154">
        <v>-6</v>
      </c>
      <c r="B57" s="152" t="s">
        <v>186</v>
      </c>
      <c r="F57" s="108"/>
      <c r="G57" s="108"/>
      <c r="H57" s="108"/>
      <c r="I57" s="110"/>
      <c r="O57" s="152"/>
    </row>
    <row r="58" spans="1:15">
      <c r="A58" s="154">
        <v>-7</v>
      </c>
      <c r="B58" s="50" t="s">
        <v>133</v>
      </c>
      <c r="F58" s="13"/>
      <c r="G58" s="13"/>
      <c r="H58" s="13"/>
      <c r="I58" s="14"/>
    </row>
    <row r="59" spans="1:15" s="107" customFormat="1">
      <c r="A59" s="154">
        <v>-8</v>
      </c>
      <c r="B59" s="107" t="s">
        <v>184</v>
      </c>
      <c r="O59" s="152"/>
    </row>
    <row r="60" spans="1:15" s="107" customFormat="1">
      <c r="A60" s="154">
        <v>-9</v>
      </c>
      <c r="B60" s="153" t="s">
        <v>185</v>
      </c>
      <c r="O60" s="152"/>
    </row>
    <row r="61" spans="1:15" s="107" customFormat="1">
      <c r="A61" s="150">
        <v>-10</v>
      </c>
      <c r="B61" s="151" t="s">
        <v>183</v>
      </c>
      <c r="F61" s="108"/>
      <c r="G61" s="108"/>
      <c r="H61" s="108"/>
      <c r="I61" s="110"/>
      <c r="O61" s="152"/>
    </row>
    <row r="62" spans="1:15" s="107" customFormat="1">
      <c r="A62" s="150">
        <v>-11</v>
      </c>
      <c r="B62" s="50" t="s">
        <v>198</v>
      </c>
      <c r="F62" s="108"/>
      <c r="G62" s="108"/>
      <c r="H62" s="108"/>
      <c r="I62" s="110"/>
      <c r="O62" s="152"/>
    </row>
    <row r="63" spans="1:15" s="107" customFormat="1">
      <c r="B63" s="50"/>
      <c r="F63" s="108"/>
      <c r="G63" s="108"/>
      <c r="H63" s="108"/>
      <c r="I63" s="110"/>
      <c r="O63" s="152"/>
    </row>
    <row r="64" spans="1:15">
      <c r="A64" s="2" t="s">
        <v>190</v>
      </c>
    </row>
  </sheetData>
  <phoneticPr fontId="0" type="noConversion"/>
  <printOptions horizontalCentered="1" gridLines="1"/>
  <pageMargins left="0" right="0" top="0" bottom="0.5" header="0" footer="0"/>
  <pageSetup paperSize="5" scale="75" orientation="landscape" r:id="rId1"/>
  <headerFooter>
    <oddFooter>&amp;CPage &amp;P of &amp;N&amp;R&amp;D&amp;T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52"/>
  <sheetViews>
    <sheetView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C1" sqref="C1:D1048576"/>
    </sheetView>
  </sheetViews>
  <sheetFormatPr defaultColWidth="9.1640625" defaultRowHeight="12.75" outlineLevelCol="1"/>
  <cols>
    <col min="1" max="1" width="6.1640625" style="2" customWidth="1"/>
    <col min="2" max="2" width="40" style="2" customWidth="1"/>
    <col min="3" max="3" width="17.1640625" style="2" hidden="1" customWidth="1" outlineLevel="1"/>
    <col min="4" max="4" width="16.83203125" style="2" hidden="1" customWidth="1" outlineLevel="1"/>
    <col min="5" max="5" width="16.83203125" style="2" bestFit="1" customWidth="1" collapsed="1"/>
    <col min="6" max="13" width="16.83203125" style="2" bestFit="1" customWidth="1"/>
    <col min="14" max="14" width="16.83203125" style="2" customWidth="1"/>
    <col min="15" max="15" width="16.83203125" style="152" customWidth="1"/>
    <col min="16" max="16" width="1.1640625" style="2" customWidth="1"/>
    <col min="17" max="17" width="20.6640625" style="2" bestFit="1" customWidth="1"/>
    <col min="18" max="18" width="22.1640625" style="2" bestFit="1" customWidth="1"/>
    <col min="19" max="19" width="16.6640625" style="2" bestFit="1" customWidth="1"/>
    <col min="20" max="20" width="20.83203125" style="2" bestFit="1" customWidth="1"/>
    <col min="21" max="21" width="23.33203125" style="2" bestFit="1" customWidth="1"/>
    <col min="22" max="22" width="1.1640625" style="2" customWidth="1"/>
    <col min="23" max="23" width="16.33203125" style="2" customWidth="1"/>
    <col min="24" max="24" width="20.1640625" style="2" customWidth="1"/>
    <col min="25" max="16384" width="9.1640625" style="2"/>
  </cols>
  <sheetData>
    <row r="1" spans="1:24">
      <c r="A1" s="1" t="s">
        <v>188</v>
      </c>
    </row>
    <row r="2" spans="1:24">
      <c r="A2" s="26" t="s">
        <v>46</v>
      </c>
      <c r="B2" s="27"/>
      <c r="H2" s="3"/>
    </row>
    <row r="3" spans="1:24">
      <c r="A3" s="1" t="s">
        <v>51</v>
      </c>
      <c r="I3" s="3"/>
      <c r="J3" s="3"/>
      <c r="K3" s="3"/>
      <c r="L3" s="3"/>
      <c r="M3" s="3"/>
      <c r="N3" s="3"/>
      <c r="O3" s="109"/>
    </row>
    <row r="4" spans="1:24">
      <c r="A4" s="1" t="s">
        <v>140</v>
      </c>
    </row>
    <row r="5" spans="1:24" s="109" customFormat="1"/>
    <row r="6" spans="1:24" ht="51">
      <c r="B6" s="1"/>
      <c r="C6" s="4" t="s">
        <v>0</v>
      </c>
      <c r="D6" s="5" t="s">
        <v>1</v>
      </c>
      <c r="E6" s="5" t="s">
        <v>2</v>
      </c>
      <c r="F6" s="5" t="s">
        <v>3</v>
      </c>
      <c r="G6" s="5" t="s">
        <v>4</v>
      </c>
      <c r="H6" s="5" t="s">
        <v>5</v>
      </c>
      <c r="I6" s="5" t="s">
        <v>6</v>
      </c>
      <c r="J6" s="5" t="s">
        <v>54</v>
      </c>
      <c r="K6" s="5" t="s">
        <v>59</v>
      </c>
      <c r="L6" s="5" t="s">
        <v>66</v>
      </c>
      <c r="M6" s="5" t="s">
        <v>122</v>
      </c>
      <c r="N6" s="5" t="s">
        <v>138</v>
      </c>
      <c r="O6" s="5" t="s">
        <v>189</v>
      </c>
      <c r="P6" s="21"/>
      <c r="Q6" s="5" t="s">
        <v>189</v>
      </c>
      <c r="R6" s="5" t="s">
        <v>189</v>
      </c>
      <c r="S6" s="5" t="s">
        <v>189</v>
      </c>
      <c r="T6" s="6" t="s">
        <v>191</v>
      </c>
      <c r="U6" s="6" t="s">
        <v>191</v>
      </c>
      <c r="V6" s="21"/>
      <c r="W6" s="6" t="s">
        <v>199</v>
      </c>
      <c r="X6" s="7" t="s">
        <v>192</v>
      </c>
    </row>
    <row r="7" spans="1:24" ht="26.45" customHeight="1">
      <c r="B7" s="1"/>
      <c r="C7" s="8" t="s">
        <v>9</v>
      </c>
      <c r="D7" s="9" t="s">
        <v>9</v>
      </c>
      <c r="E7" s="9" t="s">
        <v>9</v>
      </c>
      <c r="F7" s="9" t="s">
        <v>9</v>
      </c>
      <c r="G7" s="9" t="s">
        <v>9</v>
      </c>
      <c r="H7" s="9" t="s">
        <v>9</v>
      </c>
      <c r="I7" s="9" t="s">
        <v>9</v>
      </c>
      <c r="J7" s="9" t="s">
        <v>9</v>
      </c>
      <c r="K7" s="9" t="s">
        <v>9</v>
      </c>
      <c r="L7" s="9" t="s">
        <v>9</v>
      </c>
      <c r="M7" s="9" t="s">
        <v>9</v>
      </c>
      <c r="N7" s="9" t="s">
        <v>9</v>
      </c>
      <c r="O7" s="9" t="s">
        <v>9</v>
      </c>
      <c r="P7" s="22"/>
      <c r="Q7" s="28" t="s">
        <v>7</v>
      </c>
      <c r="R7" s="28" t="s">
        <v>139</v>
      </c>
      <c r="S7" s="28" t="s">
        <v>52</v>
      </c>
      <c r="T7" s="9" t="s">
        <v>10</v>
      </c>
      <c r="U7" s="9" t="s">
        <v>11</v>
      </c>
      <c r="V7" s="22"/>
      <c r="W7" s="28" t="s">
        <v>7</v>
      </c>
      <c r="X7" s="34" t="s">
        <v>193</v>
      </c>
    </row>
    <row r="8" spans="1:24" ht="14.1" customHeight="1">
      <c r="B8" s="1"/>
      <c r="C8" s="36"/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7"/>
      <c r="Q8" s="51" t="s">
        <v>65</v>
      </c>
      <c r="R8" s="38"/>
      <c r="S8" s="38"/>
      <c r="T8" s="36"/>
      <c r="U8" s="36"/>
      <c r="V8" s="37"/>
      <c r="W8" s="51" t="s">
        <v>65</v>
      </c>
      <c r="X8" s="38"/>
    </row>
    <row r="9" spans="1:24">
      <c r="B9" s="1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23"/>
      <c r="Q9" s="11"/>
      <c r="R9" s="11"/>
      <c r="S9" s="11"/>
      <c r="T9" s="11"/>
      <c r="U9" s="11"/>
      <c r="V9" s="23"/>
      <c r="W9" s="11"/>
      <c r="X9" s="11"/>
    </row>
    <row r="10" spans="1:24">
      <c r="A10" s="12"/>
      <c r="B10" s="2" t="s">
        <v>39</v>
      </c>
      <c r="C10" s="13">
        <v>6485615.1699999999</v>
      </c>
      <c r="D10" s="13">
        <v>6381663.1699999999</v>
      </c>
      <c r="E10" s="13">
        <v>6019810.3799999999</v>
      </c>
      <c r="F10" s="13">
        <v>6310416.6199999982</v>
      </c>
      <c r="G10" s="13">
        <v>6316491.8700000001</v>
      </c>
      <c r="H10" s="13">
        <v>6327171.3200000003</v>
      </c>
      <c r="I10" s="14">
        <v>6306331.5300000012</v>
      </c>
      <c r="J10" s="14">
        <v>6251167.4100000001</v>
      </c>
      <c r="K10" s="14">
        <v>6891589</v>
      </c>
      <c r="L10" s="14">
        <v>6766185</v>
      </c>
      <c r="M10" s="14">
        <v>5491879</v>
      </c>
      <c r="N10" s="14">
        <v>4450573.5599999996</v>
      </c>
      <c r="O10" s="110">
        <v>4664750.63</v>
      </c>
      <c r="P10" s="24"/>
      <c r="Q10" s="14">
        <v>5676052</v>
      </c>
      <c r="R10" s="14">
        <v>51871</v>
      </c>
      <c r="S10" s="14">
        <f>Q10+R10</f>
        <v>5727923</v>
      </c>
      <c r="T10" s="14">
        <f>S10-O10</f>
        <v>1063172.3700000001</v>
      </c>
      <c r="U10" s="15">
        <f>O10/S10</f>
        <v>0.81438780339749672</v>
      </c>
      <c r="V10" s="24"/>
      <c r="W10" s="16">
        <f>5937618-215600-30000</f>
        <v>5692018</v>
      </c>
      <c r="X10" s="16">
        <f>W10-Q10</f>
        <v>15966</v>
      </c>
    </row>
    <row r="11" spans="1:24">
      <c r="A11" s="12"/>
      <c r="B11" s="2" t="s">
        <v>15</v>
      </c>
      <c r="C11" s="13">
        <v>487961.04000000015</v>
      </c>
      <c r="D11" s="13">
        <v>423694.06</v>
      </c>
      <c r="E11" s="13">
        <v>499436.60000000003</v>
      </c>
      <c r="F11" s="13">
        <v>446742.26000000007</v>
      </c>
      <c r="G11" s="13">
        <v>427761.31000000011</v>
      </c>
      <c r="H11" s="13">
        <v>425021.48000000004</v>
      </c>
      <c r="I11" s="14">
        <v>355521.81000000006</v>
      </c>
      <c r="J11" s="14">
        <v>318274.73</v>
      </c>
      <c r="K11" s="14">
        <v>565672</v>
      </c>
      <c r="L11" s="14">
        <v>371280</v>
      </c>
      <c r="M11" s="14">
        <v>428778</v>
      </c>
      <c r="N11" s="14">
        <v>312397.48</v>
      </c>
      <c r="O11" s="110">
        <v>85241.01</v>
      </c>
      <c r="P11" s="24"/>
      <c r="Q11" s="14">
        <v>195294</v>
      </c>
      <c r="R11" s="14">
        <v>0</v>
      </c>
      <c r="S11" s="110">
        <f t="shared" ref="S11:S22" si="0">Q11+R11</f>
        <v>195294</v>
      </c>
      <c r="T11" s="110">
        <f t="shared" ref="T11:T22" si="1">S11-O11</f>
        <v>110052.99</v>
      </c>
      <c r="U11" s="15">
        <f t="shared" ref="U11:U22" si="2">O11/S11</f>
        <v>0.4364753141417555</v>
      </c>
      <c r="V11" s="24"/>
      <c r="W11" s="16">
        <v>195294</v>
      </c>
      <c r="X11" s="16">
        <f>W11-Q11</f>
        <v>0</v>
      </c>
    </row>
    <row r="12" spans="1:24">
      <c r="A12" s="12"/>
      <c r="B12" s="2" t="s">
        <v>41</v>
      </c>
      <c r="C12" s="13">
        <v>1342766.7600000002</v>
      </c>
      <c r="D12" s="13">
        <v>1509674.56</v>
      </c>
      <c r="E12" s="13">
        <v>1186938.5799999998</v>
      </c>
      <c r="F12" s="13">
        <v>1273243.5799999998</v>
      </c>
      <c r="G12" s="13">
        <v>1294623.06</v>
      </c>
      <c r="H12" s="13">
        <v>1109003.97</v>
      </c>
      <c r="I12" s="14">
        <v>1263731.25</v>
      </c>
      <c r="J12" s="14">
        <v>1089788.1399999999</v>
      </c>
      <c r="K12" s="14">
        <v>1639616</v>
      </c>
      <c r="L12" s="14">
        <v>2352102</v>
      </c>
      <c r="M12" s="14">
        <v>2755101</v>
      </c>
      <c r="N12" s="14">
        <v>3128526.8</v>
      </c>
      <c r="O12" s="110">
        <v>4083497.26</v>
      </c>
      <c r="P12" s="24"/>
      <c r="Q12" s="14">
        <v>4140394</v>
      </c>
      <c r="R12" s="14">
        <v>150542</v>
      </c>
      <c r="S12" s="110">
        <f t="shared" si="0"/>
        <v>4290936</v>
      </c>
      <c r="T12" s="110">
        <f t="shared" si="1"/>
        <v>207438.74000000022</v>
      </c>
      <c r="U12" s="15">
        <f t="shared" si="2"/>
        <v>0.95165652901837727</v>
      </c>
      <c r="V12" s="24"/>
      <c r="W12" s="16">
        <v>4513759</v>
      </c>
      <c r="X12" s="16">
        <f>W12-Q12</f>
        <v>373365</v>
      </c>
    </row>
    <row r="13" spans="1:24">
      <c r="A13" s="12"/>
      <c r="B13" s="2" t="s">
        <v>126</v>
      </c>
      <c r="C13" s="13">
        <v>20562249.090000004</v>
      </c>
      <c r="D13" s="13">
        <v>21732291.07</v>
      </c>
      <c r="E13" s="13">
        <v>21120492.200000003</v>
      </c>
      <c r="F13" s="13">
        <v>23312414.109999999</v>
      </c>
      <c r="G13" s="13">
        <v>23536451.75</v>
      </c>
      <c r="H13" s="13">
        <v>23003843.580000002</v>
      </c>
      <c r="I13" s="14">
        <v>24169742.900000006</v>
      </c>
      <c r="J13" s="14">
        <v>23742899.34</v>
      </c>
      <c r="K13" s="14">
        <v>16365256</v>
      </c>
      <c r="L13" s="14">
        <v>16642482</v>
      </c>
      <c r="M13" s="14">
        <v>22173886</v>
      </c>
      <c r="N13" s="14">
        <v>20878867.629999999</v>
      </c>
      <c r="O13" s="110">
        <v>25379011.199999999</v>
      </c>
      <c r="P13" s="24"/>
      <c r="Q13" s="14">
        <v>23244159</v>
      </c>
      <c r="R13" s="14">
        <v>1794726</v>
      </c>
      <c r="S13" s="110">
        <f t="shared" si="0"/>
        <v>25038885</v>
      </c>
      <c r="T13" s="110">
        <f t="shared" si="1"/>
        <v>-340126.19999999925</v>
      </c>
      <c r="U13" s="15">
        <f t="shared" si="2"/>
        <v>1.0135839195714984</v>
      </c>
      <c r="V13" s="29"/>
      <c r="W13" s="16">
        <v>23944041</v>
      </c>
      <c r="X13" s="16">
        <f>W13-Q13</f>
        <v>699882</v>
      </c>
    </row>
    <row r="14" spans="1:24" s="152" customFormat="1">
      <c r="A14" s="12"/>
      <c r="B14" s="152" t="s">
        <v>329</v>
      </c>
      <c r="C14" s="108">
        <v>0</v>
      </c>
      <c r="D14" s="108">
        <v>0</v>
      </c>
      <c r="E14" s="108">
        <v>0</v>
      </c>
      <c r="F14" s="108">
        <v>0</v>
      </c>
      <c r="G14" s="108">
        <v>0</v>
      </c>
      <c r="H14" s="108">
        <v>0</v>
      </c>
      <c r="I14" s="108">
        <v>0</v>
      </c>
      <c r="J14" s="108">
        <v>0</v>
      </c>
      <c r="K14" s="108">
        <v>0</v>
      </c>
      <c r="L14" s="108">
        <v>0</v>
      </c>
      <c r="M14" s="108">
        <v>0</v>
      </c>
      <c r="N14" s="108">
        <v>0</v>
      </c>
      <c r="O14" s="108">
        <v>0</v>
      </c>
      <c r="P14" s="24"/>
      <c r="Q14" s="155">
        <v>0</v>
      </c>
      <c r="R14" s="155">
        <v>0</v>
      </c>
      <c r="S14" s="155">
        <f t="shared" si="0"/>
        <v>0</v>
      </c>
      <c r="T14" s="155">
        <f t="shared" si="1"/>
        <v>0</v>
      </c>
      <c r="U14" s="15" t="e">
        <f t="shared" si="2"/>
        <v>#DIV/0!</v>
      </c>
      <c r="V14" s="29"/>
      <c r="W14" s="16">
        <v>59000</v>
      </c>
      <c r="X14" s="16">
        <f>W14-Q14</f>
        <v>59000</v>
      </c>
    </row>
    <row r="15" spans="1:24">
      <c r="A15" s="12"/>
      <c r="B15" s="2" t="s">
        <v>67</v>
      </c>
      <c r="C15" s="13">
        <v>0</v>
      </c>
      <c r="D15" s="13">
        <v>0</v>
      </c>
      <c r="E15" s="13">
        <v>0</v>
      </c>
      <c r="F15" s="13">
        <v>0</v>
      </c>
      <c r="G15" s="13">
        <v>0</v>
      </c>
      <c r="H15" s="13">
        <v>0</v>
      </c>
      <c r="I15" s="14">
        <v>0</v>
      </c>
      <c r="J15" s="14">
        <v>0</v>
      </c>
      <c r="K15" s="14">
        <v>0</v>
      </c>
      <c r="L15" s="14">
        <v>593313</v>
      </c>
      <c r="M15" s="14">
        <v>805522</v>
      </c>
      <c r="N15" s="14">
        <v>819392.64</v>
      </c>
      <c r="O15" s="110">
        <v>995461.63</v>
      </c>
      <c r="P15" s="24"/>
      <c r="Q15" s="14">
        <v>832097</v>
      </c>
      <c r="R15" s="14">
        <v>233689</v>
      </c>
      <c r="S15" s="110">
        <f t="shared" si="0"/>
        <v>1065786</v>
      </c>
      <c r="T15" s="110">
        <f t="shared" si="1"/>
        <v>70324.37</v>
      </c>
      <c r="U15" s="15">
        <f t="shared" si="2"/>
        <v>0.93401642543625085</v>
      </c>
      <c r="V15" s="24"/>
      <c r="W15" s="149">
        <v>801131</v>
      </c>
      <c r="X15" s="16">
        <f t="shared" ref="X15:X16" si="3">W15-Q15</f>
        <v>-30966</v>
      </c>
    </row>
    <row r="16" spans="1:24">
      <c r="A16" s="12"/>
      <c r="B16" s="3" t="s">
        <v>123</v>
      </c>
      <c r="C16" s="13">
        <v>0</v>
      </c>
      <c r="D16" s="13">
        <v>0</v>
      </c>
      <c r="E16" s="13">
        <v>0</v>
      </c>
      <c r="F16" s="13">
        <v>0</v>
      </c>
      <c r="G16" s="13">
        <v>0</v>
      </c>
      <c r="H16" s="13">
        <v>0</v>
      </c>
      <c r="I16" s="14">
        <v>0</v>
      </c>
      <c r="J16" s="14">
        <v>0</v>
      </c>
      <c r="K16" s="14">
        <v>0</v>
      </c>
      <c r="L16" s="14">
        <v>0</v>
      </c>
      <c r="M16" s="14">
        <v>133603</v>
      </c>
      <c r="N16" s="14">
        <v>196488.86</v>
      </c>
      <c r="O16" s="110">
        <v>172999.34</v>
      </c>
      <c r="P16" s="24"/>
      <c r="Q16" s="14">
        <v>155184</v>
      </c>
      <c r="R16" s="14">
        <v>33750</v>
      </c>
      <c r="S16" s="110">
        <f t="shared" si="0"/>
        <v>188934</v>
      </c>
      <c r="T16" s="110">
        <f t="shared" si="1"/>
        <v>15934.660000000003</v>
      </c>
      <c r="U16" s="15">
        <f t="shared" si="2"/>
        <v>0.91566017762816643</v>
      </c>
      <c r="V16" s="24"/>
      <c r="W16" s="16">
        <v>155184</v>
      </c>
      <c r="X16" s="16">
        <f t="shared" si="3"/>
        <v>0</v>
      </c>
    </row>
    <row r="17" spans="1:24">
      <c r="A17" s="12"/>
      <c r="B17" s="3" t="s">
        <v>42</v>
      </c>
      <c r="C17" s="31">
        <v>117350.42000000001</v>
      </c>
      <c r="D17" s="31">
        <v>144280.68</v>
      </c>
      <c r="E17" s="31">
        <v>153433.63</v>
      </c>
      <c r="F17" s="31">
        <v>171615.13999999998</v>
      </c>
      <c r="G17" s="31">
        <v>161809.32999999999</v>
      </c>
      <c r="H17" s="31">
        <v>127196.78</v>
      </c>
      <c r="I17" s="33">
        <v>137337.28</v>
      </c>
      <c r="J17" s="33">
        <v>119012.08</v>
      </c>
      <c r="K17" s="14">
        <v>161985</v>
      </c>
      <c r="L17" s="14">
        <v>210713</v>
      </c>
      <c r="M17" s="14">
        <v>123829</v>
      </c>
      <c r="N17" s="14">
        <v>118931.54</v>
      </c>
      <c r="O17" s="110">
        <v>156269.35999999999</v>
      </c>
      <c r="P17" s="32"/>
      <c r="Q17" s="33">
        <v>246855</v>
      </c>
      <c r="R17" s="14">
        <v>0</v>
      </c>
      <c r="S17" s="110">
        <f t="shared" si="0"/>
        <v>246855</v>
      </c>
      <c r="T17" s="110">
        <f t="shared" si="1"/>
        <v>90585.640000000014</v>
      </c>
      <c r="U17" s="15">
        <f t="shared" si="2"/>
        <v>0.63304109700026323</v>
      </c>
      <c r="V17" s="32"/>
      <c r="W17" s="149">
        <v>246855</v>
      </c>
      <c r="X17" s="16">
        <f t="shared" ref="X17:X22" si="4">W17-Q17</f>
        <v>0</v>
      </c>
    </row>
    <row r="18" spans="1:24">
      <c r="A18" s="12"/>
      <c r="B18" s="109" t="s">
        <v>43</v>
      </c>
      <c r="C18" s="13">
        <v>1056429.72</v>
      </c>
      <c r="D18" s="13">
        <v>1066320.1199999999</v>
      </c>
      <c r="E18" s="13">
        <v>910861.13000000012</v>
      </c>
      <c r="F18" s="13">
        <v>860026.83000000007</v>
      </c>
      <c r="G18" s="13">
        <v>885143.29</v>
      </c>
      <c r="H18" s="13">
        <v>834604.54</v>
      </c>
      <c r="I18" s="14">
        <v>878978.81000000017</v>
      </c>
      <c r="J18" s="14">
        <v>1003328.62</v>
      </c>
      <c r="K18" s="14">
        <v>7824214</v>
      </c>
      <c r="L18" s="14">
        <v>7815136</v>
      </c>
      <c r="M18" s="14">
        <v>1053138</v>
      </c>
      <c r="N18" s="14">
        <v>1001368.51</v>
      </c>
      <c r="O18" s="110">
        <v>275342.59999999998</v>
      </c>
      <c r="P18" s="24"/>
      <c r="Q18" s="14">
        <v>350638</v>
      </c>
      <c r="R18" s="14">
        <v>10858</v>
      </c>
      <c r="S18" s="110">
        <f t="shared" si="0"/>
        <v>361496</v>
      </c>
      <c r="T18" s="110">
        <f t="shared" si="1"/>
        <v>86153.400000000023</v>
      </c>
      <c r="U18" s="15">
        <f t="shared" si="2"/>
        <v>0.76167537123508966</v>
      </c>
      <c r="V18" s="24"/>
      <c r="W18" s="16">
        <v>350638</v>
      </c>
      <c r="X18" s="16">
        <f t="shared" si="4"/>
        <v>0</v>
      </c>
    </row>
    <row r="19" spans="1:24">
      <c r="A19" s="12"/>
      <c r="B19" s="3" t="s">
        <v>124</v>
      </c>
      <c r="C19" s="13">
        <v>0</v>
      </c>
      <c r="D19" s="13">
        <v>0</v>
      </c>
      <c r="E19" s="13">
        <v>0</v>
      </c>
      <c r="F19" s="13">
        <v>0</v>
      </c>
      <c r="G19" s="13">
        <v>0</v>
      </c>
      <c r="H19" s="13">
        <v>0</v>
      </c>
      <c r="I19" s="14">
        <v>0</v>
      </c>
      <c r="J19" s="14">
        <v>0</v>
      </c>
      <c r="K19" s="14">
        <v>0</v>
      </c>
      <c r="L19" s="14">
        <v>0</v>
      </c>
      <c r="M19" s="14">
        <v>47581</v>
      </c>
      <c r="N19" s="14">
        <v>15452.14</v>
      </c>
      <c r="O19" s="110">
        <v>31039.599999999999</v>
      </c>
      <c r="P19" s="24"/>
      <c r="Q19" s="14">
        <v>33489</v>
      </c>
      <c r="R19" s="14">
        <v>0</v>
      </c>
      <c r="S19" s="110">
        <f t="shared" si="0"/>
        <v>33489</v>
      </c>
      <c r="T19" s="110">
        <f t="shared" si="1"/>
        <v>2449.4000000000015</v>
      </c>
      <c r="U19" s="15">
        <f t="shared" si="2"/>
        <v>0.92685956582758511</v>
      </c>
      <c r="V19" s="24"/>
      <c r="W19" s="16">
        <v>33489</v>
      </c>
      <c r="X19" s="16">
        <f t="shared" si="4"/>
        <v>0</v>
      </c>
    </row>
    <row r="20" spans="1:24">
      <c r="A20" s="12"/>
      <c r="B20" s="3" t="s">
        <v>44</v>
      </c>
      <c r="C20" s="13">
        <v>247726.62999999998</v>
      </c>
      <c r="D20" s="13">
        <v>232878.16999999995</v>
      </c>
      <c r="E20" s="13">
        <v>257283.45000000004</v>
      </c>
      <c r="F20" s="13">
        <v>268426.48000000004</v>
      </c>
      <c r="G20" s="13">
        <v>257020.27999999997</v>
      </c>
      <c r="H20" s="13">
        <v>288634.63</v>
      </c>
      <c r="I20" s="14">
        <v>253532.92</v>
      </c>
      <c r="J20" s="14">
        <v>279604.49</v>
      </c>
      <c r="K20" s="14">
        <v>343785</v>
      </c>
      <c r="L20" s="14">
        <v>1131396</v>
      </c>
      <c r="M20" s="14">
        <v>186648</v>
      </c>
      <c r="N20" s="14">
        <v>79771.11</v>
      </c>
      <c r="O20" s="110">
        <v>160401.67000000001</v>
      </c>
      <c r="P20" s="24"/>
      <c r="Q20" s="14">
        <v>155048</v>
      </c>
      <c r="R20" s="14">
        <v>13000</v>
      </c>
      <c r="S20" s="110">
        <f t="shared" si="0"/>
        <v>168048</v>
      </c>
      <c r="T20" s="110">
        <f t="shared" si="1"/>
        <v>7646.3299999999872</v>
      </c>
      <c r="U20" s="15">
        <f t="shared" si="2"/>
        <v>0.95449913120060947</v>
      </c>
      <c r="V20" s="29"/>
      <c r="W20" s="16">
        <v>155048</v>
      </c>
      <c r="X20" s="16">
        <f t="shared" si="4"/>
        <v>0</v>
      </c>
    </row>
    <row r="21" spans="1:24">
      <c r="A21" s="12"/>
      <c r="B21" s="3" t="s">
        <v>45</v>
      </c>
      <c r="C21" s="13">
        <v>1386055.73</v>
      </c>
      <c r="D21" s="13">
        <v>1473527.6899999995</v>
      </c>
      <c r="E21" s="13">
        <v>1423790.5099999995</v>
      </c>
      <c r="F21" s="13">
        <v>1427811.3299999998</v>
      </c>
      <c r="G21" s="13">
        <v>1463952.0100000002</v>
      </c>
      <c r="H21" s="13">
        <v>1404303.7500000005</v>
      </c>
      <c r="I21" s="14">
        <v>1566657.0500000005</v>
      </c>
      <c r="J21" s="14">
        <v>1592091.27</v>
      </c>
      <c r="K21" s="14">
        <v>1792160</v>
      </c>
      <c r="L21" s="14">
        <v>1913928</v>
      </c>
      <c r="M21" s="14">
        <v>2100080</v>
      </c>
      <c r="N21" s="14">
        <v>1218926.49</v>
      </c>
      <c r="O21" s="110">
        <v>1362826</v>
      </c>
      <c r="P21" s="24"/>
      <c r="Q21" s="14">
        <v>1461602</v>
      </c>
      <c r="R21" s="14">
        <v>0</v>
      </c>
      <c r="S21" s="110">
        <f t="shared" si="0"/>
        <v>1461602</v>
      </c>
      <c r="T21" s="110">
        <f t="shared" si="1"/>
        <v>98776</v>
      </c>
      <c r="U21" s="15">
        <f t="shared" si="2"/>
        <v>0.93241935903207573</v>
      </c>
      <c r="V21" s="24"/>
      <c r="W21" s="16">
        <v>1476702</v>
      </c>
      <c r="X21" s="16">
        <f t="shared" si="4"/>
        <v>15100</v>
      </c>
    </row>
    <row r="22" spans="1:24">
      <c r="A22" s="12"/>
      <c r="B22" s="3" t="s">
        <v>125</v>
      </c>
      <c r="C22" s="13">
        <v>0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14">
        <v>0</v>
      </c>
      <c r="J22" s="14">
        <v>0</v>
      </c>
      <c r="K22" s="14">
        <v>0</v>
      </c>
      <c r="L22" s="14">
        <v>0</v>
      </c>
      <c r="M22" s="14">
        <v>26322</v>
      </c>
      <c r="N22" s="14">
        <v>20793.37</v>
      </c>
      <c r="O22" s="110">
        <v>28850.47</v>
      </c>
      <c r="P22" s="24"/>
      <c r="Q22" s="14">
        <v>22906</v>
      </c>
      <c r="R22" s="14">
        <v>5000</v>
      </c>
      <c r="S22" s="110">
        <f t="shared" si="0"/>
        <v>27906</v>
      </c>
      <c r="T22" s="110">
        <f t="shared" si="1"/>
        <v>-944.47000000000116</v>
      </c>
      <c r="U22" s="15">
        <f t="shared" si="2"/>
        <v>1.0338446928975848</v>
      </c>
      <c r="V22" s="24"/>
      <c r="W22" s="16">
        <v>22906</v>
      </c>
      <c r="X22" s="16">
        <f t="shared" si="4"/>
        <v>0</v>
      </c>
    </row>
    <row r="23" spans="1:24" ht="13.5" thickBot="1">
      <c r="A23" s="12"/>
      <c r="B23" s="48" t="s">
        <v>47</v>
      </c>
      <c r="C23" s="17">
        <f t="shared" ref="C23:N23" si="5">SUM(C10:C22)</f>
        <v>31686154.560000002</v>
      </c>
      <c r="D23" s="111">
        <f t="shared" si="5"/>
        <v>32964329.520000003</v>
      </c>
      <c r="E23" s="111">
        <f t="shared" si="5"/>
        <v>31572046.479999997</v>
      </c>
      <c r="F23" s="111">
        <f t="shared" si="5"/>
        <v>34070696.350000001</v>
      </c>
      <c r="G23" s="111">
        <f t="shared" si="5"/>
        <v>34343252.899999999</v>
      </c>
      <c r="H23" s="111">
        <f t="shared" si="5"/>
        <v>33519780.050000001</v>
      </c>
      <c r="I23" s="111">
        <f t="shared" si="5"/>
        <v>34931833.550000012</v>
      </c>
      <c r="J23" s="111">
        <f t="shared" si="5"/>
        <v>34396166.079999998</v>
      </c>
      <c r="K23" s="111">
        <f t="shared" si="5"/>
        <v>35584277</v>
      </c>
      <c r="L23" s="111">
        <f t="shared" si="5"/>
        <v>37796535</v>
      </c>
      <c r="M23" s="111">
        <f t="shared" si="5"/>
        <v>35326367</v>
      </c>
      <c r="N23" s="111">
        <f t="shared" si="5"/>
        <v>32241490.129999999</v>
      </c>
      <c r="O23" s="111">
        <f t="shared" ref="O23" si="6">SUM(O10:O22)</f>
        <v>37395690.770000003</v>
      </c>
      <c r="P23" s="25"/>
      <c r="Q23" s="47">
        <f>SUM(Q10:Q22)</f>
        <v>36513718</v>
      </c>
      <c r="R23" s="47">
        <f>SUM(R10:R22)</f>
        <v>2293436</v>
      </c>
      <c r="S23" s="47">
        <f>SUM(S10:S22)</f>
        <v>38807154</v>
      </c>
      <c r="T23" s="47">
        <f>S23-O23</f>
        <v>1411463.2299999967</v>
      </c>
      <c r="U23" s="18">
        <f>O23/S23</f>
        <v>0.96362878787761663</v>
      </c>
      <c r="V23" s="25"/>
      <c r="W23" s="47">
        <f>SUM(W10:W22)</f>
        <v>37646065</v>
      </c>
      <c r="X23" s="35">
        <f t="shared" ref="X23" si="7">W23-Q23</f>
        <v>1132347</v>
      </c>
    </row>
    <row r="24" spans="1:24" ht="13.5" thickTop="1">
      <c r="A24" s="12"/>
      <c r="B24" s="12" t="s">
        <v>13</v>
      </c>
      <c r="C24" s="13"/>
      <c r="D24" s="14">
        <f>D23-C23</f>
        <v>1278174.9600000009</v>
      </c>
      <c r="E24" s="14">
        <f t="shared" ref="E24:J24" si="8">E23-D23</f>
        <v>-1392283.0400000066</v>
      </c>
      <c r="F24" s="14">
        <f t="shared" si="8"/>
        <v>2498649.8700000048</v>
      </c>
      <c r="G24" s="14">
        <f t="shared" si="8"/>
        <v>272556.54999999702</v>
      </c>
      <c r="H24" s="14">
        <f t="shared" si="8"/>
        <v>-823472.84999999776</v>
      </c>
      <c r="I24" s="14">
        <f t="shared" si="8"/>
        <v>1412053.5000000112</v>
      </c>
      <c r="J24" s="14">
        <f t="shared" si="8"/>
        <v>-535667.47000001371</v>
      </c>
      <c r="K24" s="14">
        <f>K23-J23</f>
        <v>1188110.9200000018</v>
      </c>
      <c r="L24" s="14">
        <f>L23-K23</f>
        <v>2212258</v>
      </c>
      <c r="M24" s="14">
        <f>M23-L23</f>
        <v>-2470168</v>
      </c>
      <c r="N24" s="14">
        <f>N23-M23</f>
        <v>-3084876.870000001</v>
      </c>
      <c r="O24" s="110">
        <f>O23-N23</f>
        <v>5154200.6400000043</v>
      </c>
      <c r="P24" s="14"/>
      <c r="Q24" s="14"/>
      <c r="R24" s="14"/>
      <c r="S24" s="14"/>
      <c r="T24" s="14"/>
      <c r="U24" s="3"/>
      <c r="V24" s="3"/>
      <c r="W24" s="3"/>
      <c r="X24" s="3"/>
    </row>
    <row r="25" spans="1:24">
      <c r="B25" s="12" t="s">
        <v>12</v>
      </c>
      <c r="C25" s="13"/>
      <c r="D25" s="19">
        <f>D24/C23</f>
        <v>4.0338595129291728E-2</v>
      </c>
      <c r="E25" s="19">
        <f t="shared" ref="E25:J25" si="9">E24/D23</f>
        <v>-4.2236049095289059E-2</v>
      </c>
      <c r="F25" s="19">
        <f t="shared" si="9"/>
        <v>7.9141207130264082E-2</v>
      </c>
      <c r="G25" s="19">
        <f t="shared" si="9"/>
        <v>7.9997352328842856E-3</v>
      </c>
      <c r="H25" s="19">
        <f t="shared" si="9"/>
        <v>-2.3977718488046827E-2</v>
      </c>
      <c r="I25" s="19">
        <f t="shared" si="9"/>
        <v>4.2125977494294781E-2</v>
      </c>
      <c r="J25" s="19">
        <f t="shared" si="9"/>
        <v>-1.533465082024054E-2</v>
      </c>
      <c r="K25" s="19">
        <f>K24/J23</f>
        <v>3.4541957880905833E-2</v>
      </c>
      <c r="L25" s="19">
        <f>L24/K23</f>
        <v>6.2169536281431265E-2</v>
      </c>
      <c r="M25" s="19">
        <f>M24/L23</f>
        <v>-6.5354350603831809E-2</v>
      </c>
      <c r="N25" s="19">
        <f>N24/M23</f>
        <v>-8.7325052983795393E-2</v>
      </c>
      <c r="O25" s="19">
        <f>O24/N23</f>
        <v>0.15986235807395682</v>
      </c>
      <c r="P25" s="19"/>
      <c r="Q25" s="20"/>
      <c r="R25" s="49"/>
      <c r="S25" s="20"/>
      <c r="T25" s="14"/>
      <c r="U25" s="3"/>
      <c r="V25" s="3"/>
      <c r="W25" s="3"/>
      <c r="X25" s="3"/>
    </row>
    <row r="26" spans="1:24">
      <c r="C26" s="13"/>
      <c r="D26" s="13"/>
      <c r="E26" s="13"/>
      <c r="F26" s="13"/>
      <c r="G26" s="13"/>
      <c r="H26" s="13"/>
      <c r="I26" s="14"/>
      <c r="J26" s="14"/>
      <c r="K26" s="14"/>
      <c r="L26" s="14"/>
      <c r="M26" s="14"/>
      <c r="N26" s="14"/>
      <c r="O26" s="110"/>
      <c r="P26" s="13"/>
      <c r="Q26" s="14"/>
      <c r="R26" s="14"/>
      <c r="S26" s="14"/>
      <c r="T26" s="14"/>
      <c r="U26" s="3"/>
      <c r="V26" s="3"/>
      <c r="W26" s="14"/>
      <c r="X26" s="3"/>
    </row>
    <row r="27" spans="1:24">
      <c r="C27" s="13"/>
      <c r="D27" s="13"/>
      <c r="E27" s="13"/>
      <c r="F27" s="13"/>
      <c r="G27" s="13"/>
      <c r="H27" s="13"/>
      <c r="I27" s="14"/>
      <c r="J27" s="14"/>
      <c r="K27" s="14"/>
      <c r="L27" s="14"/>
      <c r="M27" s="14"/>
      <c r="N27" s="14"/>
      <c r="O27" s="110"/>
      <c r="P27" s="13"/>
      <c r="Q27" s="14"/>
      <c r="R27" s="14"/>
      <c r="S27" s="14"/>
      <c r="T27" s="14"/>
      <c r="U27" s="3"/>
      <c r="V27" s="3"/>
      <c r="W27" s="3"/>
      <c r="X27" s="3"/>
    </row>
    <row r="28" spans="1:24" s="152" customFormat="1">
      <c r="A28" s="154">
        <v>-1</v>
      </c>
      <c r="B28" s="152" t="s">
        <v>187</v>
      </c>
      <c r="F28" s="108"/>
      <c r="G28" s="108"/>
      <c r="H28" s="108"/>
      <c r="I28" s="110"/>
    </row>
    <row r="29" spans="1:24" s="152" customFormat="1">
      <c r="A29" s="154"/>
      <c r="B29" s="152" t="s">
        <v>60</v>
      </c>
      <c r="F29" s="108"/>
      <c r="G29" s="108"/>
      <c r="H29" s="108"/>
      <c r="I29" s="110"/>
    </row>
    <row r="30" spans="1:24" s="152" customFormat="1">
      <c r="A30" s="154"/>
      <c r="B30" s="152" t="s">
        <v>61</v>
      </c>
      <c r="F30" s="108"/>
      <c r="G30" s="108"/>
      <c r="H30" s="108"/>
      <c r="I30" s="110"/>
    </row>
    <row r="31" spans="1:24" s="152" customFormat="1">
      <c r="A31" s="154"/>
      <c r="B31" s="152" t="s">
        <v>62</v>
      </c>
      <c r="F31" s="108"/>
      <c r="G31" s="108"/>
      <c r="H31" s="108"/>
      <c r="I31" s="110"/>
    </row>
    <row r="32" spans="1:24" s="152" customFormat="1">
      <c r="A32" s="154"/>
      <c r="B32" s="152" t="s">
        <v>63</v>
      </c>
      <c r="F32" s="108"/>
      <c r="G32" s="108"/>
      <c r="H32" s="108"/>
      <c r="I32" s="110"/>
    </row>
    <row r="33" spans="1:18" s="152" customFormat="1">
      <c r="A33" s="154"/>
      <c r="B33" s="152" t="s">
        <v>64</v>
      </c>
      <c r="F33" s="108"/>
      <c r="G33" s="108"/>
      <c r="H33" s="108"/>
      <c r="I33" s="110"/>
    </row>
    <row r="34" spans="1:18" s="152" customFormat="1">
      <c r="A34" s="154"/>
      <c r="F34" s="108"/>
      <c r="G34" s="108"/>
      <c r="H34" s="108"/>
      <c r="I34" s="110"/>
    </row>
    <row r="35" spans="1:18" s="152" customFormat="1">
      <c r="A35" s="154">
        <v>-2</v>
      </c>
      <c r="B35" s="152" t="s">
        <v>134</v>
      </c>
      <c r="F35" s="108"/>
      <c r="G35" s="108"/>
      <c r="H35" s="108"/>
      <c r="I35" s="110"/>
    </row>
    <row r="36" spans="1:18" s="152" customFormat="1">
      <c r="A36" s="154">
        <v>-3</v>
      </c>
      <c r="B36" s="152" t="s">
        <v>135</v>
      </c>
      <c r="F36" s="108"/>
      <c r="G36" s="108"/>
      <c r="H36" s="108"/>
      <c r="I36" s="110"/>
    </row>
    <row r="37" spans="1:18" s="152" customFormat="1">
      <c r="A37" s="154">
        <v>-4</v>
      </c>
      <c r="B37" s="152" t="s">
        <v>136</v>
      </c>
      <c r="F37" s="108"/>
      <c r="G37" s="108"/>
      <c r="H37" s="108"/>
      <c r="I37" s="110"/>
    </row>
    <row r="38" spans="1:18" s="152" customFormat="1">
      <c r="A38" s="154">
        <v>-5</v>
      </c>
      <c r="B38" s="152" t="s">
        <v>137</v>
      </c>
      <c r="F38" s="108"/>
      <c r="G38" s="108"/>
      <c r="H38" s="108"/>
      <c r="I38" s="110"/>
    </row>
    <row r="39" spans="1:18" s="152" customFormat="1">
      <c r="A39" s="154">
        <v>-6</v>
      </c>
      <c r="B39" s="152" t="s">
        <v>186</v>
      </c>
      <c r="F39" s="108"/>
      <c r="G39" s="108"/>
      <c r="H39" s="108"/>
      <c r="I39" s="110"/>
    </row>
    <row r="40" spans="1:18" s="152" customFormat="1">
      <c r="A40" s="154">
        <v>-7</v>
      </c>
      <c r="B40" s="50" t="s">
        <v>133</v>
      </c>
      <c r="F40" s="108"/>
      <c r="G40" s="108"/>
      <c r="H40" s="108"/>
      <c r="I40" s="110"/>
    </row>
    <row r="41" spans="1:18" s="152" customFormat="1">
      <c r="A41" s="154">
        <v>-8</v>
      </c>
      <c r="B41" s="152" t="s">
        <v>184</v>
      </c>
    </row>
    <row r="42" spans="1:18" s="152" customFormat="1">
      <c r="A42" s="154">
        <v>-9</v>
      </c>
      <c r="B42" s="153" t="s">
        <v>185</v>
      </c>
    </row>
    <row r="43" spans="1:18" s="152" customFormat="1">
      <c r="A43" s="150">
        <v>-10</v>
      </c>
      <c r="B43" s="151" t="s">
        <v>183</v>
      </c>
      <c r="F43" s="108"/>
      <c r="G43" s="108"/>
      <c r="H43" s="108"/>
      <c r="I43" s="110"/>
    </row>
    <row r="44" spans="1:18" s="152" customFormat="1">
      <c r="A44" s="150">
        <v>-11</v>
      </c>
      <c r="B44" s="50" t="s">
        <v>198</v>
      </c>
      <c r="F44" s="108"/>
      <c r="G44" s="108"/>
      <c r="H44" s="108"/>
      <c r="I44" s="110"/>
    </row>
    <row r="46" spans="1:18">
      <c r="R46" s="53"/>
    </row>
    <row r="47" spans="1:18">
      <c r="K47" s="52"/>
      <c r="R47" s="53"/>
    </row>
    <row r="48" spans="1:18">
      <c r="A48" s="2" t="s">
        <v>194</v>
      </c>
      <c r="K48" s="52"/>
      <c r="R48" s="53"/>
    </row>
    <row r="49" spans="11:18">
      <c r="K49" s="52"/>
      <c r="R49" s="53"/>
    </row>
    <row r="50" spans="11:18">
      <c r="K50" s="52"/>
    </row>
    <row r="51" spans="11:18">
      <c r="K51" s="52"/>
    </row>
    <row r="52" spans="11:18">
      <c r="K52" s="52"/>
    </row>
  </sheetData>
  <phoneticPr fontId="0" type="noConversion"/>
  <printOptions horizontalCentered="1" gridLines="1"/>
  <pageMargins left="0" right="0" top="0" bottom="0" header="0.5" footer="0.5"/>
  <pageSetup paperSize="5" scale="65" orientation="landscape" r:id="rId1"/>
  <headerFooter>
    <oddFooter>Page &amp;P of &amp;N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5F97F3-D0AE-47DF-909F-E0472479EE04}">
  <dimension ref="A1:O155"/>
  <sheetViews>
    <sheetView zoomScale="95" zoomScaleNormal="95" workbookViewId="0">
      <pane xSplit="2" ySplit="8" topLeftCell="C111" activePane="bottomRight" state="frozen"/>
      <selection pane="topRight" activeCell="C1" sqref="C1"/>
      <selection pane="bottomLeft" activeCell="A9" sqref="A9"/>
      <selection pane="bottomRight" activeCell="O132" sqref="O132"/>
    </sheetView>
  </sheetViews>
  <sheetFormatPr defaultColWidth="9.1640625" defaultRowHeight="12.75"/>
  <cols>
    <col min="1" max="1" width="12" style="62" customWidth="1"/>
    <col min="2" max="2" width="45.33203125" style="62" customWidth="1"/>
    <col min="3" max="3" width="18.1640625" style="62" bestFit="1" customWidth="1"/>
    <col min="4" max="4" width="15.6640625" style="62" bestFit="1" customWidth="1"/>
    <col min="5" max="5" width="21.6640625" style="62" bestFit="1" customWidth="1"/>
    <col min="6" max="6" width="23.1640625" style="62" bestFit="1" customWidth="1"/>
    <col min="7" max="7" width="17.6640625" style="62" customWidth="1"/>
    <col min="8" max="8" width="15.1640625" style="62" bestFit="1" customWidth="1"/>
    <col min="9" max="9" width="16.1640625" style="62" customWidth="1"/>
    <col min="10" max="10" width="19.83203125" style="62" customWidth="1"/>
    <col min="11" max="11" width="18" style="62" customWidth="1"/>
    <col min="12" max="12" width="18.1640625" style="62" customWidth="1"/>
    <col min="13" max="13" width="15.83203125" style="62" bestFit="1" customWidth="1"/>
    <col min="14" max="14" width="14.1640625" style="62" customWidth="1"/>
    <col min="15" max="15" width="17.33203125" style="62" bestFit="1" customWidth="1"/>
    <col min="16" max="16384" width="9.1640625" style="62"/>
  </cols>
  <sheetData>
    <row r="1" spans="1:15">
      <c r="A1" s="44" t="s">
        <v>195</v>
      </c>
    </row>
    <row r="2" spans="1:15">
      <c r="A2" s="30" t="s">
        <v>46</v>
      </c>
      <c r="B2" s="112"/>
    </row>
    <row r="3" spans="1:15">
      <c r="A3" s="61" t="s">
        <v>51</v>
      </c>
      <c r="F3" s="55"/>
      <c r="G3" s="63"/>
      <c r="H3" s="63"/>
    </row>
    <row r="4" spans="1:15">
      <c r="A4" s="61" t="s">
        <v>140</v>
      </c>
    </row>
    <row r="5" spans="1:15">
      <c r="A5" s="61"/>
      <c r="B5" s="61"/>
      <c r="F5" s="55"/>
      <c r="O5" s="58"/>
    </row>
    <row r="6" spans="1:15" ht="38.25">
      <c r="C6" s="45" t="s">
        <v>39</v>
      </c>
      <c r="D6" s="45" t="s">
        <v>15</v>
      </c>
      <c r="E6" s="46" t="s">
        <v>41</v>
      </c>
      <c r="F6" s="46" t="s">
        <v>127</v>
      </c>
      <c r="G6" s="45" t="s">
        <v>67</v>
      </c>
      <c r="H6" s="46" t="s">
        <v>123</v>
      </c>
      <c r="I6" s="46" t="s">
        <v>42</v>
      </c>
      <c r="J6" s="46" t="s">
        <v>43</v>
      </c>
      <c r="K6" s="46" t="s">
        <v>128</v>
      </c>
      <c r="L6" s="68" t="s">
        <v>44</v>
      </c>
      <c r="M6" s="46" t="s">
        <v>45</v>
      </c>
      <c r="N6" s="46" t="s">
        <v>125</v>
      </c>
      <c r="O6" s="46" t="s">
        <v>16</v>
      </c>
    </row>
    <row r="7" spans="1:15"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</row>
    <row r="8" spans="1:15" ht="13.5" thickBot="1">
      <c r="B8" s="69" t="s">
        <v>52</v>
      </c>
      <c r="C8" s="56">
        <f>'#2-FY10-FY22 Expenditures'!S10</f>
        <v>5727923</v>
      </c>
      <c r="D8" s="56">
        <f>'#2-FY10-FY22 Expenditures'!S11</f>
        <v>195294</v>
      </c>
      <c r="E8" s="56">
        <f>'#2-FY10-FY22 Expenditures'!S12</f>
        <v>4290936</v>
      </c>
      <c r="F8" s="56">
        <f>'#2-FY10-FY22 Expenditures'!S13</f>
        <v>25038885</v>
      </c>
      <c r="G8" s="56">
        <f>'#2-FY10-FY22 Expenditures'!S15</f>
        <v>1065786</v>
      </c>
      <c r="H8" s="56">
        <f>'#2-FY10-FY22 Expenditures'!S16</f>
        <v>188934</v>
      </c>
      <c r="I8" s="56">
        <f>'#2-FY10-FY22 Expenditures'!S17</f>
        <v>246855</v>
      </c>
      <c r="J8" s="56">
        <f>'#2-FY10-FY22 Expenditures'!S18</f>
        <v>361496</v>
      </c>
      <c r="K8" s="56">
        <f>'#2-FY10-FY22 Expenditures'!S19</f>
        <v>33489</v>
      </c>
      <c r="L8" s="56">
        <f>'#2-FY10-FY22 Expenditures'!S20</f>
        <v>168048</v>
      </c>
      <c r="M8" s="56">
        <f>'#2-FY10-FY22 Expenditures'!S21</f>
        <v>1461602</v>
      </c>
      <c r="N8" s="56">
        <f>'#2-FY10-FY22 Expenditures'!S22</f>
        <v>27906</v>
      </c>
      <c r="O8" s="56">
        <f>SUM(C8:N8)</f>
        <v>38807154</v>
      </c>
    </row>
    <row r="9" spans="1:15"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7"/>
    </row>
    <row r="10" spans="1:15">
      <c r="A10" s="77" t="s">
        <v>200</v>
      </c>
      <c r="B10" s="62" t="s">
        <v>68</v>
      </c>
      <c r="C10" s="64">
        <v>575299</v>
      </c>
      <c r="D10" s="64"/>
      <c r="E10" s="74"/>
      <c r="F10" s="64">
        <v>127188.04000000001</v>
      </c>
      <c r="G10" s="110"/>
      <c r="H10" s="64"/>
      <c r="I10" s="64"/>
      <c r="J10" s="81">
        <v>6540</v>
      </c>
      <c r="K10" s="64"/>
      <c r="L10" s="79">
        <v>101665.85</v>
      </c>
      <c r="M10" s="117">
        <v>23237.170000000002</v>
      </c>
      <c r="N10" s="64"/>
      <c r="O10" s="64">
        <f t="shared" ref="O10:O73" si="0">SUM(C10:N10)</f>
        <v>833930.06</v>
      </c>
    </row>
    <row r="11" spans="1:15">
      <c r="A11" s="71" t="s">
        <v>201</v>
      </c>
      <c r="B11" s="50" t="s">
        <v>202</v>
      </c>
      <c r="C11" s="64"/>
      <c r="D11" s="74"/>
      <c r="E11" s="74"/>
      <c r="F11" s="64">
        <v>0</v>
      </c>
      <c r="G11" s="64"/>
      <c r="H11" s="64"/>
      <c r="I11" s="64"/>
      <c r="J11" s="81"/>
      <c r="K11" s="84"/>
      <c r="L11" s="95"/>
      <c r="M11" s="117"/>
      <c r="N11" s="64"/>
      <c r="O11" s="108">
        <f t="shared" si="0"/>
        <v>0</v>
      </c>
    </row>
    <row r="12" spans="1:15">
      <c r="A12" s="77" t="s">
        <v>203</v>
      </c>
      <c r="B12" s="62" t="s">
        <v>69</v>
      </c>
      <c r="C12" s="64">
        <v>75179.86</v>
      </c>
      <c r="D12" s="64">
        <v>15479.43</v>
      </c>
      <c r="E12" s="74">
        <v>38753.279999999999</v>
      </c>
      <c r="F12" s="64">
        <v>64786.87000000001</v>
      </c>
      <c r="G12" s="81"/>
      <c r="H12" s="64">
        <v>47725.9</v>
      </c>
      <c r="I12" s="64">
        <v>12968.28</v>
      </c>
      <c r="J12" s="81">
        <v>19799</v>
      </c>
      <c r="K12" s="64"/>
      <c r="L12" s="79"/>
      <c r="M12" s="117">
        <v>13602.14</v>
      </c>
      <c r="N12" s="64">
        <v>9143.07</v>
      </c>
      <c r="O12" s="108">
        <f t="shared" si="0"/>
        <v>297437.83</v>
      </c>
    </row>
    <row r="13" spans="1:15">
      <c r="A13" s="77" t="s">
        <v>204</v>
      </c>
      <c r="B13" s="62" t="s">
        <v>70</v>
      </c>
      <c r="C13" s="64">
        <v>144560</v>
      </c>
      <c r="D13" s="64"/>
      <c r="E13" s="74"/>
      <c r="F13" s="64"/>
      <c r="G13" s="64">
        <v>15440</v>
      </c>
      <c r="H13" s="64"/>
      <c r="I13" s="64"/>
      <c r="J13" s="81"/>
      <c r="K13" s="64"/>
      <c r="L13" s="95"/>
      <c r="M13" s="117">
        <v>14400</v>
      </c>
      <c r="N13" s="64"/>
      <c r="O13" s="108">
        <f t="shared" si="0"/>
        <v>174400</v>
      </c>
    </row>
    <row r="14" spans="1:15">
      <c r="A14" s="77" t="s">
        <v>205</v>
      </c>
      <c r="B14" s="62" t="s">
        <v>71</v>
      </c>
      <c r="C14" s="64">
        <v>71747.67</v>
      </c>
      <c r="D14" s="64"/>
      <c r="E14" s="74">
        <v>15000</v>
      </c>
      <c r="F14" s="64">
        <v>77300.5</v>
      </c>
      <c r="G14" s="81"/>
      <c r="H14" s="64">
        <v>18333.48</v>
      </c>
      <c r="I14" s="64"/>
      <c r="J14" s="81"/>
      <c r="K14" s="64"/>
      <c r="L14" s="95"/>
      <c r="M14" s="117">
        <v>147099.92000000001</v>
      </c>
      <c r="N14" s="98"/>
      <c r="O14" s="108">
        <f t="shared" si="0"/>
        <v>329481.57</v>
      </c>
    </row>
    <row r="15" spans="1:15" s="73" customFormat="1">
      <c r="A15" s="77" t="s">
        <v>206</v>
      </c>
      <c r="B15" s="73" t="s">
        <v>72</v>
      </c>
      <c r="C15" s="74">
        <v>236864.07</v>
      </c>
      <c r="D15" s="74"/>
      <c r="E15" s="74">
        <v>134575.89000000001</v>
      </c>
      <c r="F15" s="74">
        <v>44087.05</v>
      </c>
      <c r="G15" s="74">
        <v>30846.62</v>
      </c>
      <c r="H15" s="74">
        <v>26270</v>
      </c>
      <c r="I15" s="74">
        <v>10507.5</v>
      </c>
      <c r="J15" s="81">
        <v>7550</v>
      </c>
      <c r="K15" s="74"/>
      <c r="L15" s="95"/>
      <c r="M15" s="74">
        <v>23914.080000000002</v>
      </c>
      <c r="N15" s="74">
        <v>9545</v>
      </c>
      <c r="O15" s="108">
        <f t="shared" si="0"/>
        <v>524160.21</v>
      </c>
    </row>
    <row r="16" spans="1:15">
      <c r="A16" s="77" t="s">
        <v>207</v>
      </c>
      <c r="B16" s="62" t="s">
        <v>156</v>
      </c>
      <c r="C16" s="64"/>
      <c r="D16" s="64"/>
      <c r="E16" s="74"/>
      <c r="F16" s="64">
        <v>278205.59999999998</v>
      </c>
      <c r="G16" s="64"/>
      <c r="H16" s="64"/>
      <c r="I16" s="64"/>
      <c r="J16" s="81"/>
      <c r="K16" s="64"/>
      <c r="L16" s="95"/>
      <c r="M16" s="118"/>
      <c r="N16" s="64"/>
      <c r="O16" s="108">
        <f t="shared" si="0"/>
        <v>278205.59999999998</v>
      </c>
    </row>
    <row r="17" spans="1:15">
      <c r="A17" s="78" t="s">
        <v>208</v>
      </c>
      <c r="B17" s="64" t="s">
        <v>73</v>
      </c>
      <c r="C17" s="64">
        <v>400085.38</v>
      </c>
      <c r="D17" s="64">
        <v>15389.900000000001</v>
      </c>
      <c r="E17" s="74">
        <v>151776.21000000002</v>
      </c>
      <c r="F17" s="64">
        <v>427007.98</v>
      </c>
      <c r="G17" s="64">
        <v>109398.79000000001</v>
      </c>
      <c r="H17" s="64">
        <v>16182.4</v>
      </c>
      <c r="I17" s="64">
        <v>4497</v>
      </c>
      <c r="J17" s="81">
        <v>4897.75</v>
      </c>
      <c r="K17" s="64">
        <v>8329.5</v>
      </c>
      <c r="L17" s="95"/>
      <c r="M17" s="118">
        <v>646646.13</v>
      </c>
      <c r="N17" s="64"/>
      <c r="O17" s="108">
        <f t="shared" si="0"/>
        <v>1784211.04</v>
      </c>
    </row>
    <row r="18" spans="1:15">
      <c r="A18" s="77" t="s">
        <v>143</v>
      </c>
      <c r="B18" s="62" t="s">
        <v>144</v>
      </c>
      <c r="C18" s="64"/>
      <c r="D18" s="64">
        <v>23565</v>
      </c>
      <c r="E18" s="74">
        <v>103780.66</v>
      </c>
      <c r="F18" s="64"/>
      <c r="G18" s="64"/>
      <c r="H18" s="64"/>
      <c r="I18" s="64"/>
      <c r="J18" s="81"/>
      <c r="K18" s="64"/>
      <c r="L18" s="95"/>
      <c r="M18" s="118">
        <v>16564.55</v>
      </c>
      <c r="N18" s="64"/>
      <c r="O18" s="108">
        <f t="shared" si="0"/>
        <v>143910.21</v>
      </c>
    </row>
    <row r="19" spans="1:15">
      <c r="A19" s="77" t="s">
        <v>209</v>
      </c>
      <c r="B19" s="62" t="s">
        <v>19</v>
      </c>
      <c r="C19" s="64">
        <v>2121</v>
      </c>
      <c r="D19" s="64">
        <v>219.04</v>
      </c>
      <c r="E19" s="74">
        <v>6633.7699999999995</v>
      </c>
      <c r="F19" s="64">
        <v>595086.22000000009</v>
      </c>
      <c r="G19" s="64">
        <v>8453.02</v>
      </c>
      <c r="H19" s="31"/>
      <c r="I19" s="64">
        <v>7362.3</v>
      </c>
      <c r="J19" s="81"/>
      <c r="K19" s="64"/>
      <c r="L19" s="95">
        <v>535.45000000000005</v>
      </c>
      <c r="M19" s="64">
        <v>2984.54</v>
      </c>
      <c r="N19" s="64"/>
      <c r="O19" s="108">
        <f t="shared" si="0"/>
        <v>623395.3400000002</v>
      </c>
    </row>
    <row r="20" spans="1:15" s="152" customFormat="1">
      <c r="A20" s="83">
        <v>601509</v>
      </c>
      <c r="B20" s="152" t="s">
        <v>316</v>
      </c>
      <c r="C20" s="108">
        <v>12399.68</v>
      </c>
      <c r="D20" s="108"/>
      <c r="E20" s="108"/>
      <c r="F20" s="108"/>
      <c r="G20" s="108"/>
      <c r="H20" s="31"/>
      <c r="I20" s="108"/>
      <c r="J20" s="108"/>
      <c r="K20" s="108"/>
      <c r="L20" s="95"/>
      <c r="M20" s="108"/>
      <c r="N20" s="108"/>
      <c r="O20" s="108">
        <f t="shared" si="0"/>
        <v>12399.68</v>
      </c>
    </row>
    <row r="21" spans="1:15" s="80" customFormat="1">
      <c r="A21" s="83" t="s">
        <v>210</v>
      </c>
      <c r="B21" s="80" t="s">
        <v>180</v>
      </c>
      <c r="C21" s="81"/>
      <c r="D21" s="81"/>
      <c r="E21" s="81"/>
      <c r="F21" s="81">
        <v>348</v>
      </c>
      <c r="G21" s="81"/>
      <c r="H21" s="31"/>
      <c r="I21" s="81">
        <v>12628.65</v>
      </c>
      <c r="J21" s="81"/>
      <c r="K21" s="81"/>
      <c r="L21" s="95"/>
      <c r="M21" s="81"/>
      <c r="N21" s="81"/>
      <c r="O21" s="108">
        <f t="shared" si="0"/>
        <v>12976.65</v>
      </c>
    </row>
    <row r="22" spans="1:15">
      <c r="A22" s="77" t="s">
        <v>211</v>
      </c>
      <c r="B22" s="62" t="s">
        <v>21</v>
      </c>
      <c r="C22" s="64">
        <v>29390.560000000001</v>
      </c>
      <c r="D22" s="64"/>
      <c r="E22" s="74">
        <v>12278.580000000002</v>
      </c>
      <c r="F22" s="64">
        <v>436551.32999999996</v>
      </c>
      <c r="G22" s="64">
        <v>52567.18</v>
      </c>
      <c r="H22" s="64">
        <v>740</v>
      </c>
      <c r="I22" s="64">
        <v>4894.78</v>
      </c>
      <c r="J22" s="81">
        <v>9133.11</v>
      </c>
      <c r="K22" s="64"/>
      <c r="L22" s="95"/>
      <c r="M22" s="119">
        <v>5530.36</v>
      </c>
      <c r="N22" s="64"/>
      <c r="O22" s="108">
        <f t="shared" si="0"/>
        <v>551085.9</v>
      </c>
    </row>
    <row r="23" spans="1:15">
      <c r="A23" s="77" t="s">
        <v>149</v>
      </c>
      <c r="B23" s="73" t="s">
        <v>150</v>
      </c>
      <c r="C23" s="64">
        <v>128.72999999999999</v>
      </c>
      <c r="D23" s="64"/>
      <c r="E23" s="74">
        <v>63111.28</v>
      </c>
      <c r="F23" s="64">
        <v>1693.69</v>
      </c>
      <c r="G23" s="64"/>
      <c r="H23" s="64"/>
      <c r="I23" s="64"/>
      <c r="J23" s="81"/>
      <c r="K23" s="64"/>
      <c r="L23" s="95"/>
      <c r="M23" s="119">
        <v>9240</v>
      </c>
      <c r="N23" s="64"/>
      <c r="O23" s="108">
        <f t="shared" si="0"/>
        <v>74173.700000000012</v>
      </c>
    </row>
    <row r="24" spans="1:15">
      <c r="A24" s="77" t="s">
        <v>212</v>
      </c>
      <c r="B24" s="62" t="s">
        <v>49</v>
      </c>
      <c r="D24" s="64"/>
      <c r="E24" s="74">
        <v>1067.5</v>
      </c>
      <c r="F24" s="64">
        <v>15000</v>
      </c>
      <c r="G24" s="64">
        <v>3082.78</v>
      </c>
      <c r="H24" s="64"/>
      <c r="I24" s="64"/>
      <c r="J24" s="81"/>
      <c r="K24" s="64"/>
      <c r="L24" s="95">
        <v>350</v>
      </c>
      <c r="M24" s="64">
        <v>9900</v>
      </c>
      <c r="N24" s="64"/>
      <c r="O24" s="108">
        <f t="shared" si="0"/>
        <v>29400.28</v>
      </c>
    </row>
    <row r="25" spans="1:15" s="152" customFormat="1">
      <c r="A25" s="83">
        <v>701300</v>
      </c>
      <c r="B25" s="152" t="s">
        <v>14</v>
      </c>
      <c r="C25" s="64">
        <v>14002.24</v>
      </c>
      <c r="D25" s="108"/>
      <c r="E25" s="108"/>
      <c r="F25" s="108"/>
      <c r="G25" s="108"/>
      <c r="H25" s="108"/>
      <c r="I25" s="108"/>
      <c r="J25" s="108"/>
      <c r="K25" s="108"/>
      <c r="L25" s="95"/>
      <c r="M25" s="108"/>
      <c r="N25" s="108"/>
      <c r="O25" s="108">
        <f t="shared" si="0"/>
        <v>14002.24</v>
      </c>
    </row>
    <row r="26" spans="1:15">
      <c r="A26" s="77" t="s">
        <v>213</v>
      </c>
      <c r="B26" s="62" t="s">
        <v>114</v>
      </c>
      <c r="C26" s="108">
        <v>140</v>
      </c>
      <c r="D26" s="64"/>
      <c r="E26" s="74"/>
      <c r="F26" s="64">
        <v>19496</v>
      </c>
      <c r="G26" s="64"/>
      <c r="H26" s="64"/>
      <c r="I26" s="64">
        <v>23832.799999999999</v>
      </c>
      <c r="J26" s="81"/>
      <c r="K26" s="64"/>
      <c r="L26" s="95"/>
      <c r="M26" s="64">
        <v>1130</v>
      </c>
      <c r="N26" s="64"/>
      <c r="O26" s="108">
        <f t="shared" si="0"/>
        <v>44598.8</v>
      </c>
    </row>
    <row r="27" spans="1:15">
      <c r="A27" s="77" t="s">
        <v>214</v>
      </c>
      <c r="B27" s="62" t="s">
        <v>74</v>
      </c>
      <c r="C27" s="64">
        <v>81463.960000000006</v>
      </c>
      <c r="D27" s="64">
        <v>199</v>
      </c>
      <c r="E27" s="74">
        <v>13869.890000000001</v>
      </c>
      <c r="F27" s="74">
        <v>251569.96000000002</v>
      </c>
      <c r="G27" s="64">
        <v>63549.05</v>
      </c>
      <c r="H27" s="64">
        <v>3899</v>
      </c>
      <c r="I27" s="64">
        <v>39184.35</v>
      </c>
      <c r="J27" s="81">
        <v>1272.5</v>
      </c>
      <c r="K27" s="64">
        <v>1875</v>
      </c>
      <c r="L27" s="95">
        <v>9960</v>
      </c>
      <c r="M27" s="120">
        <v>11333.37</v>
      </c>
      <c r="N27" s="64"/>
      <c r="O27" s="108">
        <f t="shared" si="0"/>
        <v>478176.08</v>
      </c>
    </row>
    <row r="28" spans="1:15">
      <c r="A28" s="77" t="s">
        <v>215</v>
      </c>
      <c r="B28" s="62" t="s">
        <v>75</v>
      </c>
      <c r="C28" s="64">
        <v>2195</v>
      </c>
      <c r="D28" s="64"/>
      <c r="E28" s="74"/>
      <c r="F28" s="64">
        <v>2385.96</v>
      </c>
      <c r="G28" s="64"/>
      <c r="H28" s="64"/>
      <c r="I28" s="64"/>
      <c r="J28" s="81">
        <v>600</v>
      </c>
      <c r="K28" s="85"/>
      <c r="L28" s="95"/>
      <c r="M28" s="120">
        <v>1643.74</v>
      </c>
      <c r="N28" s="64"/>
      <c r="O28" s="108">
        <f t="shared" si="0"/>
        <v>6824.7</v>
      </c>
    </row>
    <row r="29" spans="1:15">
      <c r="A29" s="77" t="s">
        <v>216</v>
      </c>
      <c r="B29" s="62" t="s">
        <v>217</v>
      </c>
      <c r="C29" s="64"/>
      <c r="D29" s="64"/>
      <c r="E29" s="74"/>
      <c r="F29" s="64">
        <v>15554</v>
      </c>
      <c r="G29" s="64"/>
      <c r="H29" s="64"/>
      <c r="I29" s="64"/>
      <c r="J29" s="81"/>
      <c r="K29" s="64"/>
      <c r="L29" s="95"/>
      <c r="M29" s="64"/>
      <c r="N29" s="64"/>
      <c r="O29" s="108">
        <f t="shared" si="0"/>
        <v>15554</v>
      </c>
    </row>
    <row r="30" spans="1:15" s="80" customFormat="1">
      <c r="A30" s="83" t="s">
        <v>178</v>
      </c>
      <c r="B30" s="80" t="s">
        <v>179</v>
      </c>
      <c r="C30" s="81">
        <v>750</v>
      </c>
      <c r="D30" s="81"/>
      <c r="E30" s="81"/>
      <c r="F30" s="81">
        <v>31510</v>
      </c>
      <c r="G30" s="81"/>
      <c r="H30" s="81"/>
      <c r="I30" s="81"/>
      <c r="J30" s="81"/>
      <c r="K30" s="81"/>
      <c r="L30" s="95"/>
      <c r="M30" s="81"/>
      <c r="N30" s="81"/>
      <c r="O30" s="108">
        <f t="shared" si="0"/>
        <v>32260</v>
      </c>
    </row>
    <row r="31" spans="1:15">
      <c r="A31" s="77" t="s">
        <v>218</v>
      </c>
      <c r="B31" s="62" t="s">
        <v>76</v>
      </c>
      <c r="C31" s="64">
        <v>39038.880000000005</v>
      </c>
      <c r="D31" s="64">
        <v>219</v>
      </c>
      <c r="E31" s="74">
        <v>8461.130000000001</v>
      </c>
      <c r="F31" s="64">
        <v>51062.03</v>
      </c>
      <c r="G31" s="64">
        <v>72822.150000000009</v>
      </c>
      <c r="H31" s="64">
        <v>1160.45</v>
      </c>
      <c r="I31" s="64">
        <v>3738.9300000000003</v>
      </c>
      <c r="J31" s="81">
        <v>8380.23</v>
      </c>
      <c r="K31" s="86">
        <v>505</v>
      </c>
      <c r="L31" s="95">
        <v>2020.27</v>
      </c>
      <c r="M31" s="121">
        <v>19953.350000000002</v>
      </c>
      <c r="N31" s="64">
        <v>46.78</v>
      </c>
      <c r="O31" s="108">
        <f t="shared" si="0"/>
        <v>207408.2</v>
      </c>
    </row>
    <row r="32" spans="1:15">
      <c r="A32" s="77" t="s">
        <v>219</v>
      </c>
      <c r="B32" s="62" t="s">
        <v>77</v>
      </c>
      <c r="C32" s="64">
        <v>22399.059999999998</v>
      </c>
      <c r="D32" s="64">
        <v>180.25</v>
      </c>
      <c r="E32" s="74"/>
      <c r="F32" s="64">
        <v>0</v>
      </c>
      <c r="G32" s="64"/>
      <c r="H32" s="64">
        <v>16155</v>
      </c>
      <c r="I32" s="64"/>
      <c r="J32" s="81"/>
      <c r="K32" s="64"/>
      <c r="L32" s="95"/>
      <c r="M32" s="121">
        <v>2099</v>
      </c>
      <c r="N32" s="64"/>
      <c r="O32" s="108">
        <f t="shared" si="0"/>
        <v>40833.31</v>
      </c>
    </row>
    <row r="33" spans="1:15">
      <c r="A33" s="77" t="s">
        <v>220</v>
      </c>
      <c r="B33" s="62" t="s">
        <v>221</v>
      </c>
      <c r="C33" s="64">
        <v>64530.39</v>
      </c>
      <c r="D33" s="64"/>
      <c r="E33" s="74">
        <v>28050</v>
      </c>
      <c r="F33" s="64"/>
      <c r="G33" s="64"/>
      <c r="H33" s="64"/>
      <c r="I33" s="64"/>
      <c r="J33" s="81"/>
      <c r="K33" s="64"/>
      <c r="L33" s="95"/>
      <c r="M33" s="64">
        <v>6960.6</v>
      </c>
      <c r="N33" s="64"/>
      <c r="O33" s="108">
        <f t="shared" si="0"/>
        <v>99540.99</v>
      </c>
    </row>
    <row r="34" spans="1:15">
      <c r="A34" s="77" t="s">
        <v>222</v>
      </c>
      <c r="B34" s="62" t="s">
        <v>78</v>
      </c>
      <c r="C34" s="64">
        <v>93118</v>
      </c>
      <c r="D34" s="64"/>
      <c r="E34" s="74"/>
      <c r="F34" s="64">
        <v>133046.64000000001</v>
      </c>
      <c r="G34" s="64">
        <v>760.5</v>
      </c>
      <c r="H34" s="64"/>
      <c r="I34" s="64"/>
      <c r="J34" s="81"/>
      <c r="K34" s="64"/>
      <c r="L34" s="95"/>
      <c r="M34" s="108">
        <v>1300</v>
      </c>
      <c r="N34" s="99"/>
      <c r="O34" s="108">
        <f t="shared" si="0"/>
        <v>228225.14</v>
      </c>
    </row>
    <row r="35" spans="1:15" s="152" customFormat="1">
      <c r="A35" s="83">
        <v>701410</v>
      </c>
      <c r="B35" s="152" t="s">
        <v>317</v>
      </c>
      <c r="C35" s="108">
        <v>650</v>
      </c>
      <c r="D35" s="108"/>
      <c r="E35" s="108"/>
      <c r="F35" s="108"/>
      <c r="G35" s="108"/>
      <c r="H35" s="108"/>
      <c r="I35" s="108"/>
      <c r="J35" s="108"/>
      <c r="K35" s="108"/>
      <c r="L35" s="95"/>
      <c r="M35" s="108"/>
      <c r="N35" s="115"/>
      <c r="O35" s="108">
        <f t="shared" si="0"/>
        <v>650</v>
      </c>
    </row>
    <row r="36" spans="1:15">
      <c r="A36" s="77" t="s">
        <v>223</v>
      </c>
      <c r="B36" s="62" t="s">
        <v>79</v>
      </c>
      <c r="C36" s="64">
        <v>128774.70999999998</v>
      </c>
      <c r="D36" s="64">
        <v>60</v>
      </c>
      <c r="E36" s="74">
        <v>2492</v>
      </c>
      <c r="F36" s="64">
        <v>68411.67</v>
      </c>
      <c r="G36" s="64">
        <v>13472.75</v>
      </c>
      <c r="H36" s="64">
        <v>750.8</v>
      </c>
      <c r="I36" s="64">
        <v>1187.5</v>
      </c>
      <c r="J36" s="81">
        <v>15856.900000000001</v>
      </c>
      <c r="K36" s="64">
        <v>519</v>
      </c>
      <c r="L36" s="95">
        <v>6275</v>
      </c>
      <c r="M36" s="64">
        <v>11141.61</v>
      </c>
      <c r="N36" s="64">
        <v>4527</v>
      </c>
      <c r="O36" s="108">
        <f t="shared" si="0"/>
        <v>253468.93999999994</v>
      </c>
    </row>
    <row r="37" spans="1:15">
      <c r="A37" s="77" t="s">
        <v>224</v>
      </c>
      <c r="B37" s="62" t="s">
        <v>129</v>
      </c>
      <c r="C37" s="64">
        <v>17751.86</v>
      </c>
      <c r="D37" s="64"/>
      <c r="E37" s="74">
        <v>1747.5</v>
      </c>
      <c r="F37" s="64">
        <v>6452.08</v>
      </c>
      <c r="G37" s="64">
        <v>4575</v>
      </c>
      <c r="H37" s="64"/>
      <c r="I37" s="64"/>
      <c r="J37" s="81">
        <v>1045.1600000000001</v>
      </c>
      <c r="K37" s="64"/>
      <c r="L37" s="95"/>
      <c r="M37" s="122"/>
      <c r="N37" s="64"/>
      <c r="O37" s="108">
        <f t="shared" si="0"/>
        <v>31571.600000000002</v>
      </c>
    </row>
    <row r="38" spans="1:15">
      <c r="A38" s="77" t="s">
        <v>225</v>
      </c>
      <c r="B38" s="62" t="s">
        <v>22</v>
      </c>
      <c r="C38" s="64">
        <v>2313.08</v>
      </c>
      <c r="D38" s="64"/>
      <c r="E38" s="74">
        <v>0</v>
      </c>
      <c r="F38" s="64">
        <v>567</v>
      </c>
      <c r="G38" s="64"/>
      <c r="H38" s="64"/>
      <c r="I38" s="64"/>
      <c r="J38" s="81"/>
      <c r="K38" s="64"/>
      <c r="L38" s="95"/>
      <c r="M38" s="64">
        <v>1579.91</v>
      </c>
      <c r="N38" s="64"/>
      <c r="O38" s="108">
        <f t="shared" si="0"/>
        <v>4459.99</v>
      </c>
    </row>
    <row r="39" spans="1:15">
      <c r="A39" s="77" t="s">
        <v>226</v>
      </c>
      <c r="B39" s="62" t="s">
        <v>130</v>
      </c>
      <c r="C39" s="64">
        <v>-672.75</v>
      </c>
      <c r="D39" s="64"/>
      <c r="E39" s="74">
        <v>5.14</v>
      </c>
      <c r="F39" s="64"/>
      <c r="G39" s="64"/>
      <c r="H39" s="64"/>
      <c r="I39" s="64"/>
      <c r="J39" s="81"/>
      <c r="K39" s="64"/>
      <c r="L39" s="95"/>
      <c r="M39" s="64">
        <v>-145.37</v>
      </c>
      <c r="N39" s="64"/>
      <c r="O39" s="108">
        <f t="shared" si="0"/>
        <v>-812.98</v>
      </c>
    </row>
    <row r="40" spans="1:15">
      <c r="A40" s="72" t="s">
        <v>145</v>
      </c>
      <c r="B40" s="54" t="s">
        <v>146</v>
      </c>
      <c r="C40" s="64"/>
      <c r="D40" s="64"/>
      <c r="E40" s="74"/>
      <c r="F40" s="64"/>
      <c r="G40" s="64">
        <v>25458.760000000002</v>
      </c>
      <c r="H40" s="64"/>
      <c r="I40" s="64"/>
      <c r="J40" s="81"/>
      <c r="K40" s="64"/>
      <c r="L40" s="95"/>
      <c r="M40" s="123"/>
      <c r="N40" s="64"/>
      <c r="O40" s="108">
        <f t="shared" si="0"/>
        <v>25458.760000000002</v>
      </c>
    </row>
    <row r="41" spans="1:15">
      <c r="A41" s="77" t="s">
        <v>227</v>
      </c>
      <c r="B41" s="62" t="s">
        <v>121</v>
      </c>
      <c r="C41" s="64">
        <v>199.2</v>
      </c>
      <c r="D41" s="64"/>
      <c r="E41" s="74"/>
      <c r="F41" s="64">
        <v>738.57</v>
      </c>
      <c r="G41" s="64"/>
      <c r="H41" s="64"/>
      <c r="I41" s="64"/>
      <c r="J41" s="81"/>
      <c r="K41" s="87"/>
      <c r="L41" s="95"/>
      <c r="M41" s="123">
        <v>2562.3000000000002</v>
      </c>
      <c r="N41" s="64"/>
      <c r="O41" s="108">
        <f t="shared" si="0"/>
        <v>3500.07</v>
      </c>
    </row>
    <row r="42" spans="1:15">
      <c r="A42" s="77" t="s">
        <v>228</v>
      </c>
      <c r="B42" s="62" t="s">
        <v>23</v>
      </c>
      <c r="C42" s="64">
        <v>60427.16</v>
      </c>
      <c r="D42" s="64"/>
      <c r="E42" s="74">
        <v>6160.05</v>
      </c>
      <c r="F42" s="64">
        <v>52394.79</v>
      </c>
      <c r="G42" s="64">
        <v>86195.71</v>
      </c>
      <c r="H42" s="64"/>
      <c r="I42" s="64"/>
      <c r="J42" s="81">
        <v>1094</v>
      </c>
      <c r="K42" s="64"/>
      <c r="L42" s="95">
        <v>70</v>
      </c>
      <c r="M42" s="123">
        <v>2878.55</v>
      </c>
      <c r="N42" s="64"/>
      <c r="O42" s="108">
        <f t="shared" si="0"/>
        <v>209220.26</v>
      </c>
    </row>
    <row r="43" spans="1:15">
      <c r="A43" s="77" t="s">
        <v>229</v>
      </c>
      <c r="B43" s="62" t="s">
        <v>132</v>
      </c>
      <c r="C43" s="64">
        <v>4052.9500000000003</v>
      </c>
      <c r="D43" s="64"/>
      <c r="E43" s="74">
        <v>0</v>
      </c>
      <c r="F43" s="64">
        <v>1500</v>
      </c>
      <c r="G43" s="64">
        <v>2575</v>
      </c>
      <c r="H43" s="64">
        <v>1750</v>
      </c>
      <c r="I43" s="64"/>
      <c r="J43" s="81"/>
      <c r="K43" s="64"/>
      <c r="L43" s="64"/>
      <c r="M43" s="64"/>
      <c r="N43" s="64"/>
      <c r="O43" s="108">
        <f t="shared" si="0"/>
        <v>9877.9500000000007</v>
      </c>
    </row>
    <row r="44" spans="1:15" s="152" customFormat="1">
      <c r="A44" s="83">
        <v>702102</v>
      </c>
      <c r="B44" s="152" t="s">
        <v>80</v>
      </c>
      <c r="C44" s="108">
        <v>6897.7</v>
      </c>
      <c r="D44" s="108"/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>
        <f t="shared" si="0"/>
        <v>6897.7</v>
      </c>
    </row>
    <row r="45" spans="1:15">
      <c r="A45" s="77" t="s">
        <v>230</v>
      </c>
      <c r="B45" s="62" t="s">
        <v>81</v>
      </c>
      <c r="C45" s="64">
        <v>1306799.17</v>
      </c>
      <c r="D45" s="64"/>
      <c r="E45" s="74">
        <v>1014.86</v>
      </c>
      <c r="F45" s="64"/>
      <c r="G45" s="64">
        <v>2846.67</v>
      </c>
      <c r="H45" s="64"/>
      <c r="I45" s="64"/>
      <c r="J45" s="81"/>
      <c r="K45" s="64"/>
      <c r="L45" s="64"/>
      <c r="M45" s="124">
        <v>329.42</v>
      </c>
      <c r="N45" s="64"/>
      <c r="O45" s="108">
        <f t="shared" si="0"/>
        <v>1310990.1199999999</v>
      </c>
    </row>
    <row r="46" spans="1:15">
      <c r="A46" s="77" t="s">
        <v>231</v>
      </c>
      <c r="B46" s="62" t="s">
        <v>181</v>
      </c>
      <c r="C46" s="64">
        <v>-370</v>
      </c>
      <c r="D46" s="64"/>
      <c r="E46" s="74"/>
      <c r="F46" s="64"/>
      <c r="G46" s="64">
        <v>682.5</v>
      </c>
      <c r="H46" s="64"/>
      <c r="I46" s="64"/>
      <c r="J46" s="81"/>
      <c r="K46" s="64"/>
      <c r="L46" s="64"/>
      <c r="M46" s="64"/>
      <c r="N46" s="64"/>
      <c r="O46" s="108">
        <f t="shared" si="0"/>
        <v>312.5</v>
      </c>
    </row>
    <row r="47" spans="1:15" s="80" customFormat="1">
      <c r="A47" s="83" t="s">
        <v>232</v>
      </c>
      <c r="B47" s="80" t="s">
        <v>82</v>
      </c>
      <c r="C47" s="81">
        <v>180997.76000000001</v>
      </c>
      <c r="D47" s="81"/>
      <c r="E47" s="81">
        <v>4426.3099999999995</v>
      </c>
      <c r="F47" s="81">
        <v>130709.29</v>
      </c>
      <c r="G47" s="81">
        <v>95170.7</v>
      </c>
      <c r="H47" s="81">
        <v>4960.16</v>
      </c>
      <c r="I47" s="81">
        <v>5314.6500000000005</v>
      </c>
      <c r="J47" s="81">
        <v>18189.690000000002</v>
      </c>
      <c r="K47" s="81"/>
      <c r="L47" s="81">
        <v>15042.31</v>
      </c>
      <c r="M47" s="81">
        <v>6252.630000000001</v>
      </c>
      <c r="N47" s="81">
        <v>0</v>
      </c>
      <c r="O47" s="108">
        <f t="shared" si="0"/>
        <v>461063.5</v>
      </c>
    </row>
    <row r="48" spans="1:15" s="152" customFormat="1">
      <c r="A48" s="83">
        <v>702108</v>
      </c>
      <c r="B48" s="152" t="s">
        <v>50</v>
      </c>
      <c r="C48" s="108">
        <v>59659.58</v>
      </c>
      <c r="D48" s="108"/>
      <c r="E48" s="108"/>
      <c r="F48" s="108"/>
      <c r="G48" s="108"/>
      <c r="H48" s="108"/>
      <c r="I48" s="108"/>
      <c r="J48" s="108"/>
      <c r="K48" s="108"/>
      <c r="L48" s="108"/>
      <c r="M48" s="108"/>
      <c r="N48" s="108"/>
      <c r="O48" s="108">
        <f t="shared" si="0"/>
        <v>59659.58</v>
      </c>
    </row>
    <row r="49" spans="1:15" s="152" customFormat="1">
      <c r="A49" s="83">
        <v>702110</v>
      </c>
      <c r="B49" s="152" t="s">
        <v>141</v>
      </c>
      <c r="C49" s="108">
        <v>16031.130000000001</v>
      </c>
      <c r="D49" s="108"/>
      <c r="E49" s="108"/>
      <c r="F49" s="108"/>
      <c r="G49" s="108"/>
      <c r="H49" s="108"/>
      <c r="I49" s="108"/>
      <c r="J49" s="108"/>
      <c r="K49" s="108"/>
      <c r="L49" s="108"/>
      <c r="M49" s="108"/>
      <c r="N49" s="108"/>
      <c r="O49" s="108">
        <f t="shared" si="0"/>
        <v>16031.130000000001</v>
      </c>
    </row>
    <row r="50" spans="1:15">
      <c r="A50" s="77" t="s">
        <v>233</v>
      </c>
      <c r="B50" s="62" t="s">
        <v>234</v>
      </c>
      <c r="C50" s="64">
        <v>106.97</v>
      </c>
      <c r="D50" s="64"/>
      <c r="E50" s="74"/>
      <c r="F50" s="64">
        <v>0</v>
      </c>
      <c r="G50" s="64"/>
      <c r="H50" s="64"/>
      <c r="I50" s="64"/>
      <c r="J50" s="81"/>
      <c r="K50" s="64"/>
      <c r="L50" s="95"/>
      <c r="M50" s="125"/>
      <c r="N50" s="64"/>
      <c r="O50" s="108">
        <f t="shared" si="0"/>
        <v>106.97</v>
      </c>
    </row>
    <row r="51" spans="1:15">
      <c r="A51" s="77" t="s">
        <v>235</v>
      </c>
      <c r="B51" s="62" t="s">
        <v>118</v>
      </c>
      <c r="C51" s="64">
        <v>29303.32</v>
      </c>
      <c r="D51" s="64"/>
      <c r="E51" s="74"/>
      <c r="F51" s="64">
        <v>774.99999999999989</v>
      </c>
      <c r="G51" s="64">
        <v>37092.86</v>
      </c>
      <c r="H51" s="64"/>
      <c r="I51" s="64"/>
      <c r="J51" s="81"/>
      <c r="K51" s="64"/>
      <c r="L51" s="64"/>
      <c r="M51" s="64"/>
      <c r="N51" s="64"/>
      <c r="O51" s="108">
        <f t="shared" si="0"/>
        <v>67171.179999999993</v>
      </c>
    </row>
    <row r="52" spans="1:15">
      <c r="A52" s="77" t="s">
        <v>236</v>
      </c>
      <c r="B52" s="62" t="s">
        <v>20</v>
      </c>
      <c r="C52" s="64">
        <v>192474.61</v>
      </c>
      <c r="D52" s="64">
        <v>137.97999999999999</v>
      </c>
      <c r="E52" s="74">
        <v>77910.739999999991</v>
      </c>
      <c r="F52" s="64">
        <v>62917.16</v>
      </c>
      <c r="G52" s="64">
        <v>1709.1200000000001</v>
      </c>
      <c r="H52" s="64">
        <v>2795.51</v>
      </c>
      <c r="I52" s="64">
        <v>3007.51</v>
      </c>
      <c r="J52" s="81">
        <v>1353.65</v>
      </c>
      <c r="K52" s="64">
        <v>7597.72</v>
      </c>
      <c r="L52" s="64">
        <v>1113.9100000000001</v>
      </c>
      <c r="M52" s="64">
        <v>64238.060000000012</v>
      </c>
      <c r="N52" s="64">
        <v>171.45000000000002</v>
      </c>
      <c r="O52" s="108">
        <f t="shared" si="0"/>
        <v>415427.42</v>
      </c>
    </row>
    <row r="53" spans="1:15">
      <c r="A53" s="77" t="s">
        <v>237</v>
      </c>
      <c r="B53" s="62" t="s">
        <v>238</v>
      </c>
      <c r="C53" s="64"/>
      <c r="D53" s="64"/>
      <c r="E53" s="74"/>
      <c r="F53" s="64">
        <v>40</v>
      </c>
      <c r="G53" s="64"/>
      <c r="H53" s="64"/>
      <c r="I53" s="64"/>
      <c r="J53" s="81"/>
      <c r="K53" s="88"/>
      <c r="L53" s="64"/>
      <c r="M53" s="126"/>
      <c r="N53" s="64"/>
      <c r="O53" s="108">
        <f t="shared" si="0"/>
        <v>40</v>
      </c>
    </row>
    <row r="54" spans="1:15" s="152" customFormat="1">
      <c r="A54" s="83">
        <v>702203</v>
      </c>
      <c r="B54" s="152" t="s">
        <v>83</v>
      </c>
      <c r="C54" s="108">
        <v>9498</v>
      </c>
      <c r="D54" s="108"/>
      <c r="E54" s="108"/>
      <c r="F54" s="108"/>
      <c r="G54" s="108"/>
      <c r="H54" s="108"/>
      <c r="I54" s="108"/>
      <c r="J54" s="108"/>
      <c r="K54" s="108"/>
      <c r="L54" s="108"/>
      <c r="M54" s="142"/>
      <c r="N54" s="108"/>
      <c r="O54" s="108">
        <f t="shared" si="0"/>
        <v>9498</v>
      </c>
    </row>
    <row r="55" spans="1:15" s="152" customFormat="1">
      <c r="A55" s="83">
        <v>704200</v>
      </c>
      <c r="B55" s="152" t="s">
        <v>318</v>
      </c>
      <c r="C55" s="108">
        <v>2850</v>
      </c>
      <c r="D55" s="108"/>
      <c r="E55" s="108"/>
      <c r="F55" s="108"/>
      <c r="G55" s="108"/>
      <c r="H55" s="108"/>
      <c r="I55" s="108"/>
      <c r="J55" s="108"/>
      <c r="K55" s="108"/>
      <c r="L55" s="108"/>
      <c r="M55" s="142"/>
      <c r="N55" s="108"/>
      <c r="O55" s="108">
        <f t="shared" si="0"/>
        <v>2850</v>
      </c>
    </row>
    <row r="56" spans="1:15">
      <c r="A56" s="77" t="s">
        <v>239</v>
      </c>
      <c r="B56" s="62" t="s">
        <v>240</v>
      </c>
      <c r="C56" s="64"/>
      <c r="D56" s="64"/>
      <c r="E56" s="74"/>
      <c r="F56" s="64"/>
      <c r="G56" s="64"/>
      <c r="H56" s="64"/>
      <c r="I56" s="64"/>
      <c r="J56" s="81"/>
      <c r="K56" s="89"/>
      <c r="L56" s="64"/>
      <c r="M56" s="127"/>
      <c r="N56" s="100"/>
      <c r="O56" s="108">
        <f t="shared" si="0"/>
        <v>0</v>
      </c>
    </row>
    <row r="57" spans="1:15">
      <c r="A57" s="77" t="s">
        <v>241</v>
      </c>
      <c r="B57" s="62" t="s">
        <v>157</v>
      </c>
      <c r="C57" s="64"/>
      <c r="D57" s="64"/>
      <c r="E57" s="74"/>
      <c r="F57" s="64">
        <v>4337806.8</v>
      </c>
      <c r="G57" s="64"/>
      <c r="H57" s="64"/>
      <c r="I57" s="64"/>
      <c r="J57" s="81"/>
      <c r="K57" s="64"/>
      <c r="L57" s="64"/>
      <c r="M57" s="64"/>
      <c r="N57" s="64"/>
      <c r="O57" s="108">
        <f t="shared" si="0"/>
        <v>4337806.8</v>
      </c>
    </row>
    <row r="58" spans="1:15" s="73" customFormat="1">
      <c r="A58" s="77" t="s">
        <v>242</v>
      </c>
      <c r="B58" s="73" t="s">
        <v>84</v>
      </c>
      <c r="C58" s="74">
        <v>12627.830000000002</v>
      </c>
      <c r="D58" s="74"/>
      <c r="E58" s="74"/>
      <c r="F58" s="74">
        <v>2828.19</v>
      </c>
      <c r="G58" s="74">
        <v>435.91</v>
      </c>
      <c r="H58" s="74"/>
      <c r="I58" s="74"/>
      <c r="J58" s="81">
        <v>272.64</v>
      </c>
      <c r="K58" s="74">
        <v>42.02</v>
      </c>
      <c r="L58" s="74">
        <v>0</v>
      </c>
      <c r="M58" s="74"/>
      <c r="N58" s="74"/>
      <c r="O58" s="108">
        <f t="shared" si="0"/>
        <v>16206.590000000002</v>
      </c>
    </row>
    <row r="59" spans="1:15">
      <c r="A59" s="77" t="s">
        <v>243</v>
      </c>
      <c r="B59" s="62" t="s">
        <v>85</v>
      </c>
      <c r="C59" s="64"/>
      <c r="D59" s="64"/>
      <c r="E59" s="74"/>
      <c r="F59" s="64">
        <v>69365.5</v>
      </c>
      <c r="G59" s="64"/>
      <c r="H59" s="64"/>
      <c r="I59" s="64"/>
      <c r="J59" s="81"/>
      <c r="K59" s="64"/>
      <c r="L59" s="64"/>
      <c r="M59" s="64"/>
      <c r="N59" s="64"/>
      <c r="O59" s="108">
        <f t="shared" si="0"/>
        <v>69365.5</v>
      </c>
    </row>
    <row r="60" spans="1:15">
      <c r="A60" s="77" t="s">
        <v>244</v>
      </c>
      <c r="B60" s="62" t="s">
        <v>158</v>
      </c>
      <c r="C60" s="64"/>
      <c r="D60" s="64"/>
      <c r="E60" s="74"/>
      <c r="F60" s="64">
        <v>21946.359999999997</v>
      </c>
      <c r="G60" s="64"/>
      <c r="H60" s="64"/>
      <c r="I60" s="64"/>
      <c r="J60" s="81"/>
      <c r="K60" s="64"/>
      <c r="L60" s="64"/>
      <c r="M60" s="64"/>
      <c r="N60" s="64"/>
      <c r="O60" s="108">
        <f t="shared" si="0"/>
        <v>21946.359999999997</v>
      </c>
    </row>
    <row r="61" spans="1:15" s="73" customFormat="1">
      <c r="A61" s="77" t="s">
        <v>245</v>
      </c>
      <c r="B61" s="73" t="s">
        <v>151</v>
      </c>
      <c r="C61" s="74">
        <v>18234.64</v>
      </c>
      <c r="D61" s="74"/>
      <c r="E61" s="74">
        <v>307.5</v>
      </c>
      <c r="F61" s="74">
        <v>5333.19</v>
      </c>
      <c r="G61" s="74">
        <v>17905.589999999997</v>
      </c>
      <c r="H61" s="74">
        <v>2970.16</v>
      </c>
      <c r="I61" s="74"/>
      <c r="J61" s="81">
        <v>2421.63</v>
      </c>
      <c r="K61" s="74">
        <v>868.64</v>
      </c>
      <c r="L61" s="74">
        <v>6028.7000000000007</v>
      </c>
      <c r="M61" s="74">
        <v>17193.310000000001</v>
      </c>
      <c r="N61" s="74"/>
      <c r="O61" s="108">
        <f t="shared" si="0"/>
        <v>71263.360000000001</v>
      </c>
    </row>
    <row r="62" spans="1:15">
      <c r="A62" s="77" t="s">
        <v>246</v>
      </c>
      <c r="B62" s="62" t="s">
        <v>159</v>
      </c>
      <c r="C62" s="64"/>
      <c r="D62" s="64"/>
      <c r="E62" s="74"/>
      <c r="F62" s="64">
        <v>729490.59000000008</v>
      </c>
      <c r="G62" s="64"/>
      <c r="H62" s="64"/>
      <c r="I62" s="64"/>
      <c r="J62" s="81"/>
      <c r="K62" s="64"/>
      <c r="L62" s="64"/>
      <c r="M62" s="64"/>
      <c r="N62" s="64"/>
      <c r="O62" s="108">
        <f t="shared" si="0"/>
        <v>729490.59000000008</v>
      </c>
    </row>
    <row r="63" spans="1:15" s="73" customFormat="1">
      <c r="A63" s="77" t="s">
        <v>247</v>
      </c>
      <c r="B63" s="73" t="s">
        <v>160</v>
      </c>
      <c r="C63" s="74"/>
      <c r="D63" s="74"/>
      <c r="E63" s="74"/>
      <c r="F63" s="74">
        <v>33011.89</v>
      </c>
      <c r="G63" s="74"/>
      <c r="H63" s="74"/>
      <c r="I63" s="74"/>
      <c r="J63" s="81"/>
      <c r="K63" s="74"/>
      <c r="L63" s="74"/>
      <c r="M63" s="128"/>
      <c r="N63" s="74"/>
      <c r="O63" s="108">
        <f t="shared" si="0"/>
        <v>33011.89</v>
      </c>
    </row>
    <row r="64" spans="1:15" s="152" customFormat="1">
      <c r="A64" s="83">
        <v>705300</v>
      </c>
      <c r="B64" s="152" t="s">
        <v>319</v>
      </c>
      <c r="C64" s="108">
        <v>1500</v>
      </c>
      <c r="D64" s="108"/>
      <c r="E64" s="108"/>
      <c r="F64" s="108"/>
      <c r="G64" s="108"/>
      <c r="H64" s="108"/>
      <c r="I64" s="108"/>
      <c r="J64" s="108"/>
      <c r="K64" s="108"/>
      <c r="L64" s="108"/>
      <c r="M64" s="142"/>
      <c r="N64" s="108"/>
      <c r="O64" s="108">
        <f t="shared" si="0"/>
        <v>1500</v>
      </c>
    </row>
    <row r="65" spans="1:15" s="73" customFormat="1">
      <c r="A65" s="77" t="s">
        <v>248</v>
      </c>
      <c r="B65" s="73" t="s">
        <v>161</v>
      </c>
      <c r="C65" s="74"/>
      <c r="D65" s="74"/>
      <c r="E65" s="74"/>
      <c r="F65" s="74">
        <v>18730.59</v>
      </c>
      <c r="G65" s="74"/>
      <c r="H65" s="74"/>
      <c r="I65" s="74"/>
      <c r="J65" s="81"/>
      <c r="K65" s="74"/>
      <c r="L65" s="74"/>
      <c r="M65" s="74"/>
      <c r="N65" s="74"/>
      <c r="O65" s="108">
        <f t="shared" si="0"/>
        <v>18730.59</v>
      </c>
    </row>
    <row r="66" spans="1:15" s="73" customFormat="1">
      <c r="A66" s="77" t="s">
        <v>249</v>
      </c>
      <c r="B66" s="73" t="s">
        <v>142</v>
      </c>
      <c r="C66" s="74">
        <v>392.62</v>
      </c>
      <c r="D66" s="74">
        <v>29.75</v>
      </c>
      <c r="E66" s="74">
        <v>9947.5</v>
      </c>
      <c r="F66" s="74">
        <v>158</v>
      </c>
      <c r="G66" s="74"/>
      <c r="H66" s="74"/>
      <c r="I66" s="74">
        <v>2385</v>
      </c>
      <c r="J66" s="81"/>
      <c r="K66" s="74"/>
      <c r="L66" s="74">
        <v>245</v>
      </c>
      <c r="M66" s="74">
        <v>125</v>
      </c>
      <c r="N66" s="74"/>
      <c r="O66" s="108">
        <f t="shared" si="0"/>
        <v>13282.87</v>
      </c>
    </row>
    <row r="67" spans="1:15">
      <c r="A67" s="77" t="s">
        <v>250</v>
      </c>
      <c r="B67" s="62" t="s">
        <v>251</v>
      </c>
      <c r="C67" s="64"/>
      <c r="D67" s="64"/>
      <c r="E67" s="74"/>
      <c r="F67" s="64">
        <v>0</v>
      </c>
      <c r="G67" s="64">
        <v>0</v>
      </c>
      <c r="H67" s="64"/>
      <c r="I67" s="64">
        <v>4069</v>
      </c>
      <c r="J67" s="81"/>
      <c r="K67" s="64"/>
      <c r="L67" s="64"/>
      <c r="M67" s="64"/>
      <c r="N67" s="64"/>
      <c r="O67" s="108">
        <f t="shared" si="0"/>
        <v>4069</v>
      </c>
    </row>
    <row r="68" spans="1:15" s="152" customFormat="1">
      <c r="A68" s="83" t="s">
        <v>320</v>
      </c>
      <c r="B68" s="152" t="s">
        <v>86</v>
      </c>
      <c r="C68" s="108">
        <v>1197.33</v>
      </c>
      <c r="D68" s="108"/>
      <c r="E68" s="108"/>
      <c r="F68" s="108"/>
      <c r="G68" s="108"/>
      <c r="H68" s="108"/>
      <c r="I68" s="108"/>
      <c r="J68" s="108"/>
      <c r="K68" s="108"/>
      <c r="L68" s="108"/>
      <c r="M68" s="108"/>
      <c r="N68" s="108"/>
      <c r="O68" s="108">
        <f t="shared" si="0"/>
        <v>1197.33</v>
      </c>
    </row>
    <row r="69" spans="1:15" s="73" customFormat="1">
      <c r="A69" s="77" t="s">
        <v>252</v>
      </c>
      <c r="B69" s="73" t="s">
        <v>162</v>
      </c>
      <c r="C69" s="74"/>
      <c r="D69" s="74"/>
      <c r="E69" s="74"/>
      <c r="F69" s="74">
        <v>4162495.84</v>
      </c>
      <c r="G69" s="74"/>
      <c r="H69" s="74"/>
      <c r="I69" s="74"/>
      <c r="J69" s="81"/>
      <c r="K69" s="74"/>
      <c r="L69" s="74"/>
      <c r="M69" s="74"/>
      <c r="N69" s="74"/>
      <c r="O69" s="108">
        <f t="shared" si="0"/>
        <v>4162495.84</v>
      </c>
    </row>
    <row r="70" spans="1:15">
      <c r="A70" s="77" t="s">
        <v>253</v>
      </c>
      <c r="B70" s="62" t="s">
        <v>163</v>
      </c>
      <c r="C70" s="64">
        <v>315.45999999999998</v>
      </c>
      <c r="D70" s="64"/>
      <c r="E70" s="74"/>
      <c r="F70" s="64">
        <v>2464437.91</v>
      </c>
      <c r="G70" s="64"/>
      <c r="H70" s="64"/>
      <c r="I70" s="64"/>
      <c r="J70" s="81"/>
      <c r="K70" s="64"/>
      <c r="L70" s="64"/>
      <c r="M70" s="64"/>
      <c r="N70" s="64"/>
      <c r="O70" s="108">
        <f t="shared" si="0"/>
        <v>2464753.37</v>
      </c>
    </row>
    <row r="71" spans="1:15">
      <c r="A71" s="71" t="s">
        <v>254</v>
      </c>
      <c r="B71" s="50" t="s">
        <v>164</v>
      </c>
      <c r="C71" s="64"/>
      <c r="D71" s="64"/>
      <c r="E71" s="74"/>
      <c r="F71" s="64">
        <v>1480.25</v>
      </c>
      <c r="G71" s="64"/>
      <c r="H71" s="64"/>
      <c r="I71" s="64"/>
      <c r="J71" s="81"/>
      <c r="K71" s="64"/>
      <c r="L71" s="64"/>
      <c r="M71" s="64"/>
      <c r="N71" s="64"/>
      <c r="O71" s="108">
        <f t="shared" si="0"/>
        <v>1480.25</v>
      </c>
    </row>
    <row r="72" spans="1:15" s="73" customFormat="1">
      <c r="A72" s="71" t="s">
        <v>255</v>
      </c>
      <c r="B72" s="50" t="s">
        <v>256</v>
      </c>
      <c r="C72" s="74"/>
      <c r="D72" s="74"/>
      <c r="E72" s="74"/>
      <c r="F72" s="74">
        <v>156.14000000000001</v>
      </c>
      <c r="G72" s="74"/>
      <c r="H72" s="74"/>
      <c r="I72" s="74"/>
      <c r="J72" s="81"/>
      <c r="K72" s="74"/>
      <c r="L72" s="74"/>
      <c r="M72" s="74"/>
      <c r="N72" s="74"/>
      <c r="O72" s="108">
        <f t="shared" si="0"/>
        <v>156.14000000000001</v>
      </c>
    </row>
    <row r="73" spans="1:15" s="73" customFormat="1">
      <c r="A73" s="71" t="s">
        <v>257</v>
      </c>
      <c r="B73" s="50" t="s">
        <v>165</v>
      </c>
      <c r="C73" s="74"/>
      <c r="D73" s="74"/>
      <c r="E73" s="74"/>
      <c r="F73" s="74">
        <v>182741.47</v>
      </c>
      <c r="G73" s="74"/>
      <c r="H73" s="74"/>
      <c r="I73" s="74"/>
      <c r="J73" s="81"/>
      <c r="K73" s="74"/>
      <c r="L73" s="74"/>
      <c r="M73" s="74"/>
      <c r="N73" s="74"/>
      <c r="O73" s="108">
        <f t="shared" si="0"/>
        <v>182741.47</v>
      </c>
    </row>
    <row r="74" spans="1:15" s="73" customFormat="1">
      <c r="A74" s="71" t="s">
        <v>258</v>
      </c>
      <c r="B74" s="50" t="s">
        <v>166</v>
      </c>
      <c r="C74" s="74"/>
      <c r="D74" s="74"/>
      <c r="E74" s="74"/>
      <c r="F74" s="74">
        <v>241316.45</v>
      </c>
      <c r="G74" s="74"/>
      <c r="H74" s="74"/>
      <c r="I74" s="74"/>
      <c r="J74" s="81"/>
      <c r="K74" s="74"/>
      <c r="L74" s="74"/>
      <c r="M74" s="74"/>
      <c r="N74" s="74"/>
      <c r="O74" s="108">
        <f t="shared" ref="O74:O131" si="1">SUM(C74:N74)</f>
        <v>241316.45</v>
      </c>
    </row>
    <row r="75" spans="1:15" s="73" customFormat="1">
      <c r="A75" s="71" t="s">
        <v>259</v>
      </c>
      <c r="B75" s="50" t="s">
        <v>260</v>
      </c>
      <c r="C75" s="74"/>
      <c r="D75" s="74"/>
      <c r="E75" s="74">
        <v>662.63</v>
      </c>
      <c r="F75" s="74"/>
      <c r="G75" s="74"/>
      <c r="H75" s="74"/>
      <c r="I75" s="74"/>
      <c r="J75" s="81"/>
      <c r="K75" s="74"/>
      <c r="L75" s="74"/>
      <c r="M75" s="74"/>
      <c r="N75" s="74"/>
      <c r="O75" s="108">
        <f t="shared" si="1"/>
        <v>662.63</v>
      </c>
    </row>
    <row r="76" spans="1:15" s="73" customFormat="1">
      <c r="A76" s="71" t="s">
        <v>261</v>
      </c>
      <c r="B76" s="50" t="s">
        <v>87</v>
      </c>
      <c r="C76" s="74">
        <v>678.2</v>
      </c>
      <c r="D76" s="74">
        <v>0</v>
      </c>
      <c r="E76" s="74">
        <v>134.32</v>
      </c>
      <c r="F76" s="74">
        <v>60025.79</v>
      </c>
      <c r="G76" s="74">
        <v>3109.92</v>
      </c>
      <c r="H76" s="74">
        <v>25</v>
      </c>
      <c r="I76" s="74"/>
      <c r="J76" s="81"/>
      <c r="K76" s="74"/>
      <c r="L76" s="74">
        <v>1257.3500000000001</v>
      </c>
      <c r="M76" s="74">
        <v>50.230000000000004</v>
      </c>
      <c r="N76" s="74"/>
      <c r="O76" s="108">
        <f t="shared" si="1"/>
        <v>65280.81</v>
      </c>
    </row>
    <row r="77" spans="1:15" s="73" customFormat="1">
      <c r="A77" s="71" t="s">
        <v>262</v>
      </c>
      <c r="B77" s="50" t="s">
        <v>167</v>
      </c>
      <c r="C77" s="74"/>
      <c r="D77" s="74">
        <v>0</v>
      </c>
      <c r="E77" s="74"/>
      <c r="F77" s="74">
        <v>2494.2399999999998</v>
      </c>
      <c r="G77" s="74"/>
      <c r="H77" s="74"/>
      <c r="I77" s="74"/>
      <c r="J77" s="81"/>
      <c r="K77" s="74"/>
      <c r="L77" s="74"/>
      <c r="M77" s="129"/>
      <c r="N77" s="74"/>
      <c r="O77" s="108">
        <f t="shared" si="1"/>
        <v>2494.2399999999998</v>
      </c>
    </row>
    <row r="78" spans="1:15">
      <c r="A78" s="77" t="s">
        <v>263</v>
      </c>
      <c r="B78" s="62" t="s">
        <v>88</v>
      </c>
      <c r="C78" s="64">
        <v>1091.3899999999999</v>
      </c>
      <c r="D78" s="64"/>
      <c r="E78" s="74">
        <v>636.66</v>
      </c>
      <c r="F78" s="64">
        <v>2064535.95</v>
      </c>
      <c r="G78" s="64"/>
      <c r="H78" s="64"/>
      <c r="I78" s="64"/>
      <c r="J78" s="81"/>
      <c r="K78" s="64"/>
      <c r="L78" s="64"/>
      <c r="M78" s="129">
        <v>5331.77</v>
      </c>
      <c r="N78" s="64"/>
      <c r="O78" s="108">
        <f t="shared" si="1"/>
        <v>2071595.77</v>
      </c>
    </row>
    <row r="79" spans="1:15" s="73" customFormat="1">
      <c r="A79" s="71" t="s">
        <v>264</v>
      </c>
      <c r="B79" s="73" t="s">
        <v>168</v>
      </c>
      <c r="C79" s="74"/>
      <c r="D79" s="74"/>
      <c r="E79" s="74"/>
      <c r="F79" s="74">
        <v>765</v>
      </c>
      <c r="G79" s="74"/>
      <c r="H79" s="74"/>
      <c r="I79" s="74"/>
      <c r="J79" s="81"/>
      <c r="K79" s="74"/>
      <c r="L79" s="74"/>
      <c r="M79" s="74">
        <v>3755</v>
      </c>
      <c r="N79" s="74"/>
      <c r="O79" s="108">
        <f t="shared" si="1"/>
        <v>4520</v>
      </c>
    </row>
    <row r="80" spans="1:15" s="152" customFormat="1">
      <c r="A80" s="71" t="s">
        <v>321</v>
      </c>
      <c r="B80" s="152" t="s">
        <v>322</v>
      </c>
      <c r="C80" s="108">
        <v>282.94</v>
      </c>
      <c r="D80" s="108"/>
      <c r="E80" s="108"/>
      <c r="F80" s="108"/>
      <c r="G80" s="108"/>
      <c r="H80" s="108"/>
      <c r="I80" s="108"/>
      <c r="J80" s="108"/>
      <c r="K80" s="108"/>
      <c r="L80" s="108"/>
      <c r="M80" s="108"/>
      <c r="N80" s="108"/>
      <c r="O80" s="108">
        <f t="shared" si="1"/>
        <v>282.94</v>
      </c>
    </row>
    <row r="81" spans="1:15" s="152" customFormat="1">
      <c r="A81" s="71" t="s">
        <v>323</v>
      </c>
      <c r="B81" s="152" t="s">
        <v>89</v>
      </c>
      <c r="C81" s="108">
        <v>29010.07</v>
      </c>
      <c r="D81" s="108"/>
      <c r="E81" s="108"/>
      <c r="F81" s="108"/>
      <c r="G81" s="108"/>
      <c r="H81" s="108"/>
      <c r="I81" s="108"/>
      <c r="J81" s="108"/>
      <c r="K81" s="108"/>
      <c r="L81" s="108"/>
      <c r="M81" s="108"/>
      <c r="N81" s="108"/>
      <c r="O81" s="108">
        <f t="shared" si="1"/>
        <v>29010.07</v>
      </c>
    </row>
    <row r="82" spans="1:15">
      <c r="A82" s="77" t="s">
        <v>265</v>
      </c>
      <c r="B82" s="62" t="s">
        <v>90</v>
      </c>
      <c r="C82" s="64">
        <v>12916.880000000001</v>
      </c>
      <c r="D82" s="64"/>
      <c r="E82" s="74">
        <v>3823.75</v>
      </c>
      <c r="F82" s="64">
        <v>90700.17</v>
      </c>
      <c r="G82" s="64"/>
      <c r="H82" s="64"/>
      <c r="I82" s="64"/>
      <c r="J82" s="81"/>
      <c r="K82" s="64"/>
      <c r="L82" s="64"/>
      <c r="M82" s="130">
        <v>1618.75</v>
      </c>
      <c r="N82" s="64"/>
      <c r="O82" s="108">
        <f t="shared" si="1"/>
        <v>109059.55</v>
      </c>
    </row>
    <row r="83" spans="1:15" s="73" customFormat="1">
      <c r="A83" s="77" t="s">
        <v>266</v>
      </c>
      <c r="B83" s="73" t="s">
        <v>91</v>
      </c>
      <c r="C83" s="74">
        <v>115040.60000000003</v>
      </c>
      <c r="D83" s="74">
        <v>8629.85</v>
      </c>
      <c r="E83" s="74">
        <v>7260.92</v>
      </c>
      <c r="F83" s="74">
        <v>507288.88</v>
      </c>
      <c r="G83" s="74">
        <v>7217.27</v>
      </c>
      <c r="H83" s="74">
        <v>3220.6099999999997</v>
      </c>
      <c r="I83" s="74">
        <v>4978.62</v>
      </c>
      <c r="J83" s="81">
        <v>3382.86</v>
      </c>
      <c r="K83" s="74">
        <v>2160.15</v>
      </c>
      <c r="L83" s="74">
        <v>3793.8</v>
      </c>
      <c r="M83" s="74">
        <v>18005.990000000002</v>
      </c>
      <c r="N83" s="74">
        <v>1023.64</v>
      </c>
      <c r="O83" s="108">
        <f t="shared" si="1"/>
        <v>682003.19000000006</v>
      </c>
    </row>
    <row r="84" spans="1:15">
      <c r="A84" s="77" t="s">
        <v>267</v>
      </c>
      <c r="B84" s="62" t="s">
        <v>120</v>
      </c>
      <c r="C84" s="64"/>
      <c r="D84" s="64"/>
      <c r="E84" s="74"/>
      <c r="F84" s="64">
        <v>2894.44</v>
      </c>
      <c r="G84" s="64"/>
      <c r="H84" s="64"/>
      <c r="I84" s="64"/>
      <c r="J84" s="81"/>
      <c r="K84" s="64"/>
      <c r="L84" s="64"/>
      <c r="M84" s="64">
        <v>8625.2000000000007</v>
      </c>
      <c r="N84" s="64"/>
      <c r="O84" s="108">
        <f t="shared" si="1"/>
        <v>11519.640000000001</v>
      </c>
    </row>
    <row r="85" spans="1:15">
      <c r="A85" s="77" t="s">
        <v>268</v>
      </c>
      <c r="B85" s="62" t="s">
        <v>92</v>
      </c>
      <c r="C85" s="64">
        <v>5764.2499999999991</v>
      </c>
      <c r="D85" s="64"/>
      <c r="E85" s="74"/>
      <c r="F85" s="64">
        <v>3814.23</v>
      </c>
      <c r="G85" s="64"/>
      <c r="H85" s="64"/>
      <c r="I85" s="64"/>
      <c r="J85" s="81"/>
      <c r="K85" s="64"/>
      <c r="L85" s="64"/>
      <c r="M85" s="131">
        <v>506</v>
      </c>
      <c r="N85" s="64"/>
      <c r="O85" s="108">
        <f t="shared" si="1"/>
        <v>10084.48</v>
      </c>
    </row>
    <row r="86" spans="1:15">
      <c r="A86" s="77" t="s">
        <v>269</v>
      </c>
      <c r="B86" s="62" t="s">
        <v>93</v>
      </c>
      <c r="C86" s="64">
        <v>299.94</v>
      </c>
      <c r="D86" s="64"/>
      <c r="E86" s="74"/>
      <c r="F86" s="64">
        <v>2752.32</v>
      </c>
      <c r="G86" s="64"/>
      <c r="H86" s="64"/>
      <c r="I86" s="64"/>
      <c r="J86" s="81"/>
      <c r="K86" s="90"/>
      <c r="L86" s="64"/>
      <c r="M86" s="132">
        <v>1696.41</v>
      </c>
      <c r="N86" s="101"/>
      <c r="O86" s="108">
        <f t="shared" si="1"/>
        <v>4748.67</v>
      </c>
    </row>
    <row r="87" spans="1:15">
      <c r="A87" s="77" t="s">
        <v>270</v>
      </c>
      <c r="B87" s="62" t="s">
        <v>169</v>
      </c>
      <c r="C87" s="64">
        <v>2607.04</v>
      </c>
      <c r="D87" s="64"/>
      <c r="E87" s="74">
        <v>4586.4000000000005</v>
      </c>
      <c r="F87" s="64">
        <v>10943.62</v>
      </c>
      <c r="G87" s="64">
        <v>544.26</v>
      </c>
      <c r="H87" s="64"/>
      <c r="I87" s="64"/>
      <c r="J87" s="81"/>
      <c r="K87" s="64"/>
      <c r="L87" s="64"/>
      <c r="M87" s="64"/>
      <c r="N87" s="64"/>
      <c r="O87" s="108">
        <f t="shared" si="1"/>
        <v>18681.32</v>
      </c>
    </row>
    <row r="88" spans="1:15">
      <c r="A88" s="77" t="s">
        <v>271</v>
      </c>
      <c r="B88" s="62" t="s">
        <v>152</v>
      </c>
      <c r="C88" s="64"/>
      <c r="D88" s="64"/>
      <c r="E88" s="74">
        <v>7875</v>
      </c>
      <c r="F88" s="64">
        <v>78454.12</v>
      </c>
      <c r="G88" s="64"/>
      <c r="H88" s="64"/>
      <c r="I88" s="64"/>
      <c r="J88" s="81"/>
      <c r="K88" s="64"/>
      <c r="L88" s="64"/>
      <c r="M88" s="133">
        <v>2345.5500000000002</v>
      </c>
      <c r="N88" s="64"/>
      <c r="O88" s="108">
        <f t="shared" si="1"/>
        <v>88674.67</v>
      </c>
    </row>
    <row r="89" spans="1:15">
      <c r="A89" s="77" t="s">
        <v>272</v>
      </c>
      <c r="B89" s="62" t="s">
        <v>170</v>
      </c>
      <c r="C89" s="64"/>
      <c r="D89" s="64"/>
      <c r="E89" s="74">
        <v>0</v>
      </c>
      <c r="F89" s="64">
        <v>8358.7999999999993</v>
      </c>
      <c r="G89" s="64"/>
      <c r="H89" s="64"/>
      <c r="I89" s="64"/>
      <c r="J89" s="81"/>
      <c r="K89" s="64"/>
      <c r="L89" s="64"/>
      <c r="M89" s="64"/>
      <c r="N89" s="64"/>
      <c r="O89" s="108">
        <f t="shared" si="1"/>
        <v>8358.7999999999993</v>
      </c>
    </row>
    <row r="90" spans="1:15" s="73" customFormat="1">
      <c r="A90" s="77" t="s">
        <v>147</v>
      </c>
      <c r="B90" s="73" t="s">
        <v>148</v>
      </c>
      <c r="C90" s="74">
        <v>36</v>
      </c>
      <c r="D90" s="74"/>
      <c r="E90" s="74">
        <v>3077.5</v>
      </c>
      <c r="F90" s="74">
        <v>9240.43</v>
      </c>
      <c r="G90" s="74"/>
      <c r="H90" s="74">
        <v>510.6</v>
      </c>
      <c r="I90" s="74"/>
      <c r="J90" s="81"/>
      <c r="K90" s="74"/>
      <c r="L90" s="74"/>
      <c r="M90" s="74">
        <v>6953.63</v>
      </c>
      <c r="N90" s="74"/>
      <c r="O90" s="108">
        <f t="shared" si="1"/>
        <v>19818.16</v>
      </c>
    </row>
    <row r="91" spans="1:15" s="73" customFormat="1">
      <c r="A91" s="77" t="s">
        <v>273</v>
      </c>
      <c r="B91" s="73" t="s">
        <v>153</v>
      </c>
      <c r="C91" s="74">
        <v>126.48</v>
      </c>
      <c r="D91" s="74"/>
      <c r="E91" s="74"/>
      <c r="F91" s="74">
        <v>313950.19</v>
      </c>
      <c r="G91" s="74"/>
      <c r="H91" s="74"/>
      <c r="I91" s="74"/>
      <c r="J91" s="81"/>
      <c r="K91" s="74"/>
      <c r="L91" s="74"/>
      <c r="M91" s="74"/>
      <c r="N91" s="74"/>
      <c r="O91" s="108">
        <f t="shared" si="1"/>
        <v>314076.67</v>
      </c>
    </row>
    <row r="92" spans="1:15" s="73" customFormat="1">
      <c r="A92" s="77" t="s">
        <v>274</v>
      </c>
      <c r="B92" s="73" t="s">
        <v>94</v>
      </c>
      <c r="C92" s="74"/>
      <c r="D92" s="74"/>
      <c r="E92" s="74"/>
      <c r="F92" s="74">
        <v>5218.41</v>
      </c>
      <c r="G92" s="74">
        <v>30</v>
      </c>
      <c r="H92" s="74"/>
      <c r="I92" s="74"/>
      <c r="J92" s="81"/>
      <c r="K92" s="74"/>
      <c r="L92" s="74"/>
      <c r="M92" s="134"/>
      <c r="N92" s="74"/>
      <c r="O92" s="108">
        <f t="shared" si="1"/>
        <v>5248.41</v>
      </c>
    </row>
    <row r="93" spans="1:15" s="73" customFormat="1">
      <c r="A93" s="77" t="s">
        <v>275</v>
      </c>
      <c r="B93" s="73" t="s">
        <v>171</v>
      </c>
      <c r="C93" s="74"/>
      <c r="D93" s="74"/>
      <c r="E93" s="74"/>
      <c r="F93" s="74">
        <v>554762.43000000005</v>
      </c>
      <c r="G93" s="74"/>
      <c r="H93" s="74"/>
      <c r="I93" s="74"/>
      <c r="J93" s="81"/>
      <c r="K93" s="74"/>
      <c r="L93" s="74"/>
      <c r="M93" s="74"/>
      <c r="N93" s="74"/>
      <c r="O93" s="108">
        <f t="shared" si="1"/>
        <v>554762.43000000005</v>
      </c>
    </row>
    <row r="94" spans="1:15">
      <c r="A94" s="77" t="s">
        <v>276</v>
      </c>
      <c r="B94" s="62" t="s">
        <v>277</v>
      </c>
      <c r="C94" s="64"/>
      <c r="D94" s="64"/>
      <c r="E94" s="74"/>
      <c r="F94" s="64">
        <v>650</v>
      </c>
      <c r="G94" s="64"/>
      <c r="H94" s="64"/>
      <c r="I94" s="64"/>
      <c r="J94" s="81"/>
      <c r="K94" s="64"/>
      <c r="L94" s="64"/>
      <c r="M94" s="64"/>
      <c r="N94" s="64"/>
      <c r="O94" s="108">
        <f t="shared" si="1"/>
        <v>650</v>
      </c>
    </row>
    <row r="95" spans="1:15" s="73" customFormat="1">
      <c r="A95" s="77" t="s">
        <v>278</v>
      </c>
      <c r="B95" s="73" t="s">
        <v>131</v>
      </c>
      <c r="C95" s="74">
        <v>169</v>
      </c>
      <c r="D95" s="74"/>
      <c r="E95" s="74"/>
      <c r="F95" s="74">
        <v>114.75</v>
      </c>
      <c r="G95" s="74"/>
      <c r="H95" s="74"/>
      <c r="I95" s="74"/>
      <c r="J95" s="81"/>
      <c r="K95" s="74"/>
      <c r="L95" s="74"/>
      <c r="M95" s="74"/>
      <c r="N95" s="74"/>
      <c r="O95" s="108">
        <f t="shared" si="1"/>
        <v>283.75</v>
      </c>
    </row>
    <row r="96" spans="1:15">
      <c r="A96" s="77" t="s">
        <v>279</v>
      </c>
      <c r="B96" s="62" t="s">
        <v>95</v>
      </c>
      <c r="C96" s="64">
        <v>52935.45</v>
      </c>
      <c r="D96" s="64">
        <f>38901.73-34493.18</f>
        <v>4408.5500000000029</v>
      </c>
      <c r="E96" s="74">
        <v>11330.76</v>
      </c>
      <c r="F96" s="64">
        <v>5271004.0599999996</v>
      </c>
      <c r="G96" s="64">
        <v>8412.9700000000012</v>
      </c>
      <c r="H96" s="64">
        <v>1370.6299999999999</v>
      </c>
      <c r="I96" s="64">
        <v>291.40000000000003</v>
      </c>
      <c r="J96" s="81">
        <v>6122.6399999999994</v>
      </c>
      <c r="K96" s="64">
        <v>586.38</v>
      </c>
      <c r="L96" s="64">
        <v>874.15</v>
      </c>
      <c r="M96" s="64">
        <v>20478.21</v>
      </c>
      <c r="N96" s="64">
        <v>364</v>
      </c>
      <c r="O96" s="108">
        <f t="shared" si="1"/>
        <v>5378179.1999999993</v>
      </c>
    </row>
    <row r="97" spans="1:15" s="73" customFormat="1">
      <c r="A97" s="77" t="s">
        <v>280</v>
      </c>
      <c r="B97" s="73" t="s">
        <v>172</v>
      </c>
      <c r="C97" s="74">
        <v>1750.82</v>
      </c>
      <c r="D97" s="74"/>
      <c r="E97" s="74">
        <v>1177.5</v>
      </c>
      <c r="F97" s="74">
        <v>9036.4600000000009</v>
      </c>
      <c r="G97" s="74"/>
      <c r="H97" s="74"/>
      <c r="I97" s="74"/>
      <c r="J97" s="81"/>
      <c r="K97" s="74"/>
      <c r="L97" s="74"/>
      <c r="M97" s="74">
        <v>3000</v>
      </c>
      <c r="N97" s="74"/>
      <c r="O97" s="108">
        <f t="shared" si="1"/>
        <v>14964.78</v>
      </c>
    </row>
    <row r="98" spans="1:15">
      <c r="A98" s="77" t="s">
        <v>281</v>
      </c>
      <c r="B98" s="62" t="s">
        <v>96</v>
      </c>
      <c r="C98" s="64">
        <v>12983.46</v>
      </c>
      <c r="D98" s="64"/>
      <c r="E98" s="74">
        <v>293655.31</v>
      </c>
      <c r="F98" s="64">
        <v>13345.960000000001</v>
      </c>
      <c r="G98" s="64">
        <v>228</v>
      </c>
      <c r="H98" s="64"/>
      <c r="I98" s="64"/>
      <c r="J98" s="81">
        <v>1060.18</v>
      </c>
      <c r="K98" s="64"/>
      <c r="L98" s="64"/>
      <c r="M98" s="64">
        <v>700</v>
      </c>
      <c r="N98" s="64"/>
      <c r="O98" s="108">
        <f t="shared" si="1"/>
        <v>321972.91000000003</v>
      </c>
    </row>
    <row r="99" spans="1:15">
      <c r="A99" s="77" t="s">
        <v>282</v>
      </c>
      <c r="B99" s="62" t="s">
        <v>97</v>
      </c>
      <c r="C99" s="64">
        <v>1538.8</v>
      </c>
      <c r="D99" s="64"/>
      <c r="E99" s="74">
        <v>237464.28</v>
      </c>
      <c r="F99" s="64">
        <v>1787.82</v>
      </c>
      <c r="G99" s="64">
        <v>2380.8200000000002</v>
      </c>
      <c r="H99" s="64">
        <v>87.48</v>
      </c>
      <c r="I99" s="64"/>
      <c r="J99" s="81">
        <v>1593.28</v>
      </c>
      <c r="K99" s="91">
        <v>7566.16</v>
      </c>
      <c r="L99" s="64"/>
      <c r="M99" s="135">
        <v>3353.23</v>
      </c>
      <c r="N99" s="102">
        <v>399.49</v>
      </c>
      <c r="O99" s="108">
        <f t="shared" si="1"/>
        <v>256171.36000000002</v>
      </c>
    </row>
    <row r="100" spans="1:15" s="73" customFormat="1">
      <c r="A100" s="77" t="s">
        <v>283</v>
      </c>
      <c r="B100" s="73" t="s">
        <v>98</v>
      </c>
      <c r="C100" s="74">
        <v>75936.62</v>
      </c>
      <c r="D100" s="74">
        <v>0</v>
      </c>
      <c r="E100" s="74">
        <v>422074.25</v>
      </c>
      <c r="F100" s="74">
        <v>92481.4</v>
      </c>
      <c r="G100" s="74"/>
      <c r="H100" s="74"/>
      <c r="I100" s="74"/>
      <c r="J100" s="81">
        <v>19393.38</v>
      </c>
      <c r="K100" s="74"/>
      <c r="L100" s="74"/>
      <c r="M100" s="136">
        <v>7626.8600000000006</v>
      </c>
      <c r="N100" s="74">
        <v>0</v>
      </c>
      <c r="O100" s="108">
        <f t="shared" si="1"/>
        <v>617512.51</v>
      </c>
    </row>
    <row r="101" spans="1:15">
      <c r="A101" s="77" t="s">
        <v>284</v>
      </c>
      <c r="B101" s="62" t="s">
        <v>99</v>
      </c>
      <c r="C101" s="64">
        <v>78084.740000000005</v>
      </c>
      <c r="D101" s="64">
        <v>2152.5500000000002</v>
      </c>
      <c r="E101" s="74">
        <v>969300.12</v>
      </c>
      <c r="F101" s="64">
        <v>157490.91999999995</v>
      </c>
      <c r="G101" s="64">
        <v>24960.32</v>
      </c>
      <c r="H101" s="62">
        <v>246</v>
      </c>
      <c r="I101" s="64"/>
      <c r="J101" s="81">
        <v>19238.39</v>
      </c>
      <c r="K101" s="64"/>
      <c r="L101" s="64"/>
      <c r="M101" s="64">
        <v>59952.119999999995</v>
      </c>
      <c r="N101" s="64">
        <v>1313</v>
      </c>
      <c r="O101" s="108">
        <f t="shared" si="1"/>
        <v>1312738.1599999997</v>
      </c>
    </row>
    <row r="102" spans="1:15">
      <c r="A102" s="77" t="s">
        <v>285</v>
      </c>
      <c r="B102" s="62" t="s">
        <v>117</v>
      </c>
      <c r="C102" s="64">
        <v>737.67000000000007</v>
      </c>
      <c r="D102" s="64"/>
      <c r="E102" s="74">
        <v>100975.22</v>
      </c>
      <c r="F102" s="64">
        <v>13099.61</v>
      </c>
      <c r="G102" s="64">
        <v>280.04000000000002</v>
      </c>
      <c r="H102" s="64"/>
      <c r="I102" s="64"/>
      <c r="J102" s="81"/>
      <c r="K102" s="64"/>
      <c r="L102" s="64"/>
      <c r="M102" s="137">
        <v>2559.46</v>
      </c>
      <c r="N102" s="64"/>
      <c r="O102" s="108">
        <f t="shared" si="1"/>
        <v>117652</v>
      </c>
    </row>
    <row r="103" spans="1:15">
      <c r="A103" s="77" t="s">
        <v>286</v>
      </c>
      <c r="B103" s="62" t="s">
        <v>100</v>
      </c>
      <c r="C103" s="64">
        <v>75522.060000000041</v>
      </c>
      <c r="D103" s="64">
        <v>3534.8199999999997</v>
      </c>
      <c r="E103" s="74">
        <v>-133421.58000000002</v>
      </c>
      <c r="F103" s="64">
        <v>127346.98999999999</v>
      </c>
      <c r="G103" s="64">
        <v>7679.39</v>
      </c>
      <c r="H103" s="64">
        <v>1195.9100000000001</v>
      </c>
      <c r="I103" s="64">
        <v>2025.51</v>
      </c>
      <c r="J103" s="81">
        <v>1946.32</v>
      </c>
      <c r="K103" s="64">
        <v>707.32</v>
      </c>
      <c r="L103" s="64">
        <v>1251.8999999999999</v>
      </c>
      <c r="M103" s="138">
        <v>13549.510000000002</v>
      </c>
      <c r="N103" s="64">
        <v>429.03000000000003</v>
      </c>
      <c r="O103" s="108">
        <f t="shared" si="1"/>
        <v>101767.18000000002</v>
      </c>
    </row>
    <row r="104" spans="1:15">
      <c r="A104" s="77" t="s">
        <v>287</v>
      </c>
      <c r="B104" s="62" t="s">
        <v>101</v>
      </c>
      <c r="C104" s="64">
        <v>9825.3000000000011</v>
      </c>
      <c r="D104" s="64">
        <v>1115.7</v>
      </c>
      <c r="E104" s="74">
        <v>12768.45</v>
      </c>
      <c r="F104" s="64">
        <v>34456.699999999997</v>
      </c>
      <c r="G104" s="64">
        <v>5988.89</v>
      </c>
      <c r="H104" s="64">
        <v>1094.46</v>
      </c>
      <c r="I104" s="64">
        <v>1021.01</v>
      </c>
      <c r="J104" s="81">
        <v>2279.7000000000003</v>
      </c>
      <c r="K104" s="64"/>
      <c r="L104" s="64">
        <v>3087.35</v>
      </c>
      <c r="M104" s="138">
        <v>3575.2200000000003</v>
      </c>
      <c r="N104" s="103">
        <v>1134.6400000000001</v>
      </c>
      <c r="O104" s="108">
        <f t="shared" si="1"/>
        <v>76347.42</v>
      </c>
    </row>
    <row r="105" spans="1:15">
      <c r="A105" s="77" t="s">
        <v>288</v>
      </c>
      <c r="B105" s="62" t="s">
        <v>102</v>
      </c>
      <c r="C105" s="64">
        <v>174980.2</v>
      </c>
      <c r="D105" s="64"/>
      <c r="E105" s="74">
        <v>1114272.3300000003</v>
      </c>
      <c r="F105" s="64">
        <v>32419.410000000003</v>
      </c>
      <c r="G105" s="64">
        <v>69471.73</v>
      </c>
      <c r="H105" s="64"/>
      <c r="I105" s="64">
        <v>1313</v>
      </c>
      <c r="J105" s="81">
        <v>329</v>
      </c>
      <c r="K105" s="64"/>
      <c r="L105" s="64">
        <v>159.42000000000002</v>
      </c>
      <c r="M105" s="138">
        <v>2242.08</v>
      </c>
      <c r="N105" s="64">
        <v>195.64000000000001</v>
      </c>
      <c r="O105" s="108">
        <f t="shared" si="1"/>
        <v>1395382.81</v>
      </c>
    </row>
    <row r="106" spans="1:15">
      <c r="A106" s="77" t="s">
        <v>289</v>
      </c>
      <c r="B106" s="62" t="s">
        <v>116</v>
      </c>
      <c r="C106" s="64">
        <v>5464.69</v>
      </c>
      <c r="D106" s="64"/>
      <c r="E106" s="74">
        <v>47016.270000000004</v>
      </c>
      <c r="F106" s="64">
        <v>1661.03</v>
      </c>
      <c r="G106" s="64"/>
      <c r="H106" s="64"/>
      <c r="I106" s="64"/>
      <c r="J106" s="81"/>
      <c r="K106" s="92"/>
      <c r="L106" s="64"/>
      <c r="M106" s="138"/>
      <c r="N106" s="104"/>
      <c r="O106" s="108">
        <f t="shared" si="1"/>
        <v>54141.990000000005</v>
      </c>
    </row>
    <row r="107" spans="1:15">
      <c r="A107" s="77" t="s">
        <v>290</v>
      </c>
      <c r="B107" s="62" t="s">
        <v>103</v>
      </c>
      <c r="C107" s="64">
        <v>80716.360000000015</v>
      </c>
      <c r="D107" s="64">
        <v>1142.3800000000001</v>
      </c>
      <c r="E107" s="74">
        <v>15704.049999999997</v>
      </c>
      <c r="F107" s="64">
        <v>40348.01</v>
      </c>
      <c r="G107" s="64">
        <v>13877.559999999998</v>
      </c>
      <c r="H107" s="64">
        <v>4695.53</v>
      </c>
      <c r="I107" s="64">
        <v>2303.52</v>
      </c>
      <c r="J107" s="81">
        <v>2657.94</v>
      </c>
      <c r="K107" s="64">
        <v>279.62</v>
      </c>
      <c r="L107" s="64">
        <v>2787.89</v>
      </c>
      <c r="M107" s="138">
        <v>15383.27</v>
      </c>
      <c r="N107" s="104">
        <v>431.69</v>
      </c>
      <c r="O107" s="108">
        <f t="shared" si="1"/>
        <v>180327.82</v>
      </c>
    </row>
    <row r="108" spans="1:15">
      <c r="A108" s="77" t="s">
        <v>291</v>
      </c>
      <c r="B108" s="62" t="s">
        <v>104</v>
      </c>
      <c r="C108" s="64">
        <v>11796.130000000001</v>
      </c>
      <c r="D108" s="64"/>
      <c r="E108" s="74">
        <v>659.53</v>
      </c>
      <c r="F108" s="64">
        <v>85597.1</v>
      </c>
      <c r="G108" s="64">
        <v>486.42</v>
      </c>
      <c r="H108" s="64">
        <v>1410.92</v>
      </c>
      <c r="I108" s="64">
        <v>89.86</v>
      </c>
      <c r="J108" s="81">
        <v>2101.08</v>
      </c>
      <c r="K108" s="64"/>
      <c r="L108" s="64">
        <v>778.81000000000006</v>
      </c>
      <c r="M108" s="138">
        <v>9924.84</v>
      </c>
      <c r="N108" s="64"/>
      <c r="O108" s="108">
        <f t="shared" si="1"/>
        <v>112844.69</v>
      </c>
    </row>
    <row r="109" spans="1:15">
      <c r="A109" s="72" t="s">
        <v>292</v>
      </c>
      <c r="B109" s="54" t="s">
        <v>173</v>
      </c>
      <c r="C109" s="64"/>
      <c r="D109" s="64"/>
      <c r="E109" s="74"/>
      <c r="F109" s="64">
        <v>5437.29</v>
      </c>
      <c r="G109" s="64"/>
      <c r="H109" s="64"/>
      <c r="I109" s="64"/>
      <c r="J109" s="81"/>
      <c r="K109" s="64"/>
      <c r="L109" s="64"/>
      <c r="M109" s="138"/>
      <c r="N109" s="64"/>
      <c r="O109" s="108">
        <f t="shared" si="1"/>
        <v>5437.29</v>
      </c>
    </row>
    <row r="110" spans="1:15">
      <c r="A110" s="77" t="s">
        <v>293</v>
      </c>
      <c r="B110" s="62" t="s">
        <v>105</v>
      </c>
      <c r="C110" s="64">
        <v>79149.69</v>
      </c>
      <c r="D110" s="64"/>
      <c r="E110" s="74"/>
      <c r="F110" s="64">
        <v>40142.51</v>
      </c>
      <c r="G110" s="64"/>
      <c r="H110" s="64"/>
      <c r="I110" s="64"/>
      <c r="J110" s="81"/>
      <c r="K110" s="64"/>
      <c r="L110" s="64"/>
      <c r="M110" s="138">
        <v>4879.24</v>
      </c>
      <c r="N110" s="105"/>
      <c r="O110" s="108">
        <f t="shared" si="1"/>
        <v>124171.44000000002</v>
      </c>
    </row>
    <row r="111" spans="1:15" s="152" customFormat="1">
      <c r="A111" s="83" t="s">
        <v>324</v>
      </c>
      <c r="B111" s="152" t="s">
        <v>325</v>
      </c>
      <c r="C111" s="108">
        <v>83.42</v>
      </c>
      <c r="D111" s="108"/>
      <c r="E111" s="108"/>
      <c r="F111" s="108"/>
      <c r="G111" s="108"/>
      <c r="H111" s="108"/>
      <c r="I111" s="108"/>
      <c r="J111" s="108"/>
      <c r="K111" s="108"/>
      <c r="L111" s="108"/>
      <c r="M111" s="142"/>
      <c r="N111" s="115"/>
      <c r="O111" s="108">
        <f t="shared" si="1"/>
        <v>83.42</v>
      </c>
    </row>
    <row r="112" spans="1:15">
      <c r="A112" s="77" t="s">
        <v>294</v>
      </c>
      <c r="B112" s="62" t="s">
        <v>106</v>
      </c>
      <c r="C112" s="64">
        <v>11000.01</v>
      </c>
      <c r="D112" s="64"/>
      <c r="E112" s="74">
        <v>1440</v>
      </c>
      <c r="F112" s="64">
        <v>174703.38</v>
      </c>
      <c r="G112" s="64">
        <v>44765.91</v>
      </c>
      <c r="H112" s="64">
        <v>1294.2</v>
      </c>
      <c r="I112" s="64"/>
      <c r="J112" s="81"/>
      <c r="K112" s="64"/>
      <c r="L112" s="64"/>
      <c r="M112" s="138">
        <v>19724.82</v>
      </c>
      <c r="N112" s="64"/>
      <c r="O112" s="108">
        <f t="shared" si="1"/>
        <v>252928.32000000004</v>
      </c>
    </row>
    <row r="113" spans="1:15" s="73" customFormat="1">
      <c r="A113" s="77" t="s">
        <v>295</v>
      </c>
      <c r="B113" s="73" t="s">
        <v>115</v>
      </c>
      <c r="C113" s="74"/>
      <c r="D113" s="74"/>
      <c r="E113" s="74">
        <v>17855.37</v>
      </c>
      <c r="F113" s="74">
        <v>7879.05</v>
      </c>
      <c r="G113" s="74">
        <v>60172.800000000003</v>
      </c>
      <c r="H113" s="74">
        <v>-250</v>
      </c>
      <c r="I113" s="74"/>
      <c r="J113" s="81">
        <v>837.5</v>
      </c>
      <c r="K113" s="74"/>
      <c r="L113" s="74"/>
      <c r="M113" s="74"/>
      <c r="N113" s="74"/>
      <c r="O113" s="108">
        <f t="shared" si="1"/>
        <v>86494.720000000001</v>
      </c>
    </row>
    <row r="114" spans="1:15">
      <c r="A114" s="77" t="s">
        <v>296</v>
      </c>
      <c r="B114" s="62" t="s">
        <v>107</v>
      </c>
      <c r="C114" s="64">
        <v>53878.57</v>
      </c>
      <c r="D114" s="64"/>
      <c r="E114" s="74">
        <v>27764.840000000004</v>
      </c>
      <c r="F114" s="64">
        <v>38449.11</v>
      </c>
      <c r="G114" s="64">
        <v>10908.830000000002</v>
      </c>
      <c r="H114" s="64">
        <v>8185.9800000000005</v>
      </c>
      <c r="I114" s="64">
        <v>7861.02</v>
      </c>
      <c r="J114" s="81">
        <v>6324.27</v>
      </c>
      <c r="K114" s="64"/>
      <c r="L114" s="64">
        <v>66</v>
      </c>
      <c r="M114" s="139">
        <v>15538.5</v>
      </c>
      <c r="N114" s="64"/>
      <c r="O114" s="108">
        <f t="shared" si="1"/>
        <v>168977.12</v>
      </c>
    </row>
    <row r="115" spans="1:15">
      <c r="A115" s="77" t="s">
        <v>297</v>
      </c>
      <c r="B115" s="62" t="s">
        <v>108</v>
      </c>
      <c r="C115" s="64">
        <v>41910.430000000008</v>
      </c>
      <c r="D115" s="64">
        <v>1463.46</v>
      </c>
      <c r="E115" s="74">
        <v>5621.38</v>
      </c>
      <c r="F115" s="64">
        <v>28513.09</v>
      </c>
      <c r="G115" s="64">
        <v>18809.27</v>
      </c>
      <c r="H115" s="64">
        <v>6156.2300000000005</v>
      </c>
      <c r="I115" s="64">
        <v>132.88</v>
      </c>
      <c r="J115" s="81">
        <v>77299.409999999989</v>
      </c>
      <c r="K115" s="64"/>
      <c r="L115" s="64">
        <v>1381.95</v>
      </c>
      <c r="M115" s="140">
        <v>2503.75</v>
      </c>
      <c r="N115" s="64">
        <v>26.73</v>
      </c>
      <c r="O115" s="108">
        <f t="shared" si="1"/>
        <v>183818.58000000002</v>
      </c>
    </row>
    <row r="116" spans="1:15">
      <c r="A116" s="77" t="s">
        <v>298</v>
      </c>
      <c r="B116" s="62" t="s">
        <v>24</v>
      </c>
      <c r="C116" s="64">
        <v>10214.919999999998</v>
      </c>
      <c r="D116" s="64">
        <v>6925.05</v>
      </c>
      <c r="E116" s="74">
        <v>706.53000000000009</v>
      </c>
      <c r="F116" s="64">
        <v>2054.2099999999996</v>
      </c>
      <c r="G116" s="64">
        <v>64529.11</v>
      </c>
      <c r="H116" s="64">
        <v>62.93</v>
      </c>
      <c r="I116" s="64">
        <v>478.29</v>
      </c>
      <c r="J116" s="81">
        <v>30137.99</v>
      </c>
      <c r="K116" s="64">
        <v>3.09</v>
      </c>
      <c r="L116" s="64">
        <v>1656.56</v>
      </c>
      <c r="M116" s="64">
        <v>1693.14</v>
      </c>
      <c r="N116" s="64">
        <v>1.51</v>
      </c>
      <c r="O116" s="108">
        <f t="shared" si="1"/>
        <v>118463.32999999997</v>
      </c>
    </row>
    <row r="117" spans="1:15">
      <c r="A117" s="77" t="s">
        <v>299</v>
      </c>
      <c r="B117" s="62" t="s">
        <v>109</v>
      </c>
      <c r="C117" s="64"/>
      <c r="D117" s="64"/>
      <c r="E117" s="74"/>
      <c r="F117" s="64">
        <v>2430</v>
      </c>
      <c r="G117" s="64">
        <v>0</v>
      </c>
      <c r="H117" s="64"/>
      <c r="I117" s="64"/>
      <c r="J117" s="81"/>
      <c r="K117" s="93"/>
      <c r="L117" s="64"/>
      <c r="M117" s="141"/>
      <c r="N117" s="64"/>
      <c r="O117" s="108">
        <f t="shared" si="1"/>
        <v>2430</v>
      </c>
    </row>
    <row r="118" spans="1:15">
      <c r="A118" s="77" t="s">
        <v>300</v>
      </c>
      <c r="B118" s="62" t="s">
        <v>174</v>
      </c>
      <c r="C118" s="64">
        <v>1665</v>
      </c>
      <c r="D118" s="64"/>
      <c r="E118" s="74"/>
      <c r="F118" s="64">
        <v>96396.85</v>
      </c>
      <c r="G118" s="64"/>
      <c r="H118" s="64"/>
      <c r="I118" s="64"/>
      <c r="J118" s="81">
        <v>2232.4</v>
      </c>
      <c r="K118" s="64"/>
      <c r="L118" s="64"/>
      <c r="M118" s="142">
        <v>5235</v>
      </c>
      <c r="N118" s="64"/>
      <c r="O118" s="108">
        <f t="shared" si="1"/>
        <v>105529.25</v>
      </c>
    </row>
    <row r="119" spans="1:15">
      <c r="A119" s="77" t="s">
        <v>301</v>
      </c>
      <c r="B119" s="62" t="s">
        <v>110</v>
      </c>
      <c r="C119" s="64">
        <v>1164.3000000000002</v>
      </c>
      <c r="D119" s="64">
        <v>389.3</v>
      </c>
      <c r="E119" s="74"/>
      <c r="F119" s="64">
        <v>61387.65</v>
      </c>
      <c r="G119" s="64">
        <v>97.8</v>
      </c>
      <c r="H119" s="64"/>
      <c r="I119" s="64">
        <v>196</v>
      </c>
      <c r="J119" s="81"/>
      <c r="K119" s="94"/>
      <c r="L119" s="64"/>
      <c r="M119" s="142">
        <v>316.8</v>
      </c>
      <c r="N119" s="115">
        <v>97.8</v>
      </c>
      <c r="O119" s="108">
        <f t="shared" si="1"/>
        <v>63649.650000000009</v>
      </c>
    </row>
    <row r="120" spans="1:15">
      <c r="A120" s="77" t="s">
        <v>302</v>
      </c>
      <c r="B120" s="62" t="s">
        <v>303</v>
      </c>
      <c r="C120" s="64"/>
      <c r="D120" s="64"/>
      <c r="E120" s="74">
        <v>34700</v>
      </c>
      <c r="F120" s="64"/>
      <c r="G120" s="64"/>
      <c r="H120" s="64"/>
      <c r="I120" s="64"/>
      <c r="J120" s="81"/>
      <c r="K120" s="64"/>
      <c r="L120" s="64"/>
      <c r="M120" s="142"/>
      <c r="N120" s="64"/>
      <c r="O120" s="108">
        <f t="shared" si="1"/>
        <v>34700</v>
      </c>
    </row>
    <row r="121" spans="1:15">
      <c r="A121" s="77" t="s">
        <v>304</v>
      </c>
      <c r="B121" s="62" t="s">
        <v>182</v>
      </c>
      <c r="C121" s="64">
        <v>508.25</v>
      </c>
      <c r="D121" s="64"/>
      <c r="E121" s="74"/>
      <c r="F121" s="64">
        <v>738.02000000000021</v>
      </c>
      <c r="G121" s="64"/>
      <c r="H121" s="64"/>
      <c r="I121" s="64"/>
      <c r="J121" s="81"/>
      <c r="K121" s="64"/>
      <c r="L121" s="64"/>
      <c r="M121" s="64"/>
      <c r="N121" s="64"/>
      <c r="O121" s="108">
        <f t="shared" si="1"/>
        <v>1246.2700000000002</v>
      </c>
    </row>
    <row r="122" spans="1:15" s="73" customFormat="1">
      <c r="A122" s="77" t="s">
        <v>305</v>
      </c>
      <c r="B122" s="73" t="s">
        <v>175</v>
      </c>
      <c r="C122" s="74">
        <v>212</v>
      </c>
      <c r="D122" s="74"/>
      <c r="E122" s="74"/>
      <c r="F122" s="74">
        <v>34233.33</v>
      </c>
      <c r="G122" s="74">
        <v>6469.6600000000008</v>
      </c>
      <c r="H122" s="74"/>
      <c r="I122" s="74"/>
      <c r="J122" s="81"/>
      <c r="K122" s="74"/>
      <c r="L122" s="74"/>
      <c r="M122" s="74"/>
      <c r="N122" s="74"/>
      <c r="O122" s="108">
        <f t="shared" si="1"/>
        <v>40914.990000000005</v>
      </c>
    </row>
    <row r="123" spans="1:15">
      <c r="A123" s="77" t="s">
        <v>306</v>
      </c>
      <c r="B123" s="62" t="s">
        <v>154</v>
      </c>
      <c r="C123" s="64"/>
      <c r="D123" s="64"/>
      <c r="E123" s="74"/>
      <c r="F123" s="64">
        <v>64264.08</v>
      </c>
      <c r="G123" s="64"/>
      <c r="H123" s="64"/>
      <c r="I123" s="64"/>
      <c r="J123" s="81"/>
      <c r="K123" s="64"/>
      <c r="L123" s="64"/>
      <c r="M123" s="64"/>
      <c r="N123" s="64"/>
      <c r="O123" s="108">
        <f t="shared" si="1"/>
        <v>64264.08</v>
      </c>
    </row>
    <row r="124" spans="1:15" s="80" customFormat="1">
      <c r="A124" s="83" t="s">
        <v>307</v>
      </c>
      <c r="B124" s="80" t="s">
        <v>176</v>
      </c>
      <c r="C124" s="81"/>
      <c r="D124" s="81"/>
      <c r="E124" s="81">
        <v>27503.32</v>
      </c>
      <c r="F124" s="81"/>
      <c r="G124" s="81"/>
      <c r="H124" s="81"/>
      <c r="I124" s="81"/>
      <c r="J124" s="81"/>
      <c r="K124" s="81"/>
      <c r="L124" s="81"/>
      <c r="M124" s="81"/>
      <c r="N124" s="81"/>
      <c r="O124" s="108">
        <f t="shared" si="1"/>
        <v>27503.32</v>
      </c>
    </row>
    <row r="125" spans="1:15" s="73" customFormat="1">
      <c r="A125" s="77" t="s">
        <v>308</v>
      </c>
      <c r="B125" s="73" t="s">
        <v>309</v>
      </c>
      <c r="C125" s="74"/>
      <c r="D125" s="74">
        <v>0</v>
      </c>
      <c r="E125" s="74"/>
      <c r="F125" s="74"/>
      <c r="G125" s="74"/>
      <c r="H125" s="74"/>
      <c r="I125" s="74"/>
      <c r="J125" s="81"/>
      <c r="K125" s="74"/>
      <c r="L125" s="74"/>
      <c r="M125" s="74"/>
      <c r="N125" s="74"/>
      <c r="O125" s="108">
        <f t="shared" si="1"/>
        <v>0</v>
      </c>
    </row>
    <row r="126" spans="1:15" s="73" customFormat="1">
      <c r="A126" s="77" t="s">
        <v>310</v>
      </c>
      <c r="B126" s="73" t="s">
        <v>311</v>
      </c>
      <c r="C126" s="74"/>
      <c r="D126" s="74"/>
      <c r="E126" s="74"/>
      <c r="F126" s="74">
        <v>5232</v>
      </c>
      <c r="G126" s="74"/>
      <c r="H126" s="74"/>
      <c r="I126" s="74"/>
      <c r="J126" s="81"/>
      <c r="K126" s="74"/>
      <c r="L126" s="74"/>
      <c r="M126" s="74"/>
      <c r="N126" s="74"/>
      <c r="O126" s="108">
        <f t="shared" si="1"/>
        <v>5232</v>
      </c>
    </row>
    <row r="127" spans="1:15" s="73" customFormat="1">
      <c r="A127" s="77" t="s">
        <v>312</v>
      </c>
      <c r="B127" s="73" t="s">
        <v>111</v>
      </c>
      <c r="C127" s="74">
        <v>56.64</v>
      </c>
      <c r="D127" s="74"/>
      <c r="E127" s="74">
        <v>117542.78</v>
      </c>
      <c r="F127" s="74"/>
      <c r="G127" s="74"/>
      <c r="H127" s="74"/>
      <c r="I127" s="74"/>
      <c r="J127" s="81"/>
      <c r="K127" s="74"/>
      <c r="L127" s="74"/>
      <c r="M127" s="74">
        <v>16822.12</v>
      </c>
      <c r="N127" s="74"/>
      <c r="O127" s="108">
        <f t="shared" si="1"/>
        <v>134421.54</v>
      </c>
    </row>
    <row r="128" spans="1:15" s="73" customFormat="1">
      <c r="A128" s="77" t="s">
        <v>313</v>
      </c>
      <c r="B128" s="73" t="s">
        <v>112</v>
      </c>
      <c r="C128" s="74">
        <v>13000</v>
      </c>
      <c r="D128" s="74"/>
      <c r="E128" s="74">
        <v>9813</v>
      </c>
      <c r="F128" s="74">
        <v>17162.3</v>
      </c>
      <c r="G128" s="74"/>
      <c r="H128" s="74"/>
      <c r="I128" s="74"/>
      <c r="J128" s="81"/>
      <c r="K128" s="74"/>
      <c r="L128" s="74"/>
      <c r="M128" s="74">
        <v>18735</v>
      </c>
      <c r="N128" s="74"/>
      <c r="O128" s="108">
        <f t="shared" si="1"/>
        <v>58710.3</v>
      </c>
    </row>
    <row r="129" spans="1:15">
      <c r="A129" s="77" t="s">
        <v>314</v>
      </c>
      <c r="B129" s="62" t="s">
        <v>177</v>
      </c>
      <c r="C129" s="64"/>
      <c r="D129" s="64"/>
      <c r="E129" s="74"/>
      <c r="F129" s="64"/>
      <c r="G129" s="64"/>
      <c r="H129" s="64"/>
      <c r="I129" s="64"/>
      <c r="J129" s="81"/>
      <c r="K129" s="64"/>
      <c r="L129" s="64"/>
      <c r="M129" s="64">
        <v>9950</v>
      </c>
      <c r="N129" s="64"/>
      <c r="O129" s="108">
        <f t="shared" si="1"/>
        <v>9950</v>
      </c>
    </row>
    <row r="130" spans="1:15">
      <c r="A130" s="77" t="s">
        <v>315</v>
      </c>
      <c r="B130" s="62" t="s">
        <v>155</v>
      </c>
      <c r="C130" s="64"/>
      <c r="D130" s="64"/>
      <c r="E130" s="74">
        <v>38146.58</v>
      </c>
      <c r="F130" s="64">
        <v>35264.49</v>
      </c>
      <c r="G130" s="64"/>
      <c r="H130" s="64"/>
      <c r="I130" s="64"/>
      <c r="J130" s="81"/>
      <c r="K130" s="64"/>
      <c r="L130" s="64"/>
      <c r="M130" s="64">
        <v>12500</v>
      </c>
      <c r="N130" s="64"/>
      <c r="O130" s="108">
        <f t="shared" si="1"/>
        <v>85911.07</v>
      </c>
    </row>
    <row r="131" spans="1:15" s="152" customFormat="1">
      <c r="A131" s="83" t="s">
        <v>326</v>
      </c>
      <c r="B131" s="152" t="s">
        <v>113</v>
      </c>
      <c r="C131" s="108">
        <v>6065.93</v>
      </c>
      <c r="D131" s="108"/>
      <c r="E131" s="108"/>
      <c r="F131" s="108"/>
      <c r="G131" s="108"/>
      <c r="H131" s="108"/>
      <c r="I131" s="108"/>
      <c r="J131" s="108"/>
      <c r="K131" s="108"/>
      <c r="L131" s="108"/>
      <c r="M131" s="108"/>
      <c r="N131" s="108"/>
      <c r="O131" s="108">
        <f t="shared" si="1"/>
        <v>6065.93</v>
      </c>
    </row>
    <row r="132" spans="1:15">
      <c r="B132" s="41" t="s">
        <v>25</v>
      </c>
      <c r="C132" s="96">
        <f>SUM(C10:C131)-221879.43</f>
        <v>4664750.629999999</v>
      </c>
      <c r="D132" s="67">
        <f t="shared" ref="D132:N132" si="2">SUM(D10:D131)</f>
        <v>85241.010000000009</v>
      </c>
      <c r="E132" s="76">
        <f t="shared" si="2"/>
        <v>4083497.2600000002</v>
      </c>
      <c r="F132" s="67">
        <f t="shared" si="2"/>
        <v>25379011.200000007</v>
      </c>
      <c r="G132" s="67">
        <f t="shared" si="2"/>
        <v>995461.63000000024</v>
      </c>
      <c r="H132" s="67">
        <f t="shared" si="2"/>
        <v>172999.34000000005</v>
      </c>
      <c r="I132" s="67">
        <f t="shared" si="2"/>
        <v>156269.35999999999</v>
      </c>
      <c r="J132" s="82">
        <f t="shared" si="2"/>
        <v>275342.59999999998</v>
      </c>
      <c r="K132" s="67">
        <f t="shared" si="2"/>
        <v>31039.600000000002</v>
      </c>
      <c r="L132" s="67">
        <f t="shared" si="2"/>
        <v>160401.67000000004</v>
      </c>
      <c r="M132" s="67">
        <f t="shared" si="2"/>
        <v>1362826.07</v>
      </c>
      <c r="N132" s="67">
        <f t="shared" si="2"/>
        <v>28850.469999999994</v>
      </c>
      <c r="O132" s="67">
        <f>SUM(O10:O131)-221879.43</f>
        <v>37395690.839999996</v>
      </c>
    </row>
    <row r="133" spans="1:15">
      <c r="B133" s="42"/>
      <c r="C133" s="65"/>
      <c r="D133" s="65"/>
      <c r="E133" s="65"/>
      <c r="F133" s="65"/>
      <c r="G133" s="65"/>
      <c r="H133" s="65"/>
      <c r="I133" s="65"/>
      <c r="J133" s="64"/>
      <c r="K133" s="64"/>
      <c r="L133" s="65"/>
      <c r="M133" s="64"/>
      <c r="N133" s="64"/>
      <c r="O133" s="64"/>
    </row>
    <row r="134" spans="1:15">
      <c r="B134" s="41" t="s">
        <v>119</v>
      </c>
      <c r="C134" s="108">
        <v>69141</v>
      </c>
      <c r="D134" s="108">
        <v>0</v>
      </c>
      <c r="E134" s="108">
        <v>196544.04</v>
      </c>
      <c r="F134" s="108">
        <v>524484</v>
      </c>
      <c r="G134" s="108">
        <v>60531</v>
      </c>
      <c r="H134" s="108">
        <v>0</v>
      </c>
      <c r="I134" s="108">
        <v>10000</v>
      </c>
      <c r="J134" s="108">
        <v>2220</v>
      </c>
      <c r="K134" s="108">
        <v>0</v>
      </c>
      <c r="L134" s="108">
        <v>0</v>
      </c>
      <c r="M134" s="108">
        <v>0</v>
      </c>
      <c r="N134" s="64">
        <v>0</v>
      </c>
      <c r="O134" s="64">
        <f>SUM(C134:N134)</f>
        <v>862920.04</v>
      </c>
    </row>
    <row r="135" spans="1:15">
      <c r="B135" s="42"/>
      <c r="C135" s="64"/>
      <c r="D135" s="64"/>
      <c r="E135" s="64"/>
      <c r="F135" s="64"/>
      <c r="G135" s="64"/>
      <c r="H135" s="64"/>
      <c r="I135" s="64"/>
      <c r="J135" s="64"/>
      <c r="K135" s="64"/>
      <c r="L135" s="64"/>
      <c r="M135" s="64"/>
      <c r="N135" s="64"/>
      <c r="O135" s="64"/>
    </row>
    <row r="136" spans="1:15">
      <c r="B136" s="41" t="s">
        <v>17</v>
      </c>
      <c r="C136" s="60">
        <f>C132+C134</f>
        <v>4733891.629999999</v>
      </c>
      <c r="D136" s="60">
        <f t="shared" ref="D136:O136" si="3">D132+D134</f>
        <v>85241.010000000009</v>
      </c>
      <c r="E136" s="60">
        <f>E132+E134</f>
        <v>4280041.3</v>
      </c>
      <c r="F136" s="60">
        <f t="shared" si="3"/>
        <v>25903495.200000007</v>
      </c>
      <c r="G136" s="60">
        <f t="shared" si="3"/>
        <v>1055992.6300000004</v>
      </c>
      <c r="H136" s="60">
        <f t="shared" si="3"/>
        <v>172999.34000000005</v>
      </c>
      <c r="I136" s="60">
        <f t="shared" si="3"/>
        <v>166269.35999999999</v>
      </c>
      <c r="J136" s="60">
        <f>J132+J134</f>
        <v>277562.59999999998</v>
      </c>
      <c r="K136" s="60">
        <f t="shared" si="3"/>
        <v>31039.600000000002</v>
      </c>
      <c r="L136" s="60">
        <f>L132+L134</f>
        <v>160401.67000000004</v>
      </c>
      <c r="M136" s="60">
        <f>M132+M134</f>
        <v>1362826.07</v>
      </c>
      <c r="N136" s="60">
        <f t="shared" si="3"/>
        <v>28850.469999999994</v>
      </c>
      <c r="O136" s="60">
        <f t="shared" si="3"/>
        <v>38258610.879999995</v>
      </c>
    </row>
    <row r="137" spans="1:15">
      <c r="B137" s="42"/>
      <c r="C137" s="64"/>
      <c r="D137" s="64"/>
      <c r="E137" s="64"/>
      <c r="F137" s="64"/>
      <c r="G137" s="64"/>
      <c r="H137" s="64"/>
      <c r="I137" s="64"/>
      <c r="J137" s="64"/>
      <c r="K137" s="64"/>
      <c r="L137" s="64"/>
      <c r="M137" s="64"/>
      <c r="N137" s="64"/>
      <c r="O137" s="64"/>
    </row>
    <row r="138" spans="1:15" ht="13.5" thickBot="1">
      <c r="B138" s="43" t="s">
        <v>18</v>
      </c>
      <c r="C138" s="66">
        <f>C8-C136</f>
        <v>994031.37000000104</v>
      </c>
      <c r="D138" s="66">
        <f>D8-D136-1</f>
        <v>110051.98999999999</v>
      </c>
      <c r="E138" s="66">
        <f>E8-E136-1</f>
        <v>10893.700000000186</v>
      </c>
      <c r="F138" s="66">
        <f>F8-F136</f>
        <v>-864610.20000000671</v>
      </c>
      <c r="G138" s="66">
        <f>G8-G136+1</f>
        <v>9794.3699999996461</v>
      </c>
      <c r="H138" s="66">
        <f t="shared" ref="H138:N138" si="4">H8-H136</f>
        <v>15934.659999999945</v>
      </c>
      <c r="I138" s="66">
        <f t="shared" si="4"/>
        <v>80585.640000000014</v>
      </c>
      <c r="J138" s="66">
        <f t="shared" si="4"/>
        <v>83933.400000000023</v>
      </c>
      <c r="K138" s="66">
        <f t="shared" si="4"/>
        <v>2449.3999999999978</v>
      </c>
      <c r="L138" s="66">
        <f t="shared" si="4"/>
        <v>7646.3299999999581</v>
      </c>
      <c r="M138" s="66">
        <f t="shared" si="4"/>
        <v>98775.929999999935</v>
      </c>
      <c r="N138" s="66">
        <f t="shared" si="4"/>
        <v>-944.46999999999389</v>
      </c>
      <c r="O138" s="66">
        <f>O8-O136-1</f>
        <v>548542.12000000477</v>
      </c>
    </row>
    <row r="139" spans="1:15" ht="13.5" thickTop="1"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</row>
    <row r="140" spans="1:15"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</row>
    <row r="141" spans="1:15">
      <c r="C141" s="63"/>
      <c r="D141" s="63"/>
      <c r="E141" s="63"/>
      <c r="F141" s="75"/>
      <c r="G141" s="63"/>
      <c r="H141" s="63"/>
      <c r="I141" s="63"/>
      <c r="J141" s="63"/>
      <c r="K141" s="63"/>
      <c r="L141" s="63"/>
      <c r="M141" s="63"/>
      <c r="N141" s="63"/>
      <c r="O141" s="63"/>
    </row>
    <row r="142" spans="1:15">
      <c r="A142" s="62" t="s">
        <v>196</v>
      </c>
    </row>
    <row r="143" spans="1:15">
      <c r="E143" s="55"/>
    </row>
    <row r="144" spans="1:15">
      <c r="E144" s="55"/>
    </row>
    <row r="145" spans="3:5">
      <c r="E145" s="55"/>
    </row>
    <row r="152" spans="3:5">
      <c r="C152" s="55"/>
    </row>
    <row r="153" spans="3:5">
      <c r="C153" s="55"/>
    </row>
    <row r="154" spans="3:5">
      <c r="C154" s="55"/>
    </row>
    <row r="155" spans="3:5">
      <c r="C155" s="55"/>
    </row>
  </sheetData>
  <printOptions horizontalCentered="1" gridLines="1"/>
  <pageMargins left="0" right="0" top="0" bottom="0.5" header="0" footer="0"/>
  <pageSetup paperSize="5" scale="80" orientation="landscape" r:id="rId1"/>
  <headerFooter>
    <oddFooter>Page &amp;P of &amp;N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55"/>
  <sheetViews>
    <sheetView zoomScaleNormal="100" workbookViewId="0">
      <selection activeCell="H28" sqref="H28"/>
    </sheetView>
  </sheetViews>
  <sheetFormatPr defaultColWidth="9.1640625" defaultRowHeight="12.75"/>
  <cols>
    <col min="1" max="1" width="43.1640625" style="109" bestFit="1" customWidth="1"/>
    <col min="2" max="2" width="26.33203125" style="107" bestFit="1" customWidth="1"/>
    <col min="3" max="3" width="14.6640625" style="107" customWidth="1"/>
    <col min="4" max="4" width="14.1640625" style="107" customWidth="1"/>
    <col min="5" max="5" width="14.6640625" style="107" customWidth="1"/>
    <col min="6" max="6" width="3.1640625" style="107" customWidth="1"/>
    <col min="7" max="7" width="19.6640625" style="107" customWidth="1"/>
    <col min="8" max="8" width="14.6640625" style="107" customWidth="1"/>
    <col min="9" max="9" width="14" style="107" customWidth="1"/>
    <col min="10" max="11" width="9.1640625" style="107"/>
    <col min="12" max="12" width="10.33203125" style="107" bestFit="1" customWidth="1"/>
    <col min="13" max="13" width="11.1640625" style="107" bestFit="1" customWidth="1"/>
    <col min="14" max="16384" width="9.1640625" style="107"/>
  </cols>
  <sheetData>
    <row r="1" spans="1:19">
      <c r="A1" s="106" t="s">
        <v>46</v>
      </c>
    </row>
    <row r="2" spans="1:19">
      <c r="A2" s="106" t="s">
        <v>51</v>
      </c>
    </row>
    <row r="3" spans="1:19">
      <c r="A3" s="97" t="s">
        <v>328</v>
      </c>
    </row>
    <row r="4" spans="1:19">
      <c r="A4" s="107" t="s">
        <v>327</v>
      </c>
      <c r="B4" s="109"/>
    </row>
    <row r="5" spans="1:19">
      <c r="A5" s="107"/>
    </row>
    <row r="6" spans="1:19" s="70" customFormat="1">
      <c r="A6" s="83"/>
      <c r="K6" s="107"/>
      <c r="L6" s="107"/>
      <c r="M6" s="107"/>
      <c r="N6" s="107"/>
      <c r="O6" s="107"/>
      <c r="P6" s="107"/>
      <c r="Q6" s="107"/>
      <c r="R6" s="107"/>
      <c r="S6" s="107"/>
    </row>
    <row r="7" spans="1:19" s="68" customFormat="1">
      <c r="A7" s="116"/>
      <c r="B7" s="68" t="s">
        <v>26</v>
      </c>
      <c r="D7" s="68" t="s">
        <v>27</v>
      </c>
      <c r="G7" s="68" t="s">
        <v>28</v>
      </c>
      <c r="H7" s="68" t="s">
        <v>29</v>
      </c>
      <c r="I7" s="68" t="s">
        <v>30</v>
      </c>
      <c r="K7" s="107"/>
      <c r="L7" s="107"/>
      <c r="M7" s="107"/>
      <c r="N7" s="107"/>
      <c r="O7" s="107"/>
      <c r="P7" s="107"/>
      <c r="Q7" s="107"/>
      <c r="R7" s="107"/>
      <c r="S7" s="107"/>
    </row>
    <row r="8" spans="1:19" s="144" customFormat="1">
      <c r="A8" s="143" t="s">
        <v>31</v>
      </c>
      <c r="B8" s="144" t="s">
        <v>32</v>
      </c>
      <c r="C8" s="144" t="s">
        <v>33</v>
      </c>
      <c r="D8" s="144" t="s">
        <v>34</v>
      </c>
      <c r="E8" s="144" t="s">
        <v>30</v>
      </c>
      <c r="G8" s="144" t="s">
        <v>35</v>
      </c>
      <c r="H8" s="144" t="s">
        <v>36</v>
      </c>
      <c r="I8" s="144" t="s">
        <v>36</v>
      </c>
      <c r="K8" s="107"/>
      <c r="L8" s="107"/>
      <c r="M8" s="107"/>
      <c r="N8" s="107"/>
      <c r="O8" s="107"/>
      <c r="P8" s="107"/>
      <c r="Q8" s="107"/>
      <c r="R8" s="107"/>
      <c r="S8" s="107"/>
    </row>
    <row r="9" spans="1:19" s="70" customFormat="1">
      <c r="A9" s="83"/>
      <c r="K9" s="107"/>
      <c r="L9" s="107"/>
      <c r="M9" s="107"/>
      <c r="N9" s="107"/>
      <c r="O9" s="107"/>
      <c r="P9" s="107"/>
      <c r="Q9" s="107"/>
      <c r="R9" s="107"/>
      <c r="S9" s="107"/>
    </row>
    <row r="10" spans="1:19">
      <c r="A10" s="107" t="s">
        <v>39</v>
      </c>
      <c r="B10" s="110">
        <v>48112826</v>
      </c>
      <c r="C10" s="155">
        <v>8800283</v>
      </c>
      <c r="D10" s="110">
        <v>28423</v>
      </c>
      <c r="E10" s="110">
        <f>SUM(B10:D10)</f>
        <v>56941532</v>
      </c>
      <c r="F10" s="109"/>
      <c r="G10" s="148">
        <v>498</v>
      </c>
      <c r="H10" s="148">
        <v>97</v>
      </c>
      <c r="I10" s="148">
        <f t="shared" ref="I10:I12" si="0">SUM(G10:H10)</f>
        <v>595</v>
      </c>
    </row>
    <row r="11" spans="1:19">
      <c r="A11" s="107" t="s">
        <v>126</v>
      </c>
      <c r="B11" s="110">
        <v>11970309</v>
      </c>
      <c r="C11" s="110">
        <v>2813329</v>
      </c>
      <c r="D11" s="110">
        <v>164014</v>
      </c>
      <c r="E11" s="110">
        <f>SUM(B11:D11)</f>
        <v>14947652</v>
      </c>
      <c r="F11" s="109"/>
      <c r="G11" s="148">
        <v>171</v>
      </c>
      <c r="H11" s="148">
        <v>40</v>
      </c>
      <c r="I11" s="148">
        <f t="shared" si="0"/>
        <v>211</v>
      </c>
    </row>
    <row r="12" spans="1:19">
      <c r="A12" s="109" t="s">
        <v>15</v>
      </c>
      <c r="B12" s="110">
        <v>1389443</v>
      </c>
      <c r="C12" s="110">
        <v>210939</v>
      </c>
      <c r="D12" s="110">
        <v>51877</v>
      </c>
      <c r="E12" s="110">
        <f>SUM(B12:D12)</f>
        <v>1652259</v>
      </c>
      <c r="F12" s="109"/>
      <c r="G12" s="148">
        <v>16</v>
      </c>
      <c r="H12" s="148">
        <v>5</v>
      </c>
      <c r="I12" s="148">
        <f t="shared" si="0"/>
        <v>21</v>
      </c>
    </row>
    <row r="13" spans="1:19">
      <c r="A13" s="109" t="s">
        <v>41</v>
      </c>
      <c r="B13" s="110">
        <v>3210497</v>
      </c>
      <c r="C13" s="110">
        <v>968273</v>
      </c>
      <c r="D13" s="110">
        <v>28651</v>
      </c>
      <c r="E13" s="110">
        <f t="shared" ref="E13" si="1">SUM(B13:D13)</f>
        <v>4207421</v>
      </c>
      <c r="F13" s="109"/>
      <c r="G13" s="148">
        <v>33</v>
      </c>
      <c r="H13" s="148">
        <v>10</v>
      </c>
      <c r="I13" s="148">
        <f t="shared" ref="I13:I21" si="2">SUM(G13:H13)</f>
        <v>43</v>
      </c>
    </row>
    <row r="14" spans="1:19">
      <c r="A14" s="109" t="s">
        <v>67</v>
      </c>
      <c r="B14" s="110">
        <v>2160506</v>
      </c>
      <c r="C14" s="110">
        <v>742242</v>
      </c>
      <c r="D14" s="110">
        <v>45414</v>
      </c>
      <c r="E14" s="110">
        <f t="shared" ref="E14:E21" si="3">SUM(B14:D14)</f>
        <v>2948162</v>
      </c>
      <c r="F14" s="109"/>
      <c r="G14" s="148">
        <v>30</v>
      </c>
      <c r="H14" s="148">
        <v>10</v>
      </c>
      <c r="I14" s="148">
        <f t="shared" ref="I14:I18" si="4">SUM(G14:H14)</f>
        <v>40</v>
      </c>
    </row>
    <row r="15" spans="1:19">
      <c r="A15" s="109" t="s">
        <v>123</v>
      </c>
      <c r="B15" s="110">
        <v>574525</v>
      </c>
      <c r="C15" s="110">
        <v>147303</v>
      </c>
      <c r="D15" s="110">
        <v>17107</v>
      </c>
      <c r="E15" s="110">
        <f t="shared" si="3"/>
        <v>738935</v>
      </c>
      <c r="F15" s="109"/>
      <c r="G15" s="148">
        <v>6</v>
      </c>
      <c r="H15" s="148">
        <v>3</v>
      </c>
      <c r="I15" s="148">
        <f t="shared" si="4"/>
        <v>9</v>
      </c>
    </row>
    <row r="16" spans="1:19">
      <c r="A16" s="109" t="s">
        <v>42</v>
      </c>
      <c r="B16" s="110">
        <v>724592</v>
      </c>
      <c r="C16" s="110">
        <v>483536</v>
      </c>
      <c r="D16" s="110">
        <v>22828</v>
      </c>
      <c r="E16" s="110">
        <f t="shared" si="3"/>
        <v>1230956</v>
      </c>
      <c r="F16" s="109"/>
      <c r="G16" s="148">
        <v>11</v>
      </c>
      <c r="H16" s="148">
        <v>4</v>
      </c>
      <c r="I16" s="148">
        <f t="shared" si="4"/>
        <v>15</v>
      </c>
    </row>
    <row r="17" spans="1:9">
      <c r="A17" s="109" t="s">
        <v>43</v>
      </c>
      <c r="B17" s="110">
        <v>1126168</v>
      </c>
      <c r="C17" s="110">
        <v>0</v>
      </c>
      <c r="D17" s="110">
        <v>39290</v>
      </c>
      <c r="E17" s="110">
        <f t="shared" si="3"/>
        <v>1165458</v>
      </c>
      <c r="F17" s="109"/>
      <c r="G17" s="148">
        <v>11</v>
      </c>
      <c r="H17" s="148">
        <v>0</v>
      </c>
      <c r="I17" s="148">
        <f t="shared" si="4"/>
        <v>11</v>
      </c>
    </row>
    <row r="18" spans="1:9">
      <c r="A18" s="109" t="s">
        <v>124</v>
      </c>
      <c r="B18" s="110">
        <v>492970</v>
      </c>
      <c r="C18" s="110">
        <v>61256</v>
      </c>
      <c r="D18" s="110">
        <v>0</v>
      </c>
      <c r="E18" s="110">
        <f t="shared" si="3"/>
        <v>554226</v>
      </c>
      <c r="F18" s="109"/>
      <c r="G18" s="148">
        <v>5</v>
      </c>
      <c r="H18" s="148">
        <v>1</v>
      </c>
      <c r="I18" s="148">
        <f t="shared" si="4"/>
        <v>6</v>
      </c>
    </row>
    <row r="19" spans="1:9">
      <c r="A19" s="109" t="s">
        <v>44</v>
      </c>
      <c r="B19" s="110">
        <v>755986</v>
      </c>
      <c r="C19" s="110">
        <v>144508</v>
      </c>
      <c r="D19" s="110">
        <v>0</v>
      </c>
      <c r="E19" s="110">
        <f t="shared" si="3"/>
        <v>900494</v>
      </c>
      <c r="F19" s="109"/>
      <c r="G19" s="148">
        <v>5</v>
      </c>
      <c r="H19" s="148">
        <v>1</v>
      </c>
      <c r="I19" s="148">
        <f t="shared" si="2"/>
        <v>6</v>
      </c>
    </row>
    <row r="20" spans="1:9">
      <c r="A20" s="109" t="s">
        <v>45</v>
      </c>
      <c r="B20" s="110">
        <v>3111221</v>
      </c>
      <c r="C20" s="110">
        <v>477189</v>
      </c>
      <c r="D20" s="110">
        <v>31620</v>
      </c>
      <c r="E20" s="110">
        <f t="shared" si="3"/>
        <v>3620030</v>
      </c>
      <c r="F20" s="109"/>
      <c r="G20" s="148">
        <v>35</v>
      </c>
      <c r="H20" s="148">
        <v>6</v>
      </c>
      <c r="I20" s="148">
        <f t="shared" si="2"/>
        <v>41</v>
      </c>
    </row>
    <row r="21" spans="1:9">
      <c r="A21" s="109" t="s">
        <v>125</v>
      </c>
      <c r="B21" s="110">
        <v>244808</v>
      </c>
      <c r="C21" s="110">
        <v>0</v>
      </c>
      <c r="D21" s="110">
        <v>9726</v>
      </c>
      <c r="E21" s="110">
        <f t="shared" si="3"/>
        <v>254534</v>
      </c>
      <c r="F21" s="109"/>
      <c r="G21" s="148">
        <v>2</v>
      </c>
      <c r="H21" s="148">
        <v>0</v>
      </c>
      <c r="I21" s="148">
        <f t="shared" si="2"/>
        <v>2</v>
      </c>
    </row>
    <row r="22" spans="1:9" ht="13.5" thickBot="1">
      <c r="A22" s="145" t="s">
        <v>38</v>
      </c>
      <c r="B22" s="146">
        <f>SUM(B10:B21)</f>
        <v>73873851</v>
      </c>
      <c r="C22" s="146">
        <f>SUM(C10:C21)</f>
        <v>14848858</v>
      </c>
      <c r="D22" s="146">
        <f>SUM(D10:D21)</f>
        <v>438950</v>
      </c>
      <c r="E22" s="146">
        <f>SUM(E10:E21)</f>
        <v>89161659</v>
      </c>
      <c r="G22" s="147">
        <f>SUM(G10:G21)</f>
        <v>823</v>
      </c>
      <c r="H22" s="147">
        <f>SUM(H10:H21)</f>
        <v>177</v>
      </c>
      <c r="I22" s="147">
        <f>SUM(I10:I21)</f>
        <v>1000</v>
      </c>
    </row>
    <row r="23" spans="1:9" ht="13.5" thickTop="1"/>
    <row r="25" spans="1:9">
      <c r="A25" s="107" t="s">
        <v>39</v>
      </c>
      <c r="B25" s="110">
        <v>23040</v>
      </c>
      <c r="C25" s="110">
        <v>0</v>
      </c>
      <c r="D25" s="110">
        <v>0</v>
      </c>
      <c r="E25" s="108">
        <f>SUM(B25:D25)</f>
        <v>23040</v>
      </c>
      <c r="G25" s="148">
        <v>1</v>
      </c>
      <c r="H25" s="148">
        <v>0</v>
      </c>
      <c r="I25" s="113">
        <f>SUM(G25:H25)</f>
        <v>1</v>
      </c>
    </row>
    <row r="26" spans="1:9">
      <c r="A26" s="107" t="s">
        <v>126</v>
      </c>
      <c r="B26" s="110">
        <v>12296</v>
      </c>
      <c r="C26" s="110">
        <v>0</v>
      </c>
      <c r="D26" s="110">
        <v>0</v>
      </c>
      <c r="E26" s="108">
        <f t="shared" ref="E26:E27" si="5">SUM(B26:D26)</f>
        <v>12296</v>
      </c>
      <c r="G26" s="148">
        <v>1</v>
      </c>
      <c r="H26" s="148">
        <v>0</v>
      </c>
      <c r="I26" s="113">
        <f t="shared" ref="I26:I27" si="6">SUM(G26:H26)</f>
        <v>1</v>
      </c>
    </row>
    <row r="27" spans="1:9">
      <c r="A27" s="107" t="s">
        <v>15</v>
      </c>
      <c r="B27" s="110">
        <v>0</v>
      </c>
      <c r="C27" s="110">
        <v>0</v>
      </c>
      <c r="D27" s="110">
        <v>0</v>
      </c>
      <c r="E27" s="108">
        <f t="shared" si="5"/>
        <v>0</v>
      </c>
      <c r="G27" s="148">
        <v>0</v>
      </c>
      <c r="H27" s="148">
        <v>0</v>
      </c>
      <c r="I27" s="113">
        <f t="shared" si="6"/>
        <v>0</v>
      </c>
    </row>
    <row r="28" spans="1:9">
      <c r="A28" s="107" t="s">
        <v>41</v>
      </c>
      <c r="B28" s="110">
        <f>41906+51478</f>
        <v>93384</v>
      </c>
      <c r="C28" s="110">
        <v>0</v>
      </c>
      <c r="D28" s="110">
        <v>0</v>
      </c>
      <c r="E28" s="108">
        <f t="shared" ref="E28" si="7">SUM(B28:D28)</f>
        <v>93384</v>
      </c>
      <c r="G28" s="148">
        <v>2</v>
      </c>
      <c r="H28" s="148">
        <v>0</v>
      </c>
      <c r="I28" s="113">
        <f t="shared" ref="I28" si="8">SUM(G28:H28)</f>
        <v>2</v>
      </c>
    </row>
    <row r="29" spans="1:9">
      <c r="A29" s="107" t="s">
        <v>67</v>
      </c>
      <c r="B29" s="110">
        <v>0</v>
      </c>
      <c r="C29" s="110">
        <v>0</v>
      </c>
      <c r="D29" s="110">
        <v>0</v>
      </c>
      <c r="E29" s="108">
        <f t="shared" ref="E29:E36" si="9">SUM(B29:D29)</f>
        <v>0</v>
      </c>
      <c r="G29" s="148">
        <v>0</v>
      </c>
      <c r="H29" s="148">
        <v>0</v>
      </c>
      <c r="I29" s="113">
        <f t="shared" ref="I29:I36" si="10">SUM(G29:H29)</f>
        <v>0</v>
      </c>
    </row>
    <row r="30" spans="1:9">
      <c r="A30" s="109" t="s">
        <v>123</v>
      </c>
      <c r="B30" s="110">
        <v>0</v>
      </c>
      <c r="C30" s="110">
        <v>0</v>
      </c>
      <c r="D30" s="110">
        <v>0</v>
      </c>
      <c r="E30" s="108">
        <f t="shared" si="9"/>
        <v>0</v>
      </c>
      <c r="G30" s="148">
        <v>0</v>
      </c>
      <c r="H30" s="148">
        <v>0</v>
      </c>
      <c r="I30" s="113">
        <f t="shared" si="10"/>
        <v>0</v>
      </c>
    </row>
    <row r="31" spans="1:9">
      <c r="A31" s="109" t="s">
        <v>42</v>
      </c>
      <c r="B31" s="110">
        <v>0</v>
      </c>
      <c r="C31" s="110">
        <v>0</v>
      </c>
      <c r="D31" s="110">
        <v>0</v>
      </c>
      <c r="E31" s="108">
        <f t="shared" si="9"/>
        <v>0</v>
      </c>
      <c r="G31" s="148">
        <v>0</v>
      </c>
      <c r="H31" s="148">
        <v>0</v>
      </c>
      <c r="I31" s="113">
        <f t="shared" si="10"/>
        <v>0</v>
      </c>
    </row>
    <row r="32" spans="1:9">
      <c r="A32" s="109" t="s">
        <v>43</v>
      </c>
      <c r="B32" s="110">
        <v>0</v>
      </c>
      <c r="C32" s="110">
        <v>0</v>
      </c>
      <c r="D32" s="110">
        <v>0</v>
      </c>
      <c r="E32" s="108">
        <f t="shared" si="9"/>
        <v>0</v>
      </c>
      <c r="G32" s="148">
        <v>0</v>
      </c>
      <c r="H32" s="148">
        <v>0</v>
      </c>
      <c r="I32" s="113">
        <f t="shared" si="10"/>
        <v>0</v>
      </c>
    </row>
    <row r="33" spans="1:9">
      <c r="A33" s="109" t="s">
        <v>124</v>
      </c>
      <c r="B33" s="110">
        <v>0</v>
      </c>
      <c r="C33" s="110">
        <v>0</v>
      </c>
      <c r="D33" s="110">
        <v>0</v>
      </c>
      <c r="E33" s="108">
        <f t="shared" si="9"/>
        <v>0</v>
      </c>
      <c r="G33" s="148">
        <v>0</v>
      </c>
      <c r="H33" s="148">
        <v>0</v>
      </c>
      <c r="I33" s="113">
        <f t="shared" si="10"/>
        <v>0</v>
      </c>
    </row>
    <row r="34" spans="1:9">
      <c r="A34" s="109" t="s">
        <v>44</v>
      </c>
      <c r="B34" s="110">
        <v>0</v>
      </c>
      <c r="C34" s="110">
        <v>0</v>
      </c>
      <c r="D34" s="110">
        <v>0</v>
      </c>
      <c r="E34" s="108">
        <f t="shared" si="9"/>
        <v>0</v>
      </c>
      <c r="G34" s="148">
        <v>0</v>
      </c>
      <c r="H34" s="148">
        <v>0</v>
      </c>
      <c r="I34" s="113">
        <f t="shared" si="10"/>
        <v>0</v>
      </c>
    </row>
    <row r="35" spans="1:9">
      <c r="A35" s="109" t="s">
        <v>45</v>
      </c>
      <c r="B35" s="110">
        <v>0</v>
      </c>
      <c r="C35" s="110">
        <v>0</v>
      </c>
      <c r="D35" s="110">
        <v>0</v>
      </c>
      <c r="E35" s="108">
        <f t="shared" si="9"/>
        <v>0</v>
      </c>
      <c r="G35" s="148">
        <v>0</v>
      </c>
      <c r="H35" s="148">
        <v>0</v>
      </c>
      <c r="I35" s="113">
        <f t="shared" si="10"/>
        <v>0</v>
      </c>
    </row>
    <row r="36" spans="1:9">
      <c r="A36" s="109" t="s">
        <v>125</v>
      </c>
      <c r="B36" s="110">
        <v>0</v>
      </c>
      <c r="C36" s="110">
        <v>0</v>
      </c>
      <c r="D36" s="110">
        <v>0</v>
      </c>
      <c r="E36" s="108">
        <f t="shared" si="9"/>
        <v>0</v>
      </c>
      <c r="G36" s="148">
        <v>0</v>
      </c>
      <c r="H36" s="148">
        <v>0</v>
      </c>
      <c r="I36" s="113">
        <f t="shared" si="10"/>
        <v>0</v>
      </c>
    </row>
    <row r="37" spans="1:9" ht="13.5" thickBot="1">
      <c r="A37" s="145" t="s">
        <v>37</v>
      </c>
      <c r="B37" s="146">
        <f>SUM(B25:B36)</f>
        <v>128720</v>
      </c>
      <c r="C37" s="146">
        <f>SUM(C25:C36)</f>
        <v>0</v>
      </c>
      <c r="D37" s="146">
        <f>SUM(D25:D36)</f>
        <v>0</v>
      </c>
      <c r="E37" s="146">
        <f>SUM(E25:E36)</f>
        <v>128720</v>
      </c>
      <c r="G37" s="147">
        <f>SUM(G25:G36)</f>
        <v>4</v>
      </c>
      <c r="H37" s="147">
        <f>SUM(H25:H36)</f>
        <v>0</v>
      </c>
      <c r="I37" s="147">
        <f>SUM(I25:I36)</f>
        <v>4</v>
      </c>
    </row>
    <row r="38" spans="1:9" ht="13.5" thickTop="1"/>
    <row r="40" spans="1:9">
      <c r="A40" s="107" t="s">
        <v>39</v>
      </c>
      <c r="B40" s="108">
        <f>+B10+B25</f>
        <v>48135866</v>
      </c>
      <c r="C40" s="108">
        <f t="shared" ref="C40:D40" si="11">+C10+C25</f>
        <v>8800283</v>
      </c>
      <c r="D40" s="108">
        <f t="shared" si="11"/>
        <v>28423</v>
      </c>
      <c r="E40" s="108">
        <f>SUM(B40:D40)</f>
        <v>56964572</v>
      </c>
      <c r="G40" s="148">
        <f>+G10+G25</f>
        <v>499</v>
      </c>
      <c r="H40" s="148">
        <f>+H10+H25</f>
        <v>97</v>
      </c>
      <c r="I40" s="113">
        <f>SUM(G40:H40)</f>
        <v>596</v>
      </c>
    </row>
    <row r="41" spans="1:9">
      <c r="A41" s="107" t="s">
        <v>40</v>
      </c>
      <c r="B41" s="108">
        <f t="shared" ref="B41:D41" si="12">+B11+B26</f>
        <v>11982605</v>
      </c>
      <c r="C41" s="108">
        <f t="shared" si="12"/>
        <v>2813329</v>
      </c>
      <c r="D41" s="108">
        <f t="shared" si="12"/>
        <v>164014</v>
      </c>
      <c r="E41" s="108">
        <f t="shared" ref="E41:E43" si="13">SUM(B41:D41)</f>
        <v>14959948</v>
      </c>
      <c r="G41" s="148">
        <f t="shared" ref="G41:H41" si="14">+G11+G26</f>
        <v>172</v>
      </c>
      <c r="H41" s="148">
        <f t="shared" si="14"/>
        <v>40</v>
      </c>
      <c r="I41" s="113">
        <f t="shared" ref="I41:I43" si="15">SUM(G41:H41)</f>
        <v>212</v>
      </c>
    </row>
    <row r="42" spans="1:9">
      <c r="A42" s="107" t="s">
        <v>15</v>
      </c>
      <c r="B42" s="108">
        <f t="shared" ref="B42:D42" si="16">+B12+B27</f>
        <v>1389443</v>
      </c>
      <c r="C42" s="108">
        <f t="shared" si="16"/>
        <v>210939</v>
      </c>
      <c r="D42" s="108">
        <f t="shared" si="16"/>
        <v>51877</v>
      </c>
      <c r="E42" s="108">
        <f t="shared" si="13"/>
        <v>1652259</v>
      </c>
      <c r="G42" s="148">
        <f t="shared" ref="G42:H42" si="17">+G12+G27</f>
        <v>16</v>
      </c>
      <c r="H42" s="148">
        <f t="shared" si="17"/>
        <v>5</v>
      </c>
      <c r="I42" s="113">
        <f t="shared" si="15"/>
        <v>21</v>
      </c>
    </row>
    <row r="43" spans="1:9">
      <c r="A43" s="107" t="s">
        <v>41</v>
      </c>
      <c r="B43" s="108">
        <f t="shared" ref="B43:D43" si="18">+B13+B28</f>
        <v>3303881</v>
      </c>
      <c r="C43" s="108">
        <f t="shared" si="18"/>
        <v>968273</v>
      </c>
      <c r="D43" s="108">
        <f t="shared" si="18"/>
        <v>28651</v>
      </c>
      <c r="E43" s="108">
        <f t="shared" si="13"/>
        <v>4300805</v>
      </c>
      <c r="G43" s="148">
        <f t="shared" ref="G43:H43" si="19">+G13+G28</f>
        <v>35</v>
      </c>
      <c r="H43" s="148">
        <f t="shared" si="19"/>
        <v>10</v>
      </c>
      <c r="I43" s="113">
        <f t="shared" si="15"/>
        <v>45</v>
      </c>
    </row>
    <row r="44" spans="1:9">
      <c r="A44" s="107" t="s">
        <v>67</v>
      </c>
      <c r="B44" s="108">
        <f t="shared" ref="B44:D44" si="20">+B14+B29</f>
        <v>2160506</v>
      </c>
      <c r="C44" s="108">
        <f t="shared" si="20"/>
        <v>742242</v>
      </c>
      <c r="D44" s="108">
        <f t="shared" si="20"/>
        <v>45414</v>
      </c>
      <c r="E44" s="108">
        <f t="shared" ref="E44:E51" si="21">SUM(B44:D44)</f>
        <v>2948162</v>
      </c>
      <c r="G44" s="148">
        <f t="shared" ref="G44:H44" si="22">+G14+G29</f>
        <v>30</v>
      </c>
      <c r="H44" s="148">
        <f t="shared" si="22"/>
        <v>10</v>
      </c>
      <c r="I44" s="113">
        <f t="shared" ref="I44:I51" si="23">SUM(G44:H44)</f>
        <v>40</v>
      </c>
    </row>
    <row r="45" spans="1:9">
      <c r="A45" s="109" t="s">
        <v>123</v>
      </c>
      <c r="B45" s="108">
        <f t="shared" ref="B45:D45" si="24">+B15+B30</f>
        <v>574525</v>
      </c>
      <c r="C45" s="108">
        <f t="shared" si="24"/>
        <v>147303</v>
      </c>
      <c r="D45" s="108">
        <f t="shared" si="24"/>
        <v>17107</v>
      </c>
      <c r="E45" s="108">
        <f t="shared" si="21"/>
        <v>738935</v>
      </c>
      <c r="G45" s="148">
        <f t="shared" ref="G45:H45" si="25">+G15+G30</f>
        <v>6</v>
      </c>
      <c r="H45" s="148">
        <f t="shared" si="25"/>
        <v>3</v>
      </c>
      <c r="I45" s="113">
        <f t="shared" si="23"/>
        <v>9</v>
      </c>
    </row>
    <row r="46" spans="1:9">
      <c r="A46" s="109" t="s">
        <v>42</v>
      </c>
      <c r="B46" s="108">
        <f t="shared" ref="B46:D46" si="26">+B16+B31</f>
        <v>724592</v>
      </c>
      <c r="C46" s="108">
        <f t="shared" si="26"/>
        <v>483536</v>
      </c>
      <c r="D46" s="108">
        <f t="shared" si="26"/>
        <v>22828</v>
      </c>
      <c r="E46" s="108">
        <f t="shared" si="21"/>
        <v>1230956</v>
      </c>
      <c r="G46" s="148">
        <f t="shared" ref="G46:H46" si="27">+G16+G31</f>
        <v>11</v>
      </c>
      <c r="H46" s="148">
        <f t="shared" si="27"/>
        <v>4</v>
      </c>
      <c r="I46" s="113">
        <f t="shared" si="23"/>
        <v>15</v>
      </c>
    </row>
    <row r="47" spans="1:9">
      <c r="A47" s="109" t="s">
        <v>43</v>
      </c>
      <c r="B47" s="108">
        <f t="shared" ref="B47:D47" si="28">+B17+B32</f>
        <v>1126168</v>
      </c>
      <c r="C47" s="108">
        <f t="shared" si="28"/>
        <v>0</v>
      </c>
      <c r="D47" s="108">
        <f t="shared" si="28"/>
        <v>39290</v>
      </c>
      <c r="E47" s="108">
        <f t="shared" si="21"/>
        <v>1165458</v>
      </c>
      <c r="G47" s="148">
        <f t="shared" ref="G47:H47" si="29">+G17+G32</f>
        <v>11</v>
      </c>
      <c r="H47" s="148">
        <f t="shared" si="29"/>
        <v>0</v>
      </c>
      <c r="I47" s="113">
        <f t="shared" si="23"/>
        <v>11</v>
      </c>
    </row>
    <row r="48" spans="1:9">
      <c r="A48" s="109" t="s">
        <v>124</v>
      </c>
      <c r="B48" s="108">
        <f t="shared" ref="B48:D48" si="30">+B18+B33</f>
        <v>492970</v>
      </c>
      <c r="C48" s="108">
        <f t="shared" si="30"/>
        <v>61256</v>
      </c>
      <c r="D48" s="108">
        <f t="shared" si="30"/>
        <v>0</v>
      </c>
      <c r="E48" s="108">
        <f t="shared" si="21"/>
        <v>554226</v>
      </c>
      <c r="G48" s="148">
        <f t="shared" ref="G48:H48" si="31">+G18+G33</f>
        <v>5</v>
      </c>
      <c r="H48" s="148">
        <f t="shared" si="31"/>
        <v>1</v>
      </c>
      <c r="I48" s="113">
        <f t="shared" si="23"/>
        <v>6</v>
      </c>
    </row>
    <row r="49" spans="1:9">
      <c r="A49" s="109" t="s">
        <v>44</v>
      </c>
      <c r="B49" s="108">
        <f t="shared" ref="B49:D49" si="32">+B19+B34</f>
        <v>755986</v>
      </c>
      <c r="C49" s="108">
        <f t="shared" si="32"/>
        <v>144508</v>
      </c>
      <c r="D49" s="108">
        <f t="shared" si="32"/>
        <v>0</v>
      </c>
      <c r="E49" s="108">
        <f t="shared" si="21"/>
        <v>900494</v>
      </c>
      <c r="G49" s="148">
        <f t="shared" ref="G49:H49" si="33">+G19+G34</f>
        <v>5</v>
      </c>
      <c r="H49" s="148">
        <f t="shared" si="33"/>
        <v>1</v>
      </c>
      <c r="I49" s="113">
        <f t="shared" si="23"/>
        <v>6</v>
      </c>
    </row>
    <row r="50" spans="1:9">
      <c r="A50" s="109" t="s">
        <v>45</v>
      </c>
      <c r="B50" s="108">
        <f t="shared" ref="B50:D50" si="34">+B20+B35</f>
        <v>3111221</v>
      </c>
      <c r="C50" s="108">
        <f t="shared" si="34"/>
        <v>477189</v>
      </c>
      <c r="D50" s="108">
        <f t="shared" si="34"/>
        <v>31620</v>
      </c>
      <c r="E50" s="108">
        <f t="shared" si="21"/>
        <v>3620030</v>
      </c>
      <c r="G50" s="148">
        <f t="shared" ref="G50:H50" si="35">+G20+G35</f>
        <v>35</v>
      </c>
      <c r="H50" s="148">
        <f t="shared" si="35"/>
        <v>6</v>
      </c>
      <c r="I50" s="113">
        <f t="shared" si="23"/>
        <v>41</v>
      </c>
    </row>
    <row r="51" spans="1:9">
      <c r="A51" s="109" t="s">
        <v>125</v>
      </c>
      <c r="B51" s="108">
        <f t="shared" ref="B51:D51" si="36">+B21+B36</f>
        <v>244808</v>
      </c>
      <c r="C51" s="108">
        <f t="shared" si="36"/>
        <v>0</v>
      </c>
      <c r="D51" s="108">
        <f t="shared" si="36"/>
        <v>9726</v>
      </c>
      <c r="E51" s="108">
        <f t="shared" si="21"/>
        <v>254534</v>
      </c>
      <c r="G51" s="148">
        <f t="shared" ref="G51:H51" si="37">+G21+G36</f>
        <v>2</v>
      </c>
      <c r="H51" s="148">
        <f t="shared" si="37"/>
        <v>0</v>
      </c>
      <c r="I51" s="113">
        <f t="shared" si="23"/>
        <v>2</v>
      </c>
    </row>
    <row r="52" spans="1:9" ht="13.5" thickBot="1">
      <c r="A52" s="145" t="s">
        <v>48</v>
      </c>
      <c r="B52" s="146">
        <f>SUM(B40:B51)</f>
        <v>74002571</v>
      </c>
      <c r="C52" s="146">
        <f>SUM(C40:C51)</f>
        <v>14848858</v>
      </c>
      <c r="D52" s="146">
        <f>SUM(D40:D51)</f>
        <v>438950</v>
      </c>
      <c r="E52" s="146">
        <f>SUM(E40:E51)</f>
        <v>89290379</v>
      </c>
      <c r="G52" s="147">
        <f>SUM(G40:G51)</f>
        <v>827</v>
      </c>
      <c r="H52" s="147">
        <f>SUM(H40:H51)</f>
        <v>177</v>
      </c>
      <c r="I52" s="147">
        <f>SUM(I40:I51)</f>
        <v>1004</v>
      </c>
    </row>
    <row r="53" spans="1:9" ht="13.5" thickTop="1"/>
    <row r="55" spans="1:9">
      <c r="A55" s="107" t="s">
        <v>197</v>
      </c>
    </row>
  </sheetData>
  <printOptions horizontalCentered="1" gridLines="1"/>
  <pageMargins left="0" right="0" top="0.5" bottom="0.25" header="0.3" footer="0.3"/>
  <pageSetup paperSize="5" scale="99" orientation="landscape" r:id="rId1"/>
  <headerFooter>
    <oddFooter>Page 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lcf76f155ced4ddcb4097134ff3c332f xmlns="fce1a9b3-876c-481d-9ebf-ee1ba0063a5f">
      <Terms xmlns="http://schemas.microsoft.com/office/infopath/2007/PartnerControls"/>
    </lcf76f155ced4ddcb4097134ff3c332f>
    <TaxCatchAll xmlns="13157ccd-cfd1-435b-b54a-77ed15165e2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F87E5DA26B159469E5DEDDD8D637077" ma:contentTypeVersion="16" ma:contentTypeDescription="Create a new document." ma:contentTypeScope="" ma:versionID="cc77c552477d64a60ef5675a038820e6">
  <xsd:schema xmlns:xsd="http://www.w3.org/2001/XMLSchema" xmlns:xs="http://www.w3.org/2001/XMLSchema" xmlns:p="http://schemas.microsoft.com/office/2006/metadata/properties" xmlns:ns1="http://schemas.microsoft.com/sharepoint/v3" xmlns:ns2="fce1a9b3-876c-481d-9ebf-ee1ba0063a5f" xmlns:ns3="13157ccd-cfd1-435b-b54a-77ed15165e25" targetNamespace="http://schemas.microsoft.com/office/2006/metadata/properties" ma:root="true" ma:fieldsID="1ed95d37b1f42471679cbf5116ed68bb" ns1:_="" ns2:_="" ns3:_="">
    <xsd:import namespace="http://schemas.microsoft.com/sharepoint/v3"/>
    <xsd:import namespace="fce1a9b3-876c-481d-9ebf-ee1ba0063a5f"/>
    <xsd:import namespace="13157ccd-cfd1-435b-b54a-77ed15165e25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e1a9b3-876c-481d-9ebf-ee1ba0063a5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f529b43b-f1ef-4cba-aaa1-48c64b82b3e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157ccd-cfd1-435b-b54a-77ed15165e25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28ae328f-472d-4dc7-83ab-ab68c397db48}" ma:internalName="TaxCatchAll" ma:showField="CatchAllData" ma:web="13157ccd-cfd1-435b-b54a-77ed15165e2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A2F5462-BADC-4715-87C9-479C38C085D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240DFDB-4993-4ECF-A9AF-72A472083B66}">
  <ds:schemaRefs>
    <ds:schemaRef ds:uri="http://purl.org/dc/terms/"/>
    <ds:schemaRef ds:uri="http://schemas.microsoft.com/office/2006/documentManagement/types"/>
    <ds:schemaRef ds:uri="http://purl.org/dc/elements/1.1/"/>
    <ds:schemaRef ds:uri="http://schemas.microsoft.com/sharepoint/v3"/>
    <ds:schemaRef ds:uri="http://www.w3.org/XML/1998/namespace"/>
    <ds:schemaRef ds:uri="fce1a9b3-876c-481d-9ebf-ee1ba0063a5f"/>
    <ds:schemaRef ds:uri="13157ccd-cfd1-435b-b54a-77ed15165e25"/>
    <ds:schemaRef ds:uri="http://purl.org/dc/dcmitype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5DA2A7F8-D5CA-42AD-A2A2-293DB468730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fce1a9b3-876c-481d-9ebf-ee1ba0063a5f"/>
    <ds:schemaRef ds:uri="13157ccd-cfd1-435b-b54a-77ed15165e2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#1-FY10-FY22 All Expenditures</vt:lpstr>
      <vt:lpstr>#2-FY10-FY22 Expenditures</vt:lpstr>
      <vt:lpstr>#3-FY22 Detail By Division</vt:lpstr>
      <vt:lpstr>#4-Personal Services Analysis</vt:lpstr>
      <vt:lpstr>'#3-FY22 Detail By Division'!Print_Titles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Cannamela, Lucy (Budget)</dc:creator>
  <cp:lastModifiedBy>Contrata, Ann (Budget)</cp:lastModifiedBy>
  <cp:lastPrinted>2020-11-17T22:07:31Z</cp:lastPrinted>
  <dcterms:created xsi:type="dcterms:W3CDTF">2016-12-08T15:55:40Z</dcterms:created>
  <dcterms:modified xsi:type="dcterms:W3CDTF">2022-12-05T14:37:36Z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0x0101009F87E5DA26B159469E5DEDDD8D637077</vt:lpwstr>
  </property>
  <property fmtid="{D5CDD505-2E9C-101B-9397-08002B2CF9AE}" pid="3" name="Order">
    <vt:r8>881600</vt:r8>
  </property>
  <property fmtid="{D5CDD505-2E9C-101B-9397-08002B2CF9AE}" pid="4" name="MediaServiceImageTags">
    <vt:lpwstr/>
  </property>
</Properties>
</file>