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IRA\O P I R\Reports\Semi-Annual Reports\Fall Semesters\2026\"/>
    </mc:Choice>
  </mc:AlternateContent>
  <xr:revisionPtr revIDLastSave="0" documentId="13_ncr:1_{7EFAD7D0-4457-42B4-8040-C741FBE10CB4}" xr6:coauthVersionLast="47" xr6:coauthVersionMax="47" xr10:uidLastSave="{00000000-0000-0000-0000-000000000000}"/>
  <bookViews>
    <workbookView xWindow="-120" yWindow="-120" windowWidth="29040" windowHeight="15840" tabRatio="393" xr2:uid="{00000000-000D-0000-FFFF-FFFF00000000}"/>
  </bookViews>
  <sheets>
    <sheet name="system" sheetId="1" r:id="rId1"/>
  </sheets>
  <definedNames>
    <definedName name="_xlnm.Print_Area" localSheetId="0">system!$A$1:$F$41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22" i="1"/>
  <c r="D7" i="1"/>
  <c r="D11" i="1"/>
  <c r="E7" i="1"/>
  <c r="F7" i="1" s="1"/>
  <c r="E18" i="1"/>
  <c r="F18" i="1" s="1"/>
  <c r="E11" i="1"/>
  <c r="F11" i="1" s="1"/>
  <c r="E22" i="1"/>
  <c r="F22" i="1" s="1"/>
  <c r="F10" i="1"/>
  <c r="F21" i="1"/>
  <c r="E32" i="1"/>
  <c r="D32" i="1"/>
  <c r="F9" i="1"/>
  <c r="F20" i="1"/>
  <c r="E31" i="1"/>
  <c r="D31" i="1"/>
  <c r="F6" i="1"/>
  <c r="F17" i="1"/>
  <c r="E28" i="1"/>
  <c r="D28" i="1"/>
  <c r="F5" i="1"/>
  <c r="F16" i="1"/>
  <c r="E27" i="1"/>
  <c r="D27" i="1"/>
  <c r="D23" i="1" l="1"/>
  <c r="D29" i="1"/>
  <c r="E23" i="1"/>
  <c r="F23" i="1" s="1"/>
  <c r="E12" i="1"/>
  <c r="E33" i="1"/>
  <c r="D12" i="1"/>
  <c r="E29" i="1"/>
  <c r="F27" i="1"/>
  <c r="F31" i="1"/>
  <c r="F28" i="1"/>
  <c r="D33" i="1"/>
  <c r="F32" i="1"/>
  <c r="F33" i="1"/>
  <c r="F29" i="1"/>
  <c r="F12" i="1"/>
  <c r="D34" i="1" l="1"/>
  <c r="E34" i="1"/>
  <c r="F34" i="1"/>
</calcChain>
</file>

<file path=xl/sharedStrings.xml><?xml version="1.0" encoding="utf-8"?>
<sst xmlns="http://schemas.openxmlformats.org/spreadsheetml/2006/main" count="42" uniqueCount="18">
  <si>
    <t>Undergraduate Students</t>
  </si>
  <si>
    <t>Headcount</t>
  </si>
  <si>
    <t>Credit Hours</t>
  </si>
  <si>
    <t>FTE</t>
  </si>
  <si>
    <t>TOTAL</t>
  </si>
  <si>
    <t xml:space="preserve"> Full-time</t>
  </si>
  <si>
    <t>In State</t>
  </si>
  <si>
    <t>Out of State</t>
  </si>
  <si>
    <t>Full-time</t>
  </si>
  <si>
    <t>Part-time</t>
  </si>
  <si>
    <t>TOTAL UDG STUDENTS</t>
  </si>
  <si>
    <t>Graduate Students</t>
  </si>
  <si>
    <t>TOTAL GRADUATE STUDENTS</t>
  </si>
  <si>
    <t>All Students</t>
  </si>
  <si>
    <t>TOTAL ALL STUDENTS</t>
  </si>
  <si>
    <t>First Day Report</t>
  </si>
  <si>
    <t xml:space="preserve">Fall 2026 Enrollment by Student Level and Residency </t>
  </si>
  <si>
    <t>First Day Snapshot is taken at the close of business on August 26,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</si>
</sst>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9" fontId="11" fillId="0" borderId="0" applyFont="0" applyFill="0" applyBorder="0" applyAlignment="0" applyProtection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0" fontId="1" fillId="0" borderId="0"/>
  </cellStyleXfs>
  <cellXfs count="3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10" fillId="0" borderId="0" xfId="0" applyFont="1"/>
    <xf numFmtId="3" fontId="4" fillId="0" borderId="0" xfId="2" applyNumberForma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/>
    <xf numFmtId="164" fontId="6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3" fontId="8" fillId="2" borderId="3" xfId="0" applyNumberFormat="1" applyFont="1" applyFill="1" applyBorder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3" fillId="0" borderId="0" xfId="0" applyFont="1" applyFill="1" applyAlignment="1">
      <alignment horizontal="center"/>
    </xf>
  </cellXfs>
  <cellStyles count="7">
    <cellStyle name="Normal" xfId="0" builtinId="0"/>
    <cellStyle name="Normal 2" xfId="2" xr:uid="{00000000-0005-0000-0000-000001000000}"/>
    <cellStyle name="Normal 3" xfId="3" xr:uid="{00000000-0005-0000-0000-000002000000}"/>
    <cellStyle name="Normal 3 2" xfId="5" xr:uid="{00000000-0005-0000-0000-000003000000}"/>
    <cellStyle name="Normal 3_system" xfId="6" xr:uid="{B4A59445-CB75-4AD1-B08A-427DBDCD722A}"/>
    <cellStyle name="Percent 2" xfId="1" xr:uid="{00000000-0005-0000-0000-000005000000}"/>
    <cellStyle name="Percent 2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zoomScale="90" zoomScaleNormal="90" workbookViewId="0">
      <selection sqref="A1:F1"/>
    </sheetView>
  </sheetViews>
  <sheetFormatPr defaultColWidth="10.7109375" defaultRowHeight="12.75" outlineLevelRow="1" outlineLevelCol="1" x14ac:dyDescent="0.2"/>
  <cols>
    <col min="1" max="1" width="9" style="2" customWidth="1"/>
    <col min="2" max="2" width="17.5703125" style="2" customWidth="1"/>
    <col min="3" max="3" width="14.5703125" style="2" customWidth="1"/>
    <col min="4" max="4" width="13.85546875" style="2" customWidth="1" outlineLevel="1"/>
    <col min="5" max="5" width="15.7109375" style="2" customWidth="1" outlineLevel="1"/>
    <col min="6" max="6" width="15.7109375" style="2" customWidth="1"/>
    <col min="7" max="16384" width="10.7109375" style="2"/>
  </cols>
  <sheetData>
    <row r="1" spans="1:6" s="1" customFormat="1" ht="18" customHeight="1" x14ac:dyDescent="0.25">
      <c r="A1" s="30" t="s">
        <v>16</v>
      </c>
      <c r="B1" s="30"/>
      <c r="C1" s="30"/>
      <c r="D1" s="30"/>
      <c r="E1" s="30"/>
      <c r="F1" s="30"/>
    </row>
    <row r="2" spans="1:6" ht="18" customHeight="1" x14ac:dyDescent="0.2">
      <c r="A2" s="32" t="s">
        <v>15</v>
      </c>
      <c r="B2" s="32"/>
      <c r="C2" s="32"/>
      <c r="D2" s="32"/>
      <c r="E2" s="32"/>
      <c r="F2" s="32"/>
    </row>
    <row r="3" spans="1:6" ht="18" customHeight="1" x14ac:dyDescent="0.2">
      <c r="A3" s="3" t="s">
        <v>0</v>
      </c>
      <c r="C3" s="4"/>
      <c r="D3" s="5" t="s">
        <v>1</v>
      </c>
      <c r="E3" s="5" t="s">
        <v>2</v>
      </c>
      <c r="F3" s="5" t="s">
        <v>3</v>
      </c>
    </row>
    <row r="4" spans="1:6" ht="18" customHeight="1" outlineLevel="1" x14ac:dyDescent="0.2">
      <c r="A4" s="2" t="s">
        <v>5</v>
      </c>
    </row>
    <row r="5" spans="1:6" ht="18" customHeight="1" outlineLevel="1" x14ac:dyDescent="0.2">
      <c r="B5" s="2" t="s">
        <v>6</v>
      </c>
      <c r="D5" s="9">
        <v>6816</v>
      </c>
      <c r="E5" s="9">
        <v>99527</v>
      </c>
      <c r="F5" s="15">
        <f>E5/15</f>
        <v>6635.1333333333332</v>
      </c>
    </row>
    <row r="6" spans="1:6" ht="18" customHeight="1" outlineLevel="1" x14ac:dyDescent="0.2">
      <c r="B6" s="2" t="s">
        <v>7</v>
      </c>
      <c r="D6" s="9">
        <v>594</v>
      </c>
      <c r="E6" s="9">
        <v>9070</v>
      </c>
      <c r="F6" s="16">
        <f>E6/15</f>
        <v>604.66666666666663</v>
      </c>
    </row>
    <row r="7" spans="1:6" ht="18" customHeight="1" outlineLevel="1" x14ac:dyDescent="0.2">
      <c r="B7" s="2" t="s">
        <v>4</v>
      </c>
      <c r="D7" s="22">
        <f>D5+D6</f>
        <v>7410</v>
      </c>
      <c r="E7" s="23">
        <f>E5+E6</f>
        <v>108597</v>
      </c>
      <c r="F7" s="17">
        <f>E7/15</f>
        <v>7239.8</v>
      </c>
    </row>
    <row r="8" spans="1:6" ht="18" customHeight="1" outlineLevel="1" x14ac:dyDescent="0.2">
      <c r="A8" s="2" t="s">
        <v>9</v>
      </c>
      <c r="D8" s="10"/>
      <c r="E8" s="10"/>
      <c r="F8" s="11"/>
    </row>
    <row r="9" spans="1:6" ht="18" customHeight="1" outlineLevel="1" x14ac:dyDescent="0.2">
      <c r="B9" s="2" t="s">
        <v>6</v>
      </c>
      <c r="D9" s="9">
        <v>1319</v>
      </c>
      <c r="E9" s="9">
        <v>9036.5</v>
      </c>
      <c r="F9" s="15">
        <f>E9/15</f>
        <v>602.43333333333328</v>
      </c>
    </row>
    <row r="10" spans="1:6" ht="18" customHeight="1" outlineLevel="1" x14ac:dyDescent="0.2">
      <c r="B10" s="2" t="s">
        <v>7</v>
      </c>
      <c r="D10" s="9">
        <v>38</v>
      </c>
      <c r="E10" s="9">
        <v>262.5</v>
      </c>
      <c r="F10" s="16">
        <f>E10/15</f>
        <v>17.5</v>
      </c>
    </row>
    <row r="11" spans="1:6" ht="18" customHeight="1" outlineLevel="1" x14ac:dyDescent="0.2">
      <c r="B11" s="2" t="s">
        <v>4</v>
      </c>
      <c r="D11" s="24">
        <f>D9+D10</f>
        <v>1357</v>
      </c>
      <c r="E11" s="25">
        <f>E9+E10</f>
        <v>9299</v>
      </c>
      <c r="F11" s="18">
        <f>E11/15</f>
        <v>619.93333333333328</v>
      </c>
    </row>
    <row r="12" spans="1:6" ht="18" customHeight="1" outlineLevel="1" x14ac:dyDescent="0.2">
      <c r="A12" s="4" t="s">
        <v>10</v>
      </c>
      <c r="D12" s="26">
        <f>D7+D11</f>
        <v>8767</v>
      </c>
      <c r="E12" s="27">
        <f>E7+E11</f>
        <v>117896</v>
      </c>
      <c r="F12" s="19">
        <f>F7+F11</f>
        <v>7859.7333333333336</v>
      </c>
    </row>
    <row r="13" spans="1:6" outlineLevel="1" x14ac:dyDescent="0.2">
      <c r="D13" s="10"/>
      <c r="E13" s="10"/>
      <c r="F13" s="12"/>
    </row>
    <row r="14" spans="1:6" ht="18" customHeight="1" outlineLevel="1" x14ac:dyDescent="0.2">
      <c r="A14" s="3" t="s">
        <v>11</v>
      </c>
      <c r="C14" s="4"/>
      <c r="D14" s="13" t="s">
        <v>1</v>
      </c>
      <c r="E14" s="13" t="s">
        <v>2</v>
      </c>
      <c r="F14" s="14" t="s">
        <v>3</v>
      </c>
    </row>
    <row r="15" spans="1:6" ht="18" customHeight="1" outlineLevel="1" x14ac:dyDescent="0.2">
      <c r="A15" s="2" t="s">
        <v>8</v>
      </c>
      <c r="D15" s="10"/>
      <c r="E15" s="10"/>
      <c r="F15" s="11"/>
    </row>
    <row r="16" spans="1:6" ht="18" customHeight="1" outlineLevel="1" x14ac:dyDescent="0.2">
      <c r="B16" s="2" t="s">
        <v>6</v>
      </c>
      <c r="D16" s="9">
        <v>642</v>
      </c>
      <c r="E16" s="9">
        <v>7104</v>
      </c>
      <c r="F16" s="15">
        <f>E16/12</f>
        <v>592</v>
      </c>
    </row>
    <row r="17" spans="1:6" ht="18" customHeight="1" outlineLevel="1" x14ac:dyDescent="0.2">
      <c r="B17" s="2" t="s">
        <v>7</v>
      </c>
      <c r="D17" s="9">
        <v>57</v>
      </c>
      <c r="E17" s="9">
        <v>664</v>
      </c>
      <c r="F17" s="16">
        <f>E17/12</f>
        <v>55.333333333333336</v>
      </c>
    </row>
    <row r="18" spans="1:6" ht="18" customHeight="1" outlineLevel="1" x14ac:dyDescent="0.2">
      <c r="B18" s="2" t="s">
        <v>4</v>
      </c>
      <c r="D18" s="22">
        <f>D16+D17</f>
        <v>699</v>
      </c>
      <c r="E18" s="23">
        <f>E16+E17</f>
        <v>7768</v>
      </c>
      <c r="F18" s="17">
        <f>E18/12</f>
        <v>647.33333333333337</v>
      </c>
    </row>
    <row r="19" spans="1:6" ht="18" customHeight="1" outlineLevel="1" x14ac:dyDescent="0.2">
      <c r="A19" s="2" t="s">
        <v>9</v>
      </c>
      <c r="D19" s="10"/>
      <c r="E19" s="10"/>
      <c r="F19" s="11"/>
    </row>
    <row r="20" spans="1:6" ht="15.95" customHeight="1" x14ac:dyDescent="0.2">
      <c r="B20" s="2" t="s">
        <v>6</v>
      </c>
      <c r="D20" s="9">
        <v>1046</v>
      </c>
      <c r="E20" s="9">
        <v>5087.5</v>
      </c>
      <c r="F20" s="15">
        <f>E20/12</f>
        <v>423.95833333333331</v>
      </c>
    </row>
    <row r="21" spans="1:6" ht="15.95" customHeight="1" x14ac:dyDescent="0.2">
      <c r="B21" s="2" t="s">
        <v>7</v>
      </c>
      <c r="D21" s="9">
        <v>62</v>
      </c>
      <c r="E21" s="9">
        <v>339.5</v>
      </c>
      <c r="F21" s="16">
        <f>E21/12</f>
        <v>28.291666666666668</v>
      </c>
    </row>
    <row r="22" spans="1:6" ht="15.95" customHeight="1" x14ac:dyDescent="0.2">
      <c r="B22" s="2" t="s">
        <v>4</v>
      </c>
      <c r="D22" s="24">
        <f>D20+D21</f>
        <v>1108</v>
      </c>
      <c r="E22" s="25">
        <f>E20+E21</f>
        <v>5427</v>
      </c>
      <c r="F22" s="18">
        <f>E22/12</f>
        <v>452.25</v>
      </c>
    </row>
    <row r="23" spans="1:6" ht="15.95" customHeight="1" x14ac:dyDescent="0.2">
      <c r="A23" s="4" t="s">
        <v>12</v>
      </c>
      <c r="C23" s="4"/>
      <c r="D23" s="26">
        <f>D18+D22</f>
        <v>1807</v>
      </c>
      <c r="E23" s="27">
        <f>E18+E22</f>
        <v>13195</v>
      </c>
      <c r="F23" s="19">
        <f>E23/12</f>
        <v>1099.5833333333333</v>
      </c>
    </row>
    <row r="24" spans="1:6" ht="15.95" customHeight="1" x14ac:dyDescent="0.2">
      <c r="C24" s="4"/>
      <c r="D24" s="13"/>
      <c r="E24" s="13"/>
      <c r="F24" s="14"/>
    </row>
    <row r="25" spans="1:6" ht="15.95" customHeight="1" x14ac:dyDescent="0.2">
      <c r="A25" s="3" t="s">
        <v>13</v>
      </c>
      <c r="D25" s="13" t="s">
        <v>1</v>
      </c>
      <c r="E25" s="13" t="s">
        <v>2</v>
      </c>
      <c r="F25" s="14" t="s">
        <v>3</v>
      </c>
    </row>
    <row r="26" spans="1:6" ht="15.95" customHeight="1" x14ac:dyDescent="0.2">
      <c r="A26" s="2" t="s">
        <v>8</v>
      </c>
      <c r="D26" s="10"/>
      <c r="E26" s="10"/>
      <c r="F26" s="11"/>
    </row>
    <row r="27" spans="1:6" ht="15.95" customHeight="1" outlineLevel="1" x14ac:dyDescent="0.2">
      <c r="B27" s="2" t="s">
        <v>6</v>
      </c>
      <c r="D27" s="24">
        <f t="shared" ref="D27:F29" si="0">D5+D16</f>
        <v>7458</v>
      </c>
      <c r="E27" s="25">
        <f t="shared" si="0"/>
        <v>106631</v>
      </c>
      <c r="F27" s="20">
        <f t="shared" si="0"/>
        <v>7227.1333333333332</v>
      </c>
    </row>
    <row r="28" spans="1:6" ht="15.95" customHeight="1" outlineLevel="1" x14ac:dyDescent="0.2">
      <c r="B28" s="2" t="s">
        <v>7</v>
      </c>
      <c r="D28" s="28">
        <f t="shared" si="0"/>
        <v>651</v>
      </c>
      <c r="E28" s="29">
        <f t="shared" si="0"/>
        <v>9734</v>
      </c>
      <c r="F28" s="17">
        <f t="shared" si="0"/>
        <v>660</v>
      </c>
    </row>
    <row r="29" spans="1:6" ht="15.95" customHeight="1" outlineLevel="1" x14ac:dyDescent="0.2">
      <c r="B29" s="2" t="s">
        <v>4</v>
      </c>
      <c r="D29" s="22">
        <f t="shared" si="0"/>
        <v>8109</v>
      </c>
      <c r="E29" s="23">
        <f t="shared" si="0"/>
        <v>116365</v>
      </c>
      <c r="F29" s="21">
        <f t="shared" si="0"/>
        <v>7887.1333333333332</v>
      </c>
    </row>
    <row r="30" spans="1:6" ht="15.95" customHeight="1" outlineLevel="1" x14ac:dyDescent="0.2">
      <c r="A30" s="2" t="s">
        <v>9</v>
      </c>
      <c r="D30" s="10"/>
      <c r="E30" s="10"/>
      <c r="F30" s="11"/>
    </row>
    <row r="31" spans="1:6" ht="15.95" customHeight="1" outlineLevel="1" x14ac:dyDescent="0.2">
      <c r="B31" s="2" t="s">
        <v>6</v>
      </c>
      <c r="D31" s="24">
        <f t="shared" ref="D31:F33" si="1">D9+D20</f>
        <v>2365</v>
      </c>
      <c r="E31" s="25">
        <f t="shared" si="1"/>
        <v>14124</v>
      </c>
      <c r="F31" s="20">
        <f t="shared" si="1"/>
        <v>1026.3916666666667</v>
      </c>
    </row>
    <row r="32" spans="1:6" ht="15.95" customHeight="1" outlineLevel="1" x14ac:dyDescent="0.2">
      <c r="B32" s="2" t="s">
        <v>7</v>
      </c>
      <c r="D32" s="28">
        <f t="shared" si="1"/>
        <v>100</v>
      </c>
      <c r="E32" s="29">
        <f t="shared" si="1"/>
        <v>602</v>
      </c>
      <c r="F32" s="18">
        <f t="shared" si="1"/>
        <v>45.791666666666671</v>
      </c>
    </row>
    <row r="33" spans="1:6" ht="15.95" customHeight="1" outlineLevel="1" x14ac:dyDescent="0.2">
      <c r="B33" s="2" t="s">
        <v>4</v>
      </c>
      <c r="D33" s="22">
        <f t="shared" si="1"/>
        <v>2465</v>
      </c>
      <c r="E33" s="23">
        <f t="shared" si="1"/>
        <v>14726</v>
      </c>
      <c r="F33" s="21">
        <f t="shared" si="1"/>
        <v>1072.1833333333334</v>
      </c>
    </row>
    <row r="34" spans="1:6" ht="15.95" customHeight="1" outlineLevel="1" x14ac:dyDescent="0.2">
      <c r="A34" s="4" t="s">
        <v>14</v>
      </c>
      <c r="D34" s="26">
        <f>D29+D33</f>
        <v>10574</v>
      </c>
      <c r="E34" s="27">
        <f>E29+E33</f>
        <v>131091</v>
      </c>
      <c r="F34" s="19">
        <f>F29+F33</f>
        <v>8959.3166666666657</v>
      </c>
    </row>
    <row r="35" spans="1:6" s="8" customFormat="1" ht="15.95" customHeight="1" outlineLevel="1" x14ac:dyDescent="0.2">
      <c r="B35" s="6"/>
    </row>
    <row r="36" spans="1:6" s="8" customFormat="1" ht="15.95" customHeight="1" x14ac:dyDescent="0.2">
      <c r="A36" s="6"/>
    </row>
    <row r="37" spans="1:6" s="8" customFormat="1" ht="19.5" customHeight="1" x14ac:dyDescent="0.2">
      <c r="A37" s="31" t="s">
        <v>17</v>
      </c>
      <c r="B37" s="31"/>
      <c r="C37" s="31"/>
      <c r="D37" s="31"/>
      <c r="E37" s="31"/>
      <c r="F37" s="31"/>
    </row>
    <row r="38" spans="1:6" ht="19.5" customHeight="1" x14ac:dyDescent="0.2">
      <c r="A38" s="6"/>
    </row>
    <row r="39" spans="1:6" ht="24.75" customHeight="1" x14ac:dyDescent="0.2"/>
    <row r="40" spans="1:6" ht="24" customHeight="1" x14ac:dyDescent="0.2"/>
    <row r="41" spans="1:6" ht="28.5" customHeight="1" outlineLevel="1" x14ac:dyDescent="0.2"/>
    <row r="42" spans="1:6" ht="15.95" customHeight="1" x14ac:dyDescent="0.2"/>
    <row r="43" spans="1:6" ht="18" customHeight="1" x14ac:dyDescent="0.2"/>
    <row r="44" spans="1:6" ht="18" customHeight="1" x14ac:dyDescent="0.2"/>
    <row r="45" spans="1:6" s="8" customFormat="1" ht="18" customHeight="1" x14ac:dyDescent="0.2"/>
    <row r="46" spans="1:6" ht="18" customHeight="1" x14ac:dyDescent="0.2"/>
    <row r="61" spans="2:3" x14ac:dyDescent="0.2">
      <c r="B61" s="7"/>
      <c r="C61" s="7"/>
    </row>
  </sheetData>
  <sheetProtection algorithmName="SHA-512" hashValue="bSkxxE4jtbn/op8DDzoxcFmzdHKigqC2Hso4wD2hvKqSkrIMwzA1einiweC5utvZaPHTzzTv+bZZYPqDivVsqA==" saltValue="erRu2cZ4A6dG6KW+Zbtx9A==" spinCount="100000" sheet="1" objects="1" scenarios="1"/>
  <mergeCells count="3">
    <mergeCell ref="A2:F2"/>
    <mergeCell ref="A1:F1"/>
    <mergeCell ref="A37:F37"/>
  </mergeCells>
  <phoneticPr fontId="0" type="noConversion"/>
  <pageMargins left="0.75" right="0.75" top="1" bottom="1" header="0.5" footer="0.5"/>
  <pageSetup scale="91" orientation="portrait" r:id="rId1"/>
  <headerFooter alignWithMargins="0">
    <oddHeader xml:space="preserve">&amp;C&amp;"Arial,Bold"Central CT State University&amp;"Arial,Regular"
Semi-Annual Statistical Report:
</oddHeader>
    <oddFooter>&amp;L&amp;8&amp;F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system</vt:lpstr>
      <vt:lpstr>system!Print_Area</vt:lpstr>
    </vt:vector>
  </TitlesOfParts>
  <Company>System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CSUdefuser</dc:creator>
  <cp:lastModifiedBy>Oiyun Chung</cp:lastModifiedBy>
  <cp:lastPrinted>2026-01-23T15:25:18Z</cp:lastPrinted>
  <dcterms:created xsi:type="dcterms:W3CDTF">2005-01-24T22:28:28Z</dcterms:created>
  <dcterms:modified xsi:type="dcterms:W3CDTF">2026-08-28T17:59:06Z</dcterms:modified>
</cp:coreProperties>
</file>