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ccsu-my.sharepoint.com/personal/lupachinok_ccsu_edu/Documents/Desktop/"/>
    </mc:Choice>
  </mc:AlternateContent>
  <xr:revisionPtr revIDLastSave="8" documentId="8_{E2AC3D66-5610-4116-8061-1547B819797C}" xr6:coauthVersionLast="47" xr6:coauthVersionMax="47" xr10:uidLastSave="{08165884-CE70-497E-87AE-73821786068D}"/>
  <bookViews>
    <workbookView xWindow="-120" yWindow="-120" windowWidth="29040" windowHeight="15840" xr2:uid="{31A865AE-0859-4027-A692-B8DBDCCB8AF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D5" i="1"/>
  <c r="C5" i="1"/>
  <c r="B5" i="1"/>
  <c r="D19" i="1"/>
  <c r="C19" i="1"/>
  <c r="B19" i="1"/>
  <c r="C54" i="1"/>
  <c r="B54" i="1"/>
  <c r="D45" i="1"/>
  <c r="C45" i="1"/>
  <c r="B45" i="1"/>
  <c r="D34" i="1"/>
  <c r="C34" i="1"/>
  <c r="B34" i="1"/>
  <c r="D24" i="1"/>
  <c r="C24" i="1"/>
  <c r="B24" i="1"/>
  <c r="C15" i="1" l="1"/>
  <c r="D15" i="1"/>
  <c r="B15" i="1"/>
</calcChain>
</file>

<file path=xl/sharedStrings.xml><?xml version="1.0" encoding="utf-8"?>
<sst xmlns="http://schemas.openxmlformats.org/spreadsheetml/2006/main" count="69" uniqueCount="40">
  <si>
    <t>Undergraduate Students</t>
  </si>
  <si>
    <t>In-State – Undergraduate – Full-Time</t>
  </si>
  <si>
    <t>At-Home</t>
  </si>
  <si>
    <t>On-Campus</t>
  </si>
  <si>
    <t>Off-Campus</t>
  </si>
  <si>
    <t>Total COA</t>
  </si>
  <si>
    <t>Tuition &amp; Fees</t>
  </si>
  <si>
    <t>Transportation</t>
  </si>
  <si>
    <t>Personal/Misc.</t>
  </si>
  <si>
    <t>Undergraduate – Part-Time</t>
  </si>
  <si>
    <t>3-Hours or less</t>
  </si>
  <si>
    <t>6-8 Hours</t>
  </si>
  <si>
    <t>9-11 Hours</t>
  </si>
  <si>
    <t>Graduate Students</t>
  </si>
  <si>
    <t>In-State</t>
  </si>
  <si>
    <t>Tuition/Fees</t>
  </si>
  <si>
    <t>Room/Board</t>
  </si>
  <si>
    <t>Books</t>
  </si>
  <si>
    <t>Personal</t>
  </si>
  <si>
    <t>Part-Time – Graduate &amp; Non-Degree Certification – Graduate</t>
  </si>
  <si>
    <t xml:space="preserve">Tuition &amp; Fees </t>
  </si>
  <si>
    <t>Personal Expenses: $12 per day X 4 days X 32 weeks</t>
  </si>
  <si>
    <t>Books and Supplies:  $1600 is the amount they can add to their blue chip</t>
  </si>
  <si>
    <t>Transportation: 30 miles round trip X 4 days per week X .67 cents per mile X 32 weeks (New Britain to Waterbury, Glastonbury, Middletown)</t>
  </si>
  <si>
    <t>At home board:  CCSU a la carte charge $14.50 lunch and $11.75 breakfast 4 days per week for 32 weeks: $3360</t>
  </si>
  <si>
    <t>At home room:  this was calculated as 4/7 of the on campus rate; assume 4 days per week. 4/7X7674 = 4385</t>
  </si>
  <si>
    <t xml:space="preserve">2025-2026 COA's </t>
  </si>
  <si>
    <t>Course Materials</t>
  </si>
  <si>
    <t>Housing &amp; Food</t>
  </si>
  <si>
    <t xml:space="preserve">Housing &amp; Food </t>
  </si>
  <si>
    <t>Loan Fee</t>
  </si>
  <si>
    <t>Food and Housing</t>
  </si>
  <si>
    <t>Loan fee</t>
  </si>
  <si>
    <t>Domestic</t>
  </si>
  <si>
    <t>Domestic Undergraduate – Part-Time</t>
  </si>
  <si>
    <t xml:space="preserve">Full-Time - In-State &amp; Domestic – Graduate </t>
  </si>
  <si>
    <t>International</t>
  </si>
  <si>
    <t>International- On Campus</t>
  </si>
  <si>
    <t>International Off-Campus</t>
  </si>
  <si>
    <t>Domestic/International – Undergraduate – Full-Time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</si>
</sst>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&quot;$&quot;#,##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Arial Rounded MT Bold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center"/>
    </xf>
    <xf numFmtId="164" fontId="0" fillId="5" borderId="1" xfId="0" applyNumberFormat="1" applyFill="1" applyBorder="1"/>
    <xf numFmtId="164" fontId="0" fillId="5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164" fontId="0" fillId="6" borderId="1" xfId="0" applyNumberFormat="1" applyFill="1" applyBorder="1" applyAlignment="1">
      <alignment horizontal="center"/>
    </xf>
    <xf numFmtId="164" fontId="0" fillId="7" borderId="1" xfId="0" applyNumberFormat="1" applyFill="1" applyBorder="1"/>
    <xf numFmtId="164" fontId="0" fillId="7" borderId="1" xfId="0" applyNumberFormat="1" applyFill="1" applyBorder="1" applyAlignment="1">
      <alignment horizontal="center"/>
    </xf>
    <xf numFmtId="164" fontId="0" fillId="8" borderId="1" xfId="0" applyNumberFormat="1" applyFill="1" applyBorder="1"/>
    <xf numFmtId="164" fontId="0" fillId="8" borderId="1" xfId="0" applyNumberFormat="1" applyFill="1" applyBorder="1" applyAlignment="1">
      <alignment horizontal="center"/>
    </xf>
    <xf numFmtId="164" fontId="0" fillId="9" borderId="1" xfId="0" applyNumberFormat="1" applyFill="1" applyBorder="1"/>
    <xf numFmtId="164" fontId="0" fillId="9" borderId="1" xfId="0" applyNumberFormat="1" applyFill="1" applyBorder="1" applyAlignment="1">
      <alignment horizontal="center"/>
    </xf>
    <xf numFmtId="164" fontId="0" fillId="10" borderId="1" xfId="0" applyNumberFormat="1" applyFill="1" applyBorder="1"/>
    <xf numFmtId="164" fontId="0" fillId="10" borderId="1" xfId="0" applyNumberFormat="1" applyFill="1" applyBorder="1" applyAlignment="1">
      <alignment horizontal="center"/>
    </xf>
    <xf numFmtId="164" fontId="0" fillId="11" borderId="1" xfId="0" applyNumberFormat="1" applyFill="1" applyBorder="1"/>
    <xf numFmtId="164" fontId="0" fillId="11" borderId="1" xfId="0" applyNumberFormat="1" applyFill="1" applyBorder="1" applyAlignment="1">
      <alignment horizontal="center"/>
    </xf>
    <xf numFmtId="164" fontId="0" fillId="12" borderId="1" xfId="0" applyNumberFormat="1" applyFill="1" applyBorder="1"/>
    <xf numFmtId="164" fontId="0" fillId="12" borderId="1" xfId="0" applyNumberFormat="1" applyFill="1" applyBorder="1" applyAlignment="1">
      <alignment horizontal="center"/>
    </xf>
    <xf numFmtId="164" fontId="0" fillId="13" borderId="1" xfId="0" applyNumberFormat="1" applyFill="1" applyBorder="1"/>
    <xf numFmtId="164" fontId="0" fillId="13" borderId="1" xfId="0" applyNumberFormat="1" applyFill="1" applyBorder="1" applyAlignment="1">
      <alignment horizontal="center"/>
    </xf>
    <xf numFmtId="164" fontId="0" fillId="14" borderId="1" xfId="0" applyNumberFormat="1" applyFill="1" applyBorder="1"/>
    <xf numFmtId="164" fontId="0" fillId="14" borderId="1" xfId="0" applyNumberFormat="1" applyFill="1" applyBorder="1" applyAlignment="1">
      <alignment horizontal="center"/>
    </xf>
    <xf numFmtId="0" fontId="4" fillId="0" borderId="0" xfId="0" applyFont="1" applyAlignment="1">
      <alignment horizontal="justify" vertical="center"/>
    </xf>
    <xf numFmtId="164" fontId="3" fillId="0" borderId="0" xfId="0" applyNumberFormat="1" applyFont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586C8-C69E-4EAF-814A-352E45EE9B6A}">
  <dimension ref="A1:D69"/>
  <sheetViews>
    <sheetView tabSelected="1" topLeftCell="A11" workbookViewId="0">
      <selection activeCell="F62" sqref="F62"/>
    </sheetView>
  </sheetViews>
  <sheetFormatPr defaultRowHeight="15" x14ac:dyDescent="0.25"/>
  <cols>
    <col min="1" max="1" width="26.85546875" style="1" bestFit="1" customWidth="1"/>
    <col min="2" max="2" width="15.7109375" style="1" customWidth="1"/>
    <col min="3" max="3" width="23.42578125" style="1" customWidth="1"/>
    <col min="4" max="4" width="24" style="1" bestFit="1" customWidth="1"/>
    <col min="5" max="16384" width="9.140625" style="1"/>
  </cols>
  <sheetData>
    <row r="1" spans="1:4" ht="33.75" x14ac:dyDescent="0.5">
      <c r="A1" s="29" t="s">
        <v>26</v>
      </c>
      <c r="B1" s="29"/>
      <c r="C1" s="29"/>
      <c r="D1" s="29"/>
    </row>
    <row r="2" spans="1:4" ht="18.75" x14ac:dyDescent="0.3">
      <c r="A2" s="27" t="s">
        <v>0</v>
      </c>
      <c r="B2" s="27"/>
      <c r="C2" s="27"/>
      <c r="D2" s="27"/>
    </row>
    <row r="3" spans="1:4" x14ac:dyDescent="0.25">
      <c r="A3" s="28" t="s">
        <v>1</v>
      </c>
      <c r="B3" s="28"/>
      <c r="C3" s="28"/>
      <c r="D3" s="28"/>
    </row>
    <row r="4" spans="1:4" x14ac:dyDescent="0.25">
      <c r="A4" s="2"/>
      <c r="B4" s="3" t="s">
        <v>2</v>
      </c>
      <c r="C4" s="3" t="s">
        <v>3</v>
      </c>
      <c r="D4" s="3" t="s">
        <v>4</v>
      </c>
    </row>
    <row r="5" spans="1:4" x14ac:dyDescent="0.25">
      <c r="A5" s="4" t="s">
        <v>5</v>
      </c>
      <c r="B5" s="5">
        <f>SUM(B6:B11)</f>
        <v>26557</v>
      </c>
      <c r="C5" s="5">
        <f>SUM(C6:C11)</f>
        <v>30892</v>
      </c>
      <c r="D5" s="5">
        <f>SUM(D6:D11)</f>
        <v>30892</v>
      </c>
    </row>
    <row r="6" spans="1:4" x14ac:dyDescent="0.25">
      <c r="A6" s="4" t="s">
        <v>27</v>
      </c>
      <c r="B6" s="5">
        <v>1600</v>
      </c>
      <c r="C6" s="5">
        <v>1600</v>
      </c>
      <c r="D6" s="5">
        <v>1600</v>
      </c>
    </row>
    <row r="7" spans="1:4" x14ac:dyDescent="0.25">
      <c r="A7" s="4" t="s">
        <v>31</v>
      </c>
      <c r="B7" s="5">
        <v>7745</v>
      </c>
      <c r="C7" s="5">
        <v>13276</v>
      </c>
      <c r="D7" s="5">
        <v>13276</v>
      </c>
    </row>
    <row r="8" spans="1:4" x14ac:dyDescent="0.25">
      <c r="A8" s="4" t="s">
        <v>30</v>
      </c>
      <c r="B8" s="5">
        <v>53</v>
      </c>
      <c r="C8" s="5">
        <v>53</v>
      </c>
      <c r="D8" s="5">
        <v>53</v>
      </c>
    </row>
    <row r="9" spans="1:4" x14ac:dyDescent="0.25">
      <c r="A9" s="4" t="s">
        <v>8</v>
      </c>
      <c r="B9" s="5">
        <v>1536</v>
      </c>
      <c r="C9" s="5">
        <v>1536</v>
      </c>
      <c r="D9" s="5">
        <v>1536</v>
      </c>
    </row>
    <row r="10" spans="1:4" x14ac:dyDescent="0.25">
      <c r="A10" s="4" t="s">
        <v>6</v>
      </c>
      <c r="B10" s="5">
        <v>13050</v>
      </c>
      <c r="C10" s="5">
        <v>13050</v>
      </c>
      <c r="D10" s="5">
        <v>13050</v>
      </c>
    </row>
    <row r="11" spans="1:4" x14ac:dyDescent="0.25">
      <c r="A11" s="4" t="s">
        <v>7</v>
      </c>
      <c r="B11" s="5">
        <v>2573</v>
      </c>
      <c r="C11" s="5">
        <v>1377</v>
      </c>
      <c r="D11" s="5">
        <v>1377</v>
      </c>
    </row>
    <row r="13" spans="1:4" x14ac:dyDescent="0.25">
      <c r="A13" s="28" t="s">
        <v>9</v>
      </c>
      <c r="B13" s="28"/>
      <c r="C13" s="28"/>
      <c r="D13" s="28"/>
    </row>
    <row r="14" spans="1:4" x14ac:dyDescent="0.25">
      <c r="A14" s="6"/>
      <c r="B14" s="7" t="s">
        <v>10</v>
      </c>
      <c r="C14" s="7" t="s">
        <v>11</v>
      </c>
      <c r="D14" s="7" t="s">
        <v>12</v>
      </c>
    </row>
    <row r="15" spans="1:4" x14ac:dyDescent="0.25">
      <c r="A15" s="8" t="s">
        <v>5</v>
      </c>
      <c r="B15" s="9">
        <f>SUM(B16:B20)</f>
        <v>7411.5</v>
      </c>
      <c r="C15" s="9">
        <f t="shared" ref="C15:D15" si="0">SUM(C16:C20)</f>
        <v>17392.5</v>
      </c>
      <c r="D15" s="9">
        <f t="shared" si="0"/>
        <v>25990.75</v>
      </c>
    </row>
    <row r="16" spans="1:4" x14ac:dyDescent="0.25">
      <c r="A16" s="8" t="s">
        <v>6</v>
      </c>
      <c r="B16" s="9">
        <v>4048</v>
      </c>
      <c r="C16" s="9">
        <v>7900</v>
      </c>
      <c r="D16" s="9">
        <v>11752</v>
      </c>
    </row>
    <row r="17" spans="1:4" x14ac:dyDescent="0.25">
      <c r="A17" s="8" t="s">
        <v>28</v>
      </c>
      <c r="B17" s="9">
        <f>SUM(B7*0.25)</f>
        <v>1936.25</v>
      </c>
      <c r="C17" s="9">
        <f>SUM(C7*0.5)</f>
        <v>6638</v>
      </c>
      <c r="D17" s="9">
        <f>SUM(D7*0.75)</f>
        <v>9957</v>
      </c>
    </row>
    <row r="18" spans="1:4" x14ac:dyDescent="0.25">
      <c r="A18" s="8" t="s">
        <v>27</v>
      </c>
      <c r="B18" s="9">
        <v>400</v>
      </c>
      <c r="C18" s="9">
        <v>800</v>
      </c>
      <c r="D18" s="9">
        <v>1200</v>
      </c>
    </row>
    <row r="19" spans="1:4" x14ac:dyDescent="0.25">
      <c r="A19" s="8" t="s">
        <v>7</v>
      </c>
      <c r="B19" s="9">
        <f>SUM(B11*0.25)</f>
        <v>643.25</v>
      </c>
      <c r="C19" s="9">
        <f>SUM(B11*0.5)</f>
        <v>1286.5</v>
      </c>
      <c r="D19" s="9">
        <f>SUM(B11*0.75)</f>
        <v>1929.75</v>
      </c>
    </row>
    <row r="20" spans="1:4" x14ac:dyDescent="0.25">
      <c r="A20" s="8" t="s">
        <v>8</v>
      </c>
      <c r="B20" s="9">
        <v>384</v>
      </c>
      <c r="C20" s="9">
        <v>768</v>
      </c>
      <c r="D20" s="9">
        <v>1152</v>
      </c>
    </row>
    <row r="22" spans="1:4" x14ac:dyDescent="0.25">
      <c r="A22" s="28" t="s">
        <v>39</v>
      </c>
      <c r="B22" s="28"/>
      <c r="C22" s="28"/>
      <c r="D22" s="28"/>
    </row>
    <row r="23" spans="1:4" x14ac:dyDescent="0.25">
      <c r="A23" s="10"/>
      <c r="B23" s="11" t="s">
        <v>33</v>
      </c>
      <c r="C23" s="11" t="s">
        <v>37</v>
      </c>
      <c r="D23" s="11" t="s">
        <v>38</v>
      </c>
    </row>
    <row r="24" spans="1:4" x14ac:dyDescent="0.25">
      <c r="A24" s="12" t="s">
        <v>5</v>
      </c>
      <c r="B24" s="13">
        <f>SUM(B25:B30)</f>
        <v>34392</v>
      </c>
      <c r="C24" s="13">
        <f t="shared" ref="C24:D24" si="1">SUM(C25:C30)</f>
        <v>44832</v>
      </c>
      <c r="D24" s="13">
        <f t="shared" si="1"/>
        <v>44832</v>
      </c>
    </row>
    <row r="25" spans="1:4" x14ac:dyDescent="0.25">
      <c r="A25" s="12" t="s">
        <v>6</v>
      </c>
      <c r="B25" s="13">
        <v>16550</v>
      </c>
      <c r="C25" s="13">
        <v>26990</v>
      </c>
      <c r="D25" s="13">
        <v>26990</v>
      </c>
    </row>
    <row r="26" spans="1:4" x14ac:dyDescent="0.25">
      <c r="A26" s="12" t="s">
        <v>28</v>
      </c>
      <c r="B26" s="13">
        <v>13276</v>
      </c>
      <c r="C26" s="13">
        <v>13276</v>
      </c>
      <c r="D26" s="13">
        <v>13276</v>
      </c>
    </row>
    <row r="27" spans="1:4" x14ac:dyDescent="0.25">
      <c r="A27" s="12" t="s">
        <v>27</v>
      </c>
      <c r="B27" s="13">
        <v>1600</v>
      </c>
      <c r="C27" s="13">
        <v>1600</v>
      </c>
      <c r="D27" s="13">
        <v>1600</v>
      </c>
    </row>
    <row r="28" spans="1:4" x14ac:dyDescent="0.25">
      <c r="A28" s="12" t="s">
        <v>7</v>
      </c>
      <c r="B28" s="13">
        <v>1377</v>
      </c>
      <c r="C28" s="13">
        <v>1377</v>
      </c>
      <c r="D28" s="13">
        <v>1377</v>
      </c>
    </row>
    <row r="29" spans="1:4" x14ac:dyDescent="0.25">
      <c r="A29" s="12" t="s">
        <v>32</v>
      </c>
      <c r="B29" s="13">
        <v>53</v>
      </c>
      <c r="C29" s="13">
        <v>53</v>
      </c>
      <c r="D29" s="13">
        <v>53</v>
      </c>
    </row>
    <row r="30" spans="1:4" x14ac:dyDescent="0.25">
      <c r="A30" s="12" t="s">
        <v>8</v>
      </c>
      <c r="B30" s="13">
        <v>1536</v>
      </c>
      <c r="C30" s="13">
        <v>1536</v>
      </c>
      <c r="D30" s="13">
        <v>1536</v>
      </c>
    </row>
    <row r="32" spans="1:4" x14ac:dyDescent="0.25">
      <c r="A32" s="28" t="s">
        <v>34</v>
      </c>
      <c r="B32" s="28"/>
      <c r="C32" s="28"/>
      <c r="D32" s="28"/>
    </row>
    <row r="33" spans="1:4" x14ac:dyDescent="0.25">
      <c r="A33" s="14"/>
      <c r="B33" s="15" t="s">
        <v>10</v>
      </c>
      <c r="C33" s="15" t="s">
        <v>11</v>
      </c>
      <c r="D33" s="15" t="s">
        <v>12</v>
      </c>
    </row>
    <row r="34" spans="1:4" x14ac:dyDescent="0.25">
      <c r="A34" s="16" t="s">
        <v>5</v>
      </c>
      <c r="B34" s="17">
        <f>SUM(B35:B39)</f>
        <v>7513</v>
      </c>
      <c r="C34" s="17">
        <f t="shared" ref="C34:D34" si="2">SUM(C35:C39)</f>
        <v>14832</v>
      </c>
      <c r="D34" s="17">
        <f t="shared" si="2"/>
        <v>22149</v>
      </c>
    </row>
    <row r="35" spans="1:4" x14ac:dyDescent="0.25">
      <c r="A35" s="16" t="s">
        <v>6</v>
      </c>
      <c r="B35" s="17">
        <v>4150</v>
      </c>
      <c r="C35" s="17">
        <v>8104</v>
      </c>
      <c r="D35" s="17">
        <v>12058</v>
      </c>
    </row>
    <row r="36" spans="1:4" x14ac:dyDescent="0.25">
      <c r="A36" s="16" t="s">
        <v>28</v>
      </c>
      <c r="B36" s="17">
        <v>1936</v>
      </c>
      <c r="C36" s="17">
        <v>3873</v>
      </c>
      <c r="D36" s="17">
        <v>5809</v>
      </c>
    </row>
    <row r="37" spans="1:4" x14ac:dyDescent="0.25">
      <c r="A37" s="16" t="s">
        <v>27</v>
      </c>
      <c r="B37" s="17">
        <v>400</v>
      </c>
      <c r="C37" s="17">
        <v>800</v>
      </c>
      <c r="D37" s="17">
        <v>1200</v>
      </c>
    </row>
    <row r="38" spans="1:4" x14ac:dyDescent="0.25">
      <c r="A38" s="16" t="s">
        <v>7</v>
      </c>
      <c r="B38" s="17">
        <v>643</v>
      </c>
      <c r="C38" s="17">
        <v>1287</v>
      </c>
      <c r="D38" s="17">
        <v>1930</v>
      </c>
    </row>
    <row r="39" spans="1:4" x14ac:dyDescent="0.25">
      <c r="A39" s="16" t="s">
        <v>8</v>
      </c>
      <c r="B39" s="17">
        <v>384</v>
      </c>
      <c r="C39" s="17">
        <v>768</v>
      </c>
      <c r="D39" s="17">
        <v>1152</v>
      </c>
    </row>
    <row r="42" spans="1:4" ht="18.75" x14ac:dyDescent="0.3">
      <c r="A42" s="27" t="s">
        <v>13</v>
      </c>
      <c r="B42" s="27"/>
      <c r="C42" s="27"/>
      <c r="D42" s="27"/>
    </row>
    <row r="43" spans="1:4" x14ac:dyDescent="0.25">
      <c r="A43" s="28" t="s">
        <v>35</v>
      </c>
      <c r="B43" s="28"/>
      <c r="C43" s="28"/>
      <c r="D43" s="28"/>
    </row>
    <row r="44" spans="1:4" x14ac:dyDescent="0.25">
      <c r="A44" s="18"/>
      <c r="B44" s="19" t="s">
        <v>14</v>
      </c>
      <c r="C44" s="19" t="s">
        <v>36</v>
      </c>
      <c r="D44" s="19" t="s">
        <v>33</v>
      </c>
    </row>
    <row r="45" spans="1:4" x14ac:dyDescent="0.25">
      <c r="A45" s="20" t="s">
        <v>5</v>
      </c>
      <c r="B45" s="21">
        <f>SUM(B46:B50)</f>
        <v>32351</v>
      </c>
      <c r="C45" s="21">
        <f t="shared" ref="C45:D45" si="3">SUM(C46:C50)</f>
        <v>46081</v>
      </c>
      <c r="D45" s="21">
        <f t="shared" si="3"/>
        <v>36709</v>
      </c>
    </row>
    <row r="46" spans="1:4" x14ac:dyDescent="0.25">
      <c r="A46" s="20" t="s">
        <v>15</v>
      </c>
      <c r="B46" s="21">
        <v>14562</v>
      </c>
      <c r="C46" s="21">
        <v>28292</v>
      </c>
      <c r="D46" s="21">
        <v>18920</v>
      </c>
    </row>
    <row r="47" spans="1:4" x14ac:dyDescent="0.25">
      <c r="A47" s="20" t="s">
        <v>16</v>
      </c>
      <c r="B47" s="21">
        <v>13276</v>
      </c>
      <c r="C47" s="21">
        <v>13276</v>
      </c>
      <c r="D47" s="21">
        <v>13276</v>
      </c>
    </row>
    <row r="48" spans="1:4" x14ac:dyDescent="0.25">
      <c r="A48" s="20" t="s">
        <v>17</v>
      </c>
      <c r="B48" s="21">
        <v>1600</v>
      </c>
      <c r="C48" s="21">
        <v>1600</v>
      </c>
      <c r="D48" s="21">
        <v>1600</v>
      </c>
    </row>
    <row r="49" spans="1:4" x14ac:dyDescent="0.25">
      <c r="A49" s="20" t="s">
        <v>7</v>
      </c>
      <c r="B49" s="21">
        <v>1377</v>
      </c>
      <c r="C49" s="21">
        <v>1377</v>
      </c>
      <c r="D49" s="21">
        <v>1377</v>
      </c>
    </row>
    <row r="50" spans="1:4" x14ac:dyDescent="0.25">
      <c r="A50" s="20" t="s">
        <v>18</v>
      </c>
      <c r="B50" s="21">
        <v>1536</v>
      </c>
      <c r="C50" s="21">
        <v>1536</v>
      </c>
      <c r="D50" s="21">
        <v>1536</v>
      </c>
    </row>
    <row r="52" spans="1:4" x14ac:dyDescent="0.25">
      <c r="A52" s="28" t="s">
        <v>19</v>
      </c>
      <c r="B52" s="28"/>
      <c r="C52" s="28"/>
    </row>
    <row r="53" spans="1:4" x14ac:dyDescent="0.25">
      <c r="A53" s="22"/>
      <c r="B53" s="23" t="s">
        <v>14</v>
      </c>
      <c r="C53" s="23" t="s">
        <v>33</v>
      </c>
    </row>
    <row r="54" spans="1:4" x14ac:dyDescent="0.25">
      <c r="A54" s="24" t="s">
        <v>5</v>
      </c>
      <c r="B54" s="25">
        <f>SUM(B55:B59)</f>
        <v>26059</v>
      </c>
      <c r="C54" s="25">
        <f>SUM(C55:C59)</f>
        <v>26059</v>
      </c>
    </row>
    <row r="55" spans="1:4" x14ac:dyDescent="0.25">
      <c r="A55" s="24" t="s">
        <v>20</v>
      </c>
      <c r="B55" s="25">
        <v>9838</v>
      </c>
      <c r="C55" s="25">
        <v>9838</v>
      </c>
    </row>
    <row r="56" spans="1:4" x14ac:dyDescent="0.25">
      <c r="A56" s="24" t="s">
        <v>29</v>
      </c>
      <c r="B56" s="25">
        <v>13276</v>
      </c>
      <c r="C56" s="25">
        <v>13276</v>
      </c>
    </row>
    <row r="57" spans="1:4" x14ac:dyDescent="0.25">
      <c r="A57" s="24" t="s">
        <v>27</v>
      </c>
      <c r="B57" s="25">
        <v>800</v>
      </c>
      <c r="C57" s="25">
        <v>800</v>
      </c>
    </row>
    <row r="58" spans="1:4" x14ac:dyDescent="0.25">
      <c r="A58" s="24" t="s">
        <v>7</v>
      </c>
      <c r="B58" s="25">
        <v>1377</v>
      </c>
      <c r="C58" s="25">
        <v>1377</v>
      </c>
    </row>
    <row r="59" spans="1:4" x14ac:dyDescent="0.25">
      <c r="A59" s="24" t="s">
        <v>8</v>
      </c>
      <c r="B59" s="25">
        <v>768</v>
      </c>
      <c r="C59" s="25">
        <v>768</v>
      </c>
    </row>
    <row r="62" spans="1:4" ht="52.5" x14ac:dyDescent="0.25">
      <c r="A62" s="26" t="s">
        <v>23</v>
      </c>
    </row>
    <row r="63" spans="1:4" x14ac:dyDescent="0.25">
      <c r="A63" s="26"/>
    </row>
    <row r="64" spans="1:4" ht="21" x14ac:dyDescent="0.25">
      <c r="A64" s="26" t="s">
        <v>21</v>
      </c>
    </row>
    <row r="65" spans="1:1" x14ac:dyDescent="0.25">
      <c r="A65" s="26"/>
    </row>
    <row r="66" spans="1:1" ht="31.5" x14ac:dyDescent="0.25">
      <c r="A66" s="26" t="s">
        <v>22</v>
      </c>
    </row>
    <row r="67" spans="1:1" x14ac:dyDescent="0.25">
      <c r="A67" s="26"/>
    </row>
    <row r="68" spans="1:1" customFormat="1" x14ac:dyDescent="0.25">
      <c r="A68" t="s">
        <v>24</v>
      </c>
    </row>
    <row r="69" spans="1:1" customFormat="1" x14ac:dyDescent="0.25">
      <c r="A69" t="s">
        <v>25</v>
      </c>
    </row>
  </sheetData>
  <mergeCells count="9">
    <mergeCell ref="A42:D42"/>
    <mergeCell ref="A43:D43"/>
    <mergeCell ref="A52:C52"/>
    <mergeCell ref="A1:D1"/>
    <mergeCell ref="A2:D2"/>
    <mergeCell ref="A3:D3"/>
    <mergeCell ref="A13:D13"/>
    <mergeCell ref="A22:D22"/>
    <mergeCell ref="A32:D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39848ed1-db53-489c-b154-0a75a6b0816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BB7087EB478047AE08B8B63BE49A2E" ma:contentTypeVersion="20" ma:contentTypeDescription="Create a new document." ma:contentTypeScope="" ma:versionID="7dfa06578843cf4b05b54f8d3b4b642b">
  <xsd:schema xmlns:xsd="http://www.w3.org/2001/XMLSchema" xmlns:xs="http://www.w3.org/2001/XMLSchema" xmlns:p="http://schemas.microsoft.com/office/2006/metadata/properties" xmlns:ns1="http://schemas.microsoft.com/sharepoint/v3" xmlns:ns3="39848ed1-db53-489c-b154-0a75a6b0816c" xmlns:ns4="0b012041-81e8-4f65-ba3a-1036d26eaff9" targetNamespace="http://schemas.microsoft.com/office/2006/metadata/properties" ma:root="true" ma:fieldsID="fe1b7ee6a23abb625b4eeb501cc7669a" ns1:_="" ns3:_="" ns4:_="">
    <xsd:import namespace="http://schemas.microsoft.com/sharepoint/v3"/>
    <xsd:import namespace="39848ed1-db53-489c-b154-0a75a6b0816c"/>
    <xsd:import namespace="0b012041-81e8-4f65-ba3a-1036d26eaf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48ed1-db53-489c-b154-0a75a6b08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012041-81e8-4f65-ba3a-1036d26eaff9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178927-D8C6-49E0-A27F-BDF08F68FCE0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sharepoint/v3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0b012041-81e8-4f65-ba3a-1036d26eaff9"/>
    <ds:schemaRef ds:uri="http://schemas.microsoft.com/office/infopath/2007/PartnerControls"/>
    <ds:schemaRef ds:uri="39848ed1-db53-489c-b154-0a75a6b0816c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4433EC4-B3B4-4803-9A32-7169BF2E83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848ed1-db53-489c-b154-0a75a6b0816c"/>
    <ds:schemaRef ds:uri="0b012041-81e8-4f65-ba3a-1036d26eaf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655E0-9501-44C9-AE9B-333E55B768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Lupachino, Keri (Financial Aid)</dc:creator>
  <cp:lastModifiedBy>Lupachino, Keri (Financial Aid)</cp:lastModifiedBy>
  <dcterms:created xsi:type="dcterms:W3CDTF">2024-02-26T14:53:39Z</dcterms:created>
  <dcterms:modified xsi:type="dcterms:W3CDTF">2025-04-03T15:05:58Z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0x01010073BB7087EB478047AE08B8B63BE49A2E</vt:lpwstr>
  </property>
</Properties>
</file>