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Budget FY24/FY24 Budget Process/"/>
    </mc:Choice>
  </mc:AlternateContent>
  <xr:revisionPtr revIDLastSave="0" documentId="8_{3B843D4F-4975-4FCA-8739-56A253BB0C0A}" xr6:coauthVersionLast="47" xr6:coauthVersionMax="47" xr10:uidLastSave="{00000000-0000-0000-0000-000000000000}"/>
  <bookViews>
    <workbookView xWindow="-108" yWindow="-108" windowWidth="23256" windowHeight="12576" tabRatio="744" xr2:uid="{00000000-000D-0000-FFFF-FFFF00000000}"/>
  </bookViews>
  <sheets>
    <sheet name="FY24 Budget Request Summary" sheetId="35" r:id="rId1"/>
    <sheet name="One-Time Requests ONLY" sheetId="37" r:id="rId2"/>
    <sheet name="Capital Equipment $1,000 +" sheetId="38" r:id="rId3"/>
    <sheet name="Equipment below $1,000" sheetId="39" r:id="rId4"/>
  </sheets>
  <externalReferences>
    <externalReference r:id="rId5"/>
    <externalReference r:id="rId6"/>
  </externalReferences>
  <definedNames>
    <definedName name="Dept1" localSheetId="2">[1]DeptListing!$A$2:$A$39</definedName>
    <definedName name="Dept1" localSheetId="3">[2]DeptListing!$A$2:$A$39</definedName>
    <definedName name="_xlnm.Print_Area" localSheetId="2">'Capital Equipment $1,000 +'!$A$1:$U$28</definedName>
    <definedName name="_xlnm.Print_Area" localSheetId="3">'Equipment below $1,000'!$A$1:$U$28</definedName>
    <definedName name="_xlnm.Print_Area" localSheetId="0">'FY24 Budget Request Summary'!$A$1:$J$20</definedName>
    <definedName name="_xlnm.Print_Area" localSheetId="1">'One-Time Requests ONLY'!$A$1:$K$19</definedName>
    <definedName name="_xlnm.Print_Titles" localSheetId="1">'One-Time Requests ONLY'!$5:$5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37" l="1"/>
  <c r="T28" i="39"/>
  <c r="R28" i="39"/>
  <c r="Q28" i="39"/>
  <c r="P27" i="39"/>
  <c r="P26" i="39"/>
  <c r="P25" i="39"/>
  <c r="P24" i="39"/>
  <c r="P23" i="39"/>
  <c r="P22" i="39"/>
  <c r="P21" i="39"/>
  <c r="P20" i="39"/>
  <c r="P19" i="39"/>
  <c r="P18" i="39"/>
  <c r="P17" i="39"/>
  <c r="P16" i="39"/>
  <c r="P15" i="39"/>
  <c r="P14" i="39"/>
  <c r="P13" i="39"/>
  <c r="P12" i="39"/>
  <c r="P11" i="39"/>
  <c r="P10" i="39"/>
  <c r="A10" i="39"/>
  <c r="A11" i="39"/>
  <c r="A12" i="39"/>
  <c r="A13" i="39"/>
  <c r="A14" i="39"/>
  <c r="A15" i="39"/>
  <c r="A16" i="39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P9" i="39"/>
  <c r="P28" i="39" s="1"/>
  <c r="P8" i="39"/>
  <c r="T28" i="38"/>
  <c r="R28" i="38"/>
  <c r="Q28" i="38"/>
  <c r="P27" i="38"/>
  <c r="P26" i="38"/>
  <c r="P25" i="38"/>
  <c r="P24" i="38"/>
  <c r="P23" i="38"/>
  <c r="P22" i="38"/>
  <c r="P21" i="38"/>
  <c r="P28" i="38" s="1"/>
  <c r="P20" i="38"/>
  <c r="P19" i="38"/>
  <c r="P18" i="38"/>
  <c r="P17" i="38"/>
  <c r="P16" i="38"/>
  <c r="P15" i="38"/>
  <c r="P14" i="38"/>
  <c r="P13" i="38"/>
  <c r="P12" i="38"/>
  <c r="P11" i="38"/>
  <c r="A11" i="38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P10" i="38"/>
  <c r="A10" i="38"/>
  <c r="P9" i="38"/>
  <c r="P8" i="38"/>
  <c r="G19" i="37"/>
  <c r="H17" i="37"/>
  <c r="H16" i="37"/>
  <c r="H15" i="37"/>
  <c r="H14" i="37"/>
  <c r="H13" i="37"/>
  <c r="H12" i="37"/>
  <c r="H11" i="37"/>
  <c r="H10" i="37"/>
  <c r="H9" i="37"/>
  <c r="H8" i="37"/>
  <c r="H7" i="37"/>
  <c r="H19" i="37" s="1"/>
  <c r="H6" i="37"/>
  <c r="I6" i="37"/>
  <c r="I8" i="37"/>
  <c r="I9" i="37" s="1"/>
  <c r="I10" i="37" s="1"/>
  <c r="I11" i="37" s="1"/>
  <c r="I12" i="37" s="1"/>
  <c r="I13" i="37" s="1"/>
  <c r="I14" i="37" s="1"/>
  <c r="I15" i="37" s="1"/>
  <c r="I16" i="37" s="1"/>
  <c r="I17" i="37" s="1"/>
  <c r="G7" i="35"/>
  <c r="H7" i="35" s="1"/>
  <c r="H8" i="35" s="1"/>
  <c r="H9" i="35" s="1"/>
  <c r="H10" i="35" s="1"/>
  <c r="H11" i="35" s="1"/>
  <c r="H12" i="35" s="1"/>
  <c r="H13" i="35" s="1"/>
  <c r="H14" i="35" s="1"/>
  <c r="H15" i="35" s="1"/>
  <c r="H16" i="35" s="1"/>
  <c r="H17" i="35" s="1"/>
  <c r="H18" i="35" s="1"/>
  <c r="H19" i="35" s="1"/>
  <c r="H20" i="35" s="1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6" i="35"/>
  <c r="H6" i="35"/>
</calcChain>
</file>

<file path=xl/sharedStrings.xml><?xml version="1.0" encoding="utf-8"?>
<sst xmlns="http://schemas.openxmlformats.org/spreadsheetml/2006/main" count="94" uniqueCount="67">
  <si>
    <t>Priority</t>
  </si>
  <si>
    <t xml:space="preserve">   CENTRAL CONNECTICUT STATE UNIVERSITY</t>
  </si>
  <si>
    <t>Net Request</t>
  </si>
  <si>
    <t>Net "Running Request" Total</t>
  </si>
  <si>
    <t>Funding Source for Reallocation</t>
  </si>
  <si>
    <t>(Enter Division Title)</t>
  </si>
  <si>
    <t xml:space="preserve"> Budget Request $</t>
  </si>
  <si>
    <t xml:space="preserve">Reallocation </t>
  </si>
  <si>
    <t>CENTRAL CONNECTICUT STATE UNIVERSITY</t>
  </si>
  <si>
    <r>
      <t>One-Time Requests (</t>
    </r>
    <r>
      <rPr>
        <b/>
        <sz val="12"/>
        <color rgb="FFFF0000"/>
        <rFont val="Times New Roman"/>
        <family val="1"/>
      </rPr>
      <t>EXCLUDES EQUIPMENT AND PERMANENT BUDGET REQUESTS</t>
    </r>
    <r>
      <rPr>
        <b/>
        <sz val="12"/>
        <rFont val="Times New Roman"/>
        <family val="1"/>
      </rPr>
      <t>)</t>
    </r>
  </si>
  <si>
    <t>Fiscal Year(s) that request will be received</t>
  </si>
  <si>
    <t>Area</t>
  </si>
  <si>
    <t>Description of request</t>
  </si>
  <si>
    <t># of Items</t>
  </si>
  <si>
    <t>Cost Per Item</t>
  </si>
  <si>
    <t>Total Request</t>
  </si>
  <si>
    <t>"Running" Total</t>
  </si>
  <si>
    <t>Rationale for Request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</si>
  <si>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</si>
  <si>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</si>
  <si>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</si>
  <si>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</si>
  <si>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</si>
  <si>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</si>
  <si>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</si>
  <si>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</si>
  <si>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</si>
  <si>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</si>
  <si>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</si>
  <si>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</si>
  <si>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   </t>
  </si>
  <si>
    <t>Equipment is generally defined as cost of $1,000 or greater per item with a useful life of 1 year or more, items which do not meet this criteria or are not equipment (i.e. staffing)  will be removed from the request.</t>
  </si>
  <si>
    <t>Existing computers and audio visual equipment replacements will be requested by IT or the Media Center.  If you have a room which has never had the item that you need from this list, or are requesting additional technology for a room, contact the following areas:</t>
  </si>
  <si>
    <t>Item #</t>
  </si>
  <si>
    <t>Division (i.e. Academic Affairs/Student Affairs)</t>
  </si>
  <si>
    <t>Academic School (Class, Information Technology)</t>
  </si>
  <si>
    <t>Academic/Operational Department</t>
  </si>
  <si>
    <t>Location of requested Equipment</t>
  </si>
  <si>
    <t>Room #</t>
  </si>
  <si>
    <t>If item is for lab, identify lab specialty</t>
  </si>
  <si>
    <t>Equipment Description</t>
  </si>
  <si>
    <t>Select from "Replace" or "Unmet Need"</t>
  </si>
  <si>
    <t>Approximate age of current equipment</t>
  </si>
  <si>
    <t>PRIORITIZATION OF ITEM                         (Select "High", "Medium" or "Low")</t>
  </si>
  <si>
    <t>SAFETY RISK?                         (Select "High", "Medium" or "Low")</t>
  </si>
  <si>
    <t>Identify if IT/Facilities Support is Needed to Install</t>
  </si>
  <si>
    <t>Number of Items requested in Year 1</t>
  </si>
  <si>
    <t>If equipment is purchased, identify annual operating expense</t>
  </si>
  <si>
    <t>Other Comments (highlight if request is part of a renovation and provide more detail about any support needed to install or ongoing operating costs)</t>
  </si>
  <si>
    <t>TOTAL</t>
  </si>
  <si>
    <t>Index</t>
  </si>
  <si>
    <t>Budget Request Description - this should match title and number in "Expansion Option Request Form"</t>
  </si>
  <si>
    <t xml:space="preserve"> Budget Request # (list in priority order)</t>
  </si>
  <si>
    <t>One-Time Request $</t>
  </si>
  <si>
    <t>Identify if this will specifically contribute to a Key Activity in the 2030 Strategic Plan Action Plan (e.g., Goal 1.1.A6) or NECHE Standard (e.g., Standard 7.23).</t>
  </si>
  <si>
    <t>SFY 2023 (Year 1)                    Total Estimated Cost</t>
  </si>
  <si>
    <t>SFY 2024 (Year 2)       Total Estimated Cost</t>
  </si>
  <si>
    <t>SFY 2025 (Year 3)         Total Estimated Cost</t>
  </si>
  <si>
    <t>SFY 2023 (Year 1)       Total Estimated Cost</t>
  </si>
  <si>
    <t>Do not include capital equipment which is part of large scale construction project (i.e. Engineering Building, Barnard Hall).</t>
  </si>
  <si>
    <r>
      <t>&gt; Instructor Workstations, projectors, projector screens, Clickshares, televisions, audio systems and other audio visual related equipment please submit this form “</t>
    </r>
    <r>
      <rPr>
        <b/>
        <u/>
        <sz val="11"/>
        <color theme="3"/>
        <rFont val="Calibri"/>
        <family val="2"/>
      </rPr>
      <t>https://form.jotform.com/73025596788976</t>
    </r>
    <r>
      <rPr>
        <sz val="11"/>
        <rFont val="Calibri"/>
        <family val="2"/>
      </rPr>
      <t>”   and you may contact Chad Valk in the Media Center</t>
    </r>
  </si>
  <si>
    <r>
      <t>&gt; Instructor Workstations, projectors, projector screens, Clickshares, televisions, audio systems and other audio visual related equipment please submit this form “</t>
    </r>
    <r>
      <rPr>
        <b/>
        <u/>
        <sz val="11"/>
        <color theme="3"/>
        <rFont val="Calibri"/>
        <family val="2"/>
      </rPr>
      <t>https://form.jotform.com/73025596788976</t>
    </r>
    <r>
      <rPr>
        <sz val="11"/>
        <rFont val="Calibri"/>
        <family val="2"/>
      </rPr>
      <t>” and you may contact Chad Valk in the Media Center</t>
    </r>
  </si>
  <si>
    <t>FY 2024  BUDGET REQUEST (EXCLUDES EQUIPMENT AND ONE-TIME REQUESTS) SUMMARY</t>
  </si>
  <si>
    <t>FY 2024 BUDGET CHANGE EXECUTIVE SUMMARY</t>
  </si>
  <si>
    <t xml:space="preserve">FY 2024 Budget Process - Any Capital Equipment (i.e. lab equipment, copiers)  which requires replacing over next 3 years </t>
  </si>
  <si>
    <t>FY 2024 Budget Process - Any Equipment less than $1,000  which requires replacing over next 3 years (intended to be substantial equipment no supplies) which does not already have a source of funds)</t>
  </si>
  <si>
    <r>
      <t xml:space="preserve">&gt; Computers and mobile devices, please click this link: </t>
    </r>
    <r>
      <rPr>
        <b/>
        <sz val="11"/>
        <color theme="3" tint="-0.249977111117893"/>
        <rFont val="Calibri"/>
        <family val="2"/>
      </rPr>
      <t>https://itrequests.ccsu.edu</t>
    </r>
    <r>
      <rPr>
        <sz val="11"/>
        <rFont val="Calibri"/>
        <family val="2"/>
      </rPr>
      <t xml:space="preserve"> and you may contact Amy Kullegren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</si>
</sst>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mm/dd/yy;@"/>
    <numFmt numFmtId="167" formatCode="&quot;$&quot;#,##0.0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Calibri"/>
      <family val="2"/>
    </font>
    <font>
      <sz val="10"/>
      <color theme="1"/>
      <name val="Arial"/>
      <family val="2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sz val="11"/>
      <name val="Calibri"/>
      <family val="2"/>
    </font>
    <font>
      <b/>
      <u/>
      <sz val="11"/>
      <color theme="3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</font>
    <font>
      <b/>
      <sz val="10"/>
      <color rgb="FFFF0000"/>
      <name val="Times New Roman"/>
      <family val="1"/>
    </font>
    <font>
      <b/>
      <sz val="11"/>
      <color theme="3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52">
    <xf numFmtId="0" fontId="0" fillId="0" borderId="0"/>
    <xf numFmtId="0" fontId="7" fillId="0" borderId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5" fillId="0" borderId="0"/>
    <xf numFmtId="4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3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6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3" fillId="0" borderId="0"/>
    <xf numFmtId="44" fontId="6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25" fillId="0" borderId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21">
    <xf numFmtId="0" fontId="0" fillId="0" borderId="0" xfId="0"/>
    <xf numFmtId="0" fontId="17" fillId="0" borderId="0" xfId="0" applyFont="1"/>
    <xf numFmtId="0" fontId="16" fillId="0" borderId="0" xfId="0" applyFont="1"/>
    <xf numFmtId="37" fontId="17" fillId="0" borderId="0" xfId="0" applyNumberFormat="1" applyFont="1"/>
    <xf numFmtId="37" fontId="16" fillId="0" borderId="0" xfId="0" applyNumberFormat="1" applyFont="1"/>
    <xf numFmtId="0" fontId="16" fillId="0" borderId="1" xfId="0" applyFont="1" applyBorder="1"/>
    <xf numFmtId="37" fontId="16" fillId="0" borderId="0" xfId="0" applyNumberFormat="1" applyFont="1" applyBorder="1"/>
    <xf numFmtId="37" fontId="16" fillId="0" borderId="0" xfId="0" applyNumberFormat="1" applyFont="1" applyBorder="1" applyAlignment="1">
      <alignment horizontal="center" vertical="center"/>
    </xf>
    <xf numFmtId="41" fontId="17" fillId="0" borderId="0" xfId="3" applyNumberFormat="1" applyFont="1" applyFill="1" applyBorder="1" applyAlignment="1">
      <alignment vertical="top" wrapText="1"/>
    </xf>
    <xf numFmtId="37" fontId="17" fillId="0" borderId="0" xfId="0" applyNumberFormat="1" applyFont="1" applyAlignment="1">
      <alignment horizontal="center"/>
    </xf>
    <xf numFmtId="37" fontId="17" fillId="0" borderId="0" xfId="0" applyNumberFormat="1" applyFont="1" applyAlignment="1">
      <alignment horizontal="center" vertical="center"/>
    </xf>
    <xf numFmtId="166" fontId="17" fillId="0" borderId="0" xfId="0" applyNumberFormat="1" applyFont="1" applyFill="1" applyAlignment="1">
      <alignment horizontal="center"/>
    </xf>
    <xf numFmtId="0" fontId="17" fillId="0" borderId="1" xfId="0" applyFont="1" applyBorder="1" applyAlignment="1">
      <alignment vertical="top"/>
    </xf>
    <xf numFmtId="165" fontId="17" fillId="0" borderId="2" xfId="0" applyNumberFormat="1" applyFont="1" applyBorder="1" applyAlignment="1">
      <alignment horizontal="center"/>
    </xf>
    <xf numFmtId="37" fontId="17" fillId="0" borderId="2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/>
    </xf>
    <xf numFmtId="165" fontId="16" fillId="0" borderId="1" xfId="0" applyNumberFormat="1" applyFont="1" applyBorder="1" applyAlignment="1">
      <alignment horizontal="center" wrapText="1"/>
    </xf>
    <xf numFmtId="37" fontId="16" fillId="0" borderId="1" xfId="0" applyNumberFormat="1" applyFont="1" applyFill="1" applyBorder="1" applyAlignment="1">
      <alignment horizontal="center" wrapText="1"/>
    </xf>
    <xf numFmtId="37" fontId="16" fillId="0" borderId="1" xfId="0" applyNumberFormat="1" applyFont="1" applyBorder="1" applyAlignment="1">
      <alignment horizontal="center" wrapText="1"/>
    </xf>
    <xf numFmtId="0" fontId="20" fillId="0" borderId="0" xfId="348" applyFont="1" applyFill="1" applyBorder="1"/>
    <xf numFmtId="0" fontId="22" fillId="0" borderId="0" xfId="348" applyFont="1" applyFill="1" applyBorder="1"/>
    <xf numFmtId="0" fontId="22" fillId="0" borderId="0" xfId="348" applyFont="1" applyFill="1" applyBorder="1" applyAlignment="1">
      <alignment horizontal="center"/>
    </xf>
    <xf numFmtId="37" fontId="23" fillId="0" borderId="0" xfId="347" applyNumberFormat="1" applyFont="1" applyFill="1" applyBorder="1" applyAlignment="1">
      <alignment horizontal="center"/>
    </xf>
    <xf numFmtId="5" fontId="23" fillId="0" borderId="0" xfId="347" applyNumberFormat="1" applyFont="1" applyFill="1" applyBorder="1" applyAlignment="1"/>
    <xf numFmtId="5" fontId="22" fillId="0" borderId="0" xfId="347" applyNumberFormat="1" applyFont="1" applyFill="1" applyBorder="1" applyAlignment="1">
      <alignment horizontal="center"/>
    </xf>
    <xf numFmtId="164" fontId="22" fillId="0" borderId="0" xfId="347" applyNumberFormat="1" applyFont="1" applyFill="1" applyBorder="1" applyAlignment="1"/>
    <xf numFmtId="37" fontId="22" fillId="0" borderId="0" xfId="348" applyNumberFormat="1" applyFont="1" applyFill="1" applyBorder="1" applyAlignment="1"/>
    <xf numFmtId="49" fontId="22" fillId="0" borderId="0" xfId="348" applyNumberFormat="1" applyFont="1" applyFill="1" applyBorder="1"/>
    <xf numFmtId="0" fontId="21" fillId="0" borderId="4" xfId="348" applyFont="1" applyFill="1" applyBorder="1" applyAlignment="1">
      <alignment horizontal="center" wrapText="1"/>
    </xf>
    <xf numFmtId="0" fontId="20" fillId="0" borderId="4" xfId="348" applyFont="1" applyFill="1" applyBorder="1" applyAlignment="1">
      <alignment horizontal="center" wrapText="1"/>
    </xf>
    <xf numFmtId="5" fontId="20" fillId="0" borderId="4" xfId="347" applyNumberFormat="1" applyFont="1" applyFill="1" applyBorder="1" applyAlignment="1">
      <alignment horizontal="center" wrapText="1"/>
    </xf>
    <xf numFmtId="164" fontId="20" fillId="0" borderId="4" xfId="347" applyNumberFormat="1" applyFont="1" applyFill="1" applyBorder="1" applyAlignment="1">
      <alignment horizontal="center" wrapText="1"/>
    </xf>
    <xf numFmtId="49" fontId="20" fillId="0" borderId="4" xfId="348" applyNumberFormat="1" applyFont="1" applyFill="1" applyBorder="1" applyAlignment="1">
      <alignment horizontal="center"/>
    </xf>
    <xf numFmtId="0" fontId="20" fillId="0" borderId="0" xfId="348" applyFont="1" applyFill="1" applyBorder="1" applyAlignment="1"/>
    <xf numFmtId="9" fontId="22" fillId="0" borderId="3" xfId="348" applyNumberFormat="1" applyFont="1" applyFill="1" applyBorder="1" applyAlignment="1">
      <alignment horizontal="center" vertical="top" wrapText="1"/>
    </xf>
    <xf numFmtId="0" fontId="22" fillId="0" borderId="3" xfId="348" applyFont="1" applyBorder="1" applyAlignment="1">
      <alignment wrapText="1"/>
    </xf>
    <xf numFmtId="49" fontId="22" fillId="0" borderId="0" xfId="348" applyNumberFormat="1" applyFont="1" applyFill="1" applyBorder="1" applyAlignment="1">
      <alignment horizontal="center" vertical="top"/>
    </xf>
    <xf numFmtId="0" fontId="22" fillId="0" borderId="0" xfId="348" applyFont="1" applyFill="1" applyBorder="1" applyAlignment="1">
      <alignment vertical="top"/>
    </xf>
    <xf numFmtId="9" fontId="22" fillId="0" borderId="2" xfId="348" applyNumberFormat="1" applyFont="1" applyFill="1" applyBorder="1" applyAlignment="1">
      <alignment horizontal="center" vertical="top" wrapText="1"/>
    </xf>
    <xf numFmtId="0" fontId="24" fillId="0" borderId="2" xfId="348" applyFont="1" applyBorder="1" applyAlignment="1">
      <alignment wrapText="1"/>
    </xf>
    <xf numFmtId="0" fontId="24" fillId="0" borderId="2" xfId="348" applyFont="1" applyFill="1" applyBorder="1" applyAlignment="1">
      <alignment wrapText="1"/>
    </xf>
    <xf numFmtId="49" fontId="22" fillId="0" borderId="0" xfId="348" applyNumberFormat="1" applyFont="1" applyAlignment="1">
      <alignment horizontal="center"/>
    </xf>
    <xf numFmtId="9" fontId="22" fillId="0" borderId="0" xfId="348" applyNumberFormat="1" applyFont="1" applyFill="1" applyBorder="1" applyAlignment="1">
      <alignment horizontal="center" vertical="top" wrapText="1"/>
    </xf>
    <xf numFmtId="37" fontId="6" fillId="0" borderId="0" xfId="347" applyNumberFormat="1" applyFont="1" applyFill="1" applyBorder="1" applyAlignment="1">
      <alignment horizontal="center" vertical="top"/>
    </xf>
    <xf numFmtId="5" fontId="19" fillId="0" borderId="0" xfId="348" applyNumberFormat="1" applyFont="1"/>
    <xf numFmtId="5" fontId="22" fillId="0" borderId="0" xfId="347" applyNumberFormat="1" applyFont="1" applyFill="1" applyBorder="1" applyAlignment="1"/>
    <xf numFmtId="5" fontId="22" fillId="2" borderId="5" xfId="347" applyNumberFormat="1" applyFont="1" applyFill="1" applyBorder="1" applyAlignment="1"/>
    <xf numFmtId="0" fontId="22" fillId="0" borderId="0" xfId="348" applyFont="1" applyFill="1" applyBorder="1" applyAlignment="1">
      <alignment horizontal="left"/>
    </xf>
    <xf numFmtId="0" fontId="21" fillId="0" borderId="0" xfId="348" applyFont="1" applyFill="1" applyBorder="1" applyAlignment="1">
      <alignment horizontal="left"/>
    </xf>
    <xf numFmtId="37" fontId="6" fillId="0" borderId="0" xfId="347" applyNumberFormat="1" applyFont="1" applyFill="1" applyBorder="1" applyAlignment="1">
      <alignment horizontal="center"/>
    </xf>
    <xf numFmtId="5" fontId="6" fillId="0" borderId="0" xfId="347" applyNumberFormat="1" applyFont="1" applyFill="1" applyBorder="1" applyAlignment="1"/>
    <xf numFmtId="0" fontId="24" fillId="3" borderId="0" xfId="349" applyFont="1" applyFill="1"/>
    <xf numFmtId="0" fontId="27" fillId="3" borderId="0" xfId="349" applyFont="1" applyFill="1"/>
    <xf numFmtId="0" fontId="18" fillId="3" borderId="6" xfId="349" applyFont="1" applyFill="1" applyBorder="1" applyAlignment="1">
      <alignment horizontal="center" wrapText="1"/>
    </xf>
    <xf numFmtId="0" fontId="18" fillId="3" borderId="6" xfId="349" applyFont="1" applyFill="1" applyBorder="1" applyAlignment="1">
      <alignment horizontal="center"/>
    </xf>
    <xf numFmtId="0" fontId="18" fillId="0" borderId="6" xfId="349" applyFont="1" applyFill="1" applyBorder="1" applyAlignment="1">
      <alignment horizontal="left" wrapText="1"/>
    </xf>
    <xf numFmtId="0" fontId="18" fillId="3" borderId="6" xfId="349" applyFont="1" applyFill="1" applyBorder="1" applyAlignment="1">
      <alignment horizontal="left" wrapText="1"/>
    </xf>
    <xf numFmtId="37" fontId="18" fillId="3" borderId="6" xfId="349" applyNumberFormat="1" applyFont="1" applyFill="1" applyBorder="1" applyAlignment="1">
      <alignment horizontal="left" wrapText="1"/>
    </xf>
    <xf numFmtId="5" fontId="18" fillId="3" borderId="6" xfId="349" applyNumberFormat="1" applyFont="1" applyFill="1" applyBorder="1" applyAlignment="1">
      <alignment horizontal="center" wrapText="1"/>
    </xf>
    <xf numFmtId="0" fontId="18" fillId="3" borderId="6" xfId="349" applyFont="1" applyFill="1" applyBorder="1" applyAlignment="1">
      <alignment wrapText="1"/>
    </xf>
    <xf numFmtId="0" fontId="22" fillId="3" borderId="0" xfId="349" applyFont="1" applyFill="1"/>
    <xf numFmtId="0" fontId="31" fillId="0" borderId="6" xfId="349" applyFont="1" applyBorder="1" applyAlignment="1">
      <alignment horizontal="center" wrapText="1"/>
    </xf>
    <xf numFmtId="0" fontId="31" fillId="0" borderId="6" xfId="349" applyFont="1" applyBorder="1" applyAlignment="1">
      <alignment wrapText="1"/>
    </xf>
    <xf numFmtId="0" fontId="31" fillId="0" borderId="6" xfId="349" applyFont="1" applyBorder="1"/>
    <xf numFmtId="0" fontId="24" fillId="0" borderId="0" xfId="349" applyFont="1"/>
    <xf numFmtId="0" fontId="32" fillId="4" borderId="6" xfId="349" applyFont="1" applyFill="1" applyBorder="1" applyAlignment="1">
      <alignment horizontal="center" wrapText="1"/>
    </xf>
    <xf numFmtId="0" fontId="31" fillId="4" borderId="6" xfId="349" applyFont="1" applyFill="1" applyBorder="1"/>
    <xf numFmtId="0" fontId="31" fillId="4" borderId="6" xfId="349" applyFont="1" applyFill="1" applyBorder="1" applyAlignment="1">
      <alignment horizontal="left"/>
    </xf>
    <xf numFmtId="37" fontId="31" fillId="4" borderId="6" xfId="349" applyNumberFormat="1" applyFont="1" applyFill="1" applyBorder="1" applyAlignment="1">
      <alignment horizontal="left"/>
    </xf>
    <xf numFmtId="5" fontId="31" fillId="4" borderId="6" xfId="349" applyNumberFormat="1" applyFont="1" applyFill="1" applyBorder="1" applyAlignment="1">
      <alignment horizontal="right"/>
    </xf>
    <xf numFmtId="5" fontId="31" fillId="2" borderId="7" xfId="349" applyNumberFormat="1" applyFont="1" applyFill="1" applyBorder="1"/>
    <xf numFmtId="0" fontId="24" fillId="0" borderId="0" xfId="349" applyFont="1" applyAlignment="1">
      <alignment horizontal="left"/>
    </xf>
    <xf numFmtId="37" fontId="24" fillId="0" borderId="0" xfId="349" applyNumberFormat="1" applyFont="1" applyAlignment="1">
      <alignment horizontal="left"/>
    </xf>
    <xf numFmtId="5" fontId="24" fillId="0" borderId="0" xfId="349" applyNumberFormat="1" applyFont="1" applyAlignment="1">
      <alignment horizontal="right"/>
    </xf>
    <xf numFmtId="5" fontId="24" fillId="0" borderId="0" xfId="349" applyNumberFormat="1" applyFont="1"/>
    <xf numFmtId="0" fontId="24" fillId="3" borderId="0" xfId="349" applyFont="1" applyFill="1" applyAlignment="1">
      <alignment horizontal="left"/>
    </xf>
    <xf numFmtId="37" fontId="24" fillId="3" borderId="0" xfId="349" applyNumberFormat="1" applyFont="1" applyFill="1" applyAlignment="1">
      <alignment horizontal="left"/>
    </xf>
    <xf numFmtId="5" fontId="24" fillId="3" borderId="0" xfId="349" applyNumberFormat="1" applyFont="1" applyFill="1" applyAlignment="1">
      <alignment horizontal="right"/>
    </xf>
    <xf numFmtId="5" fontId="24" fillId="3" borderId="0" xfId="349" applyNumberFormat="1" applyFont="1" applyFill="1"/>
    <xf numFmtId="5" fontId="18" fillId="3" borderId="6" xfId="349" applyNumberFormat="1" applyFont="1" applyFill="1" applyBorder="1" applyAlignment="1">
      <alignment horizontal="right" wrapText="1"/>
    </xf>
    <xf numFmtId="0" fontId="16" fillId="0" borderId="1" xfId="0" applyFont="1" applyBorder="1" applyAlignment="1">
      <alignment horizontal="center" wrapText="1"/>
    </xf>
    <xf numFmtId="0" fontId="31" fillId="0" borderId="6" xfId="349" applyFont="1" applyBorder="1" applyAlignment="1">
      <alignment horizontal="left" wrapText="1"/>
    </xf>
    <xf numFmtId="165" fontId="17" fillId="0" borderId="3" xfId="0" applyNumberFormat="1" applyFont="1" applyBorder="1" applyAlignment="1">
      <alignment horizontal="center" wrapText="1"/>
    </xf>
    <xf numFmtId="37" fontId="17" fillId="0" borderId="3" xfId="0" applyNumberFormat="1" applyFont="1" applyBorder="1" applyAlignment="1">
      <alignment wrapText="1"/>
    </xf>
    <xf numFmtId="37" fontId="17" fillId="0" borderId="3" xfId="0" applyNumberFormat="1" applyFont="1" applyFill="1" applyBorder="1" applyAlignment="1">
      <alignment wrapText="1"/>
    </xf>
    <xf numFmtId="165" fontId="17" fillId="0" borderId="2" xfId="0" applyNumberFormat="1" applyFont="1" applyBorder="1" applyAlignment="1">
      <alignment horizontal="center" wrapText="1"/>
    </xf>
    <xf numFmtId="37" fontId="17" fillId="0" borderId="2" xfId="0" applyNumberFormat="1" applyFont="1" applyBorder="1" applyAlignment="1">
      <alignment wrapText="1"/>
    </xf>
    <xf numFmtId="37" fontId="17" fillId="0" borderId="2" xfId="0" applyNumberFormat="1" applyFont="1" applyFill="1" applyBorder="1" applyAlignment="1">
      <alignment wrapText="1"/>
    </xf>
    <xf numFmtId="37" fontId="17" fillId="0" borderId="2" xfId="0" applyNumberFormat="1" applyFont="1" applyBorder="1" applyAlignment="1">
      <alignment horizontal="center" wrapText="1"/>
    </xf>
    <xf numFmtId="0" fontId="22" fillId="0" borderId="3" xfId="348" applyFont="1" applyFill="1" applyBorder="1" applyAlignment="1">
      <alignment vertical="top" wrapText="1"/>
    </xf>
    <xf numFmtId="49" fontId="22" fillId="0" borderId="3" xfId="348" applyNumberFormat="1" applyFont="1" applyBorder="1" applyAlignment="1">
      <alignment horizontal="center" wrapText="1"/>
    </xf>
    <xf numFmtId="5" fontId="24" fillId="0" borderId="3" xfId="348" applyNumberFormat="1" applyFont="1" applyBorder="1" applyAlignment="1">
      <alignment wrapText="1"/>
    </xf>
    <xf numFmtId="0" fontId="22" fillId="0" borderId="2" xfId="348" applyFont="1" applyFill="1" applyBorder="1" applyAlignment="1">
      <alignment wrapText="1"/>
    </xf>
    <xf numFmtId="49" fontId="22" fillId="0" borderId="2" xfId="348" applyNumberFormat="1" applyFont="1" applyBorder="1" applyAlignment="1">
      <alignment horizontal="center" wrapText="1"/>
    </xf>
    <xf numFmtId="5" fontId="24" fillId="0" borderId="2" xfId="348" applyNumberFormat="1" applyFont="1" applyBorder="1" applyAlignment="1">
      <alignment wrapText="1"/>
    </xf>
    <xf numFmtId="5" fontId="24" fillId="0" borderId="2" xfId="348" applyNumberFormat="1" applyFont="1" applyFill="1" applyBorder="1" applyAlignment="1">
      <alignment wrapText="1"/>
    </xf>
    <xf numFmtId="0" fontId="31" fillId="0" borderId="6" xfId="349" applyFont="1" applyFill="1" applyBorder="1" applyAlignment="1">
      <alignment wrapText="1"/>
    </xf>
    <xf numFmtId="37" fontId="31" fillId="0" borderId="6" xfId="349" applyNumberFormat="1" applyFont="1" applyBorder="1" applyAlignment="1">
      <alignment horizontal="left" wrapText="1"/>
    </xf>
    <xf numFmtId="5" fontId="31" fillId="0" borderId="6" xfId="349" applyNumberFormat="1" applyFont="1" applyBorder="1" applyAlignment="1">
      <alignment horizontal="right" wrapText="1"/>
    </xf>
    <xf numFmtId="5" fontId="31" fillId="0" borderId="6" xfId="349" applyNumberFormat="1" applyFont="1" applyBorder="1" applyAlignment="1">
      <alignment wrapText="1"/>
    </xf>
    <xf numFmtId="167" fontId="31" fillId="0" borderId="6" xfId="349" applyNumberFormat="1" applyFont="1" applyBorder="1" applyAlignment="1">
      <alignment wrapText="1"/>
    </xf>
    <xf numFmtId="5" fontId="24" fillId="0" borderId="8" xfId="348" applyNumberFormat="1" applyFont="1" applyFill="1" applyBorder="1" applyAlignment="1">
      <alignment wrapText="1"/>
    </xf>
    <xf numFmtId="5" fontId="24" fillId="0" borderId="9" xfId="348" applyNumberFormat="1" applyFont="1" applyFill="1" applyBorder="1" applyAlignment="1">
      <alignment wrapText="1"/>
    </xf>
    <xf numFmtId="49" fontId="24" fillId="0" borderId="10" xfId="348" applyNumberFormat="1" applyFont="1" applyBorder="1" applyAlignment="1">
      <alignment horizontal="left" wrapText="1"/>
    </xf>
    <xf numFmtId="49" fontId="24" fillId="0" borderId="11" xfId="348" applyNumberFormat="1" applyFont="1" applyBorder="1" applyAlignment="1">
      <alignment horizontal="left" wrapText="1"/>
    </xf>
    <xf numFmtId="49" fontId="17" fillId="0" borderId="8" xfId="0" applyNumberFormat="1" applyFont="1" applyBorder="1" applyAlignment="1">
      <alignment horizontal="center" wrapText="1"/>
    </xf>
    <xf numFmtId="49" fontId="17" fillId="0" borderId="9" xfId="0" applyNumberFormat="1" applyFont="1" applyBorder="1" applyAlignment="1">
      <alignment horizontal="center" wrapText="1"/>
    </xf>
    <xf numFmtId="37" fontId="17" fillId="0" borderId="9" xfId="0" applyNumberFormat="1" applyFont="1" applyFill="1" applyBorder="1" applyAlignment="1">
      <alignment wrapText="1"/>
    </xf>
    <xf numFmtId="0" fontId="34" fillId="0" borderId="4" xfId="348" applyFont="1" applyFill="1" applyBorder="1" applyAlignment="1">
      <alignment wrapText="1"/>
    </xf>
    <xf numFmtId="0" fontId="16" fillId="0" borderId="1" xfId="0" applyFont="1" applyBorder="1" applyAlignment="1">
      <alignment horizontal="center" wrapText="1"/>
    </xf>
    <xf numFmtId="0" fontId="33" fillId="0" borderId="3" xfId="35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37" fontId="16" fillId="0" borderId="0" xfId="0" applyNumberFormat="1" applyFont="1" applyAlignment="1">
      <alignment horizontal="center"/>
    </xf>
    <xf numFmtId="164" fontId="20" fillId="0" borderId="0" xfId="347" applyNumberFormat="1" applyFont="1" applyFill="1" applyBorder="1" applyAlignment="1">
      <alignment horizontal="center"/>
    </xf>
    <xf numFmtId="0" fontId="25" fillId="3" borderId="1" xfId="349" applyFont="1" applyFill="1" applyBorder="1" applyAlignment="1">
      <alignment horizontal="left" wrapText="1"/>
    </xf>
    <xf numFmtId="0" fontId="26" fillId="3" borderId="0" xfId="349" applyFont="1" applyFill="1" applyAlignment="1">
      <alignment horizontal="center"/>
    </xf>
    <xf numFmtId="0" fontId="25" fillId="3" borderId="0" xfId="349" applyFont="1" applyFill="1" applyAlignment="1">
      <alignment wrapText="1"/>
    </xf>
    <xf numFmtId="0" fontId="25" fillId="3" borderId="0" xfId="349" applyFont="1" applyFill="1" applyAlignment="1">
      <alignment horizontal="left" wrapText="1"/>
    </xf>
    <xf numFmtId="0" fontId="29" fillId="3" borderId="0" xfId="350" applyFont="1" applyFill="1" applyAlignment="1">
      <alignment horizontal="left" wrapText="1"/>
    </xf>
  </cellXfs>
  <cellStyles count="352">
    <cellStyle name="Comma 10" xfId="47" xr:uid="{00000000-0005-0000-0000-000000000000}"/>
    <cellStyle name="Comma 10 2" xfId="99" xr:uid="{00000000-0005-0000-0000-000001000000}"/>
    <cellStyle name="Comma 10 3" xfId="118" xr:uid="{00000000-0005-0000-0000-000002000000}"/>
    <cellStyle name="Comma 10 4" xfId="135" xr:uid="{00000000-0005-0000-0000-000003000000}"/>
    <cellStyle name="Comma 10 5" xfId="153" xr:uid="{00000000-0005-0000-0000-000004000000}"/>
    <cellStyle name="Comma 10 6" xfId="169" xr:uid="{00000000-0005-0000-0000-000005000000}"/>
    <cellStyle name="Comma 10 7" xfId="184" xr:uid="{00000000-0005-0000-0000-000006000000}"/>
    <cellStyle name="Comma 10 8" xfId="194" xr:uid="{00000000-0005-0000-0000-000007000000}"/>
    <cellStyle name="Comma 11" xfId="48" xr:uid="{00000000-0005-0000-0000-000008000000}"/>
    <cellStyle name="Comma 11 2" xfId="100" xr:uid="{00000000-0005-0000-0000-000009000000}"/>
    <cellStyle name="Comma 11 3" xfId="119" xr:uid="{00000000-0005-0000-0000-00000A000000}"/>
    <cellStyle name="Comma 11 4" xfId="136" xr:uid="{00000000-0005-0000-0000-00000B000000}"/>
    <cellStyle name="Comma 11 5" xfId="154" xr:uid="{00000000-0005-0000-0000-00000C000000}"/>
    <cellStyle name="Comma 11 6" xfId="170" xr:uid="{00000000-0005-0000-0000-00000D000000}"/>
    <cellStyle name="Comma 11 7" xfId="185" xr:uid="{00000000-0005-0000-0000-00000E000000}"/>
    <cellStyle name="Comma 11 8" xfId="195" xr:uid="{00000000-0005-0000-0000-00000F000000}"/>
    <cellStyle name="Comma 12" xfId="59" xr:uid="{00000000-0005-0000-0000-000010000000}"/>
    <cellStyle name="Comma 13" xfId="57" xr:uid="{00000000-0005-0000-0000-000011000000}"/>
    <cellStyle name="Comma 14" xfId="56" xr:uid="{00000000-0005-0000-0000-000012000000}"/>
    <cellStyle name="Comma 15" xfId="62" xr:uid="{00000000-0005-0000-0000-000013000000}"/>
    <cellStyle name="Comma 16" xfId="61" xr:uid="{00000000-0005-0000-0000-000014000000}"/>
    <cellStyle name="Comma 17" xfId="60" xr:uid="{00000000-0005-0000-0000-000015000000}"/>
    <cellStyle name="Comma 18" xfId="58" xr:uid="{00000000-0005-0000-0000-000016000000}"/>
    <cellStyle name="Comma 19" xfId="204" xr:uid="{00000000-0005-0000-0000-000017000000}"/>
    <cellStyle name="Comma 2" xfId="49" xr:uid="{00000000-0005-0000-0000-000018000000}"/>
    <cellStyle name="Comma 2 2" xfId="101" xr:uid="{00000000-0005-0000-0000-000019000000}"/>
    <cellStyle name="Comma 2 3" xfId="120" xr:uid="{00000000-0005-0000-0000-00001A000000}"/>
    <cellStyle name="Comma 2 4" xfId="137" xr:uid="{00000000-0005-0000-0000-00001B000000}"/>
    <cellStyle name="Comma 2 5" xfId="155" xr:uid="{00000000-0005-0000-0000-00001C000000}"/>
    <cellStyle name="Comma 2 6" xfId="171" xr:uid="{00000000-0005-0000-0000-00001D000000}"/>
    <cellStyle name="Comma 2 7" xfId="186" xr:uid="{00000000-0005-0000-0000-00001E000000}"/>
    <cellStyle name="Comma 2 8" xfId="196" xr:uid="{00000000-0005-0000-0000-00001F000000}"/>
    <cellStyle name="Comma 20" xfId="214" xr:uid="{00000000-0005-0000-0000-000020000000}"/>
    <cellStyle name="Comma 21" xfId="7" xr:uid="{00000000-0005-0000-0000-000021000000}"/>
    <cellStyle name="Comma 3" xfId="10" xr:uid="{00000000-0005-0000-0000-000022000000}"/>
    <cellStyle name="Comma 3 10" xfId="133" xr:uid="{00000000-0005-0000-0000-000023000000}"/>
    <cellStyle name="Comma 3 11" xfId="108" xr:uid="{00000000-0005-0000-0000-000024000000}"/>
    <cellStyle name="Comma 3 12" xfId="64" xr:uid="{00000000-0005-0000-0000-000025000000}"/>
    <cellStyle name="Comma 3 13" xfId="144" xr:uid="{00000000-0005-0000-0000-000026000000}"/>
    <cellStyle name="Comma 3 2" xfId="20" xr:uid="{00000000-0005-0000-0000-000027000000}"/>
    <cellStyle name="Comma 3 3" xfId="25" xr:uid="{00000000-0005-0000-0000-000028000000}"/>
    <cellStyle name="Comma 3 4" xfId="32" xr:uid="{00000000-0005-0000-0000-000029000000}"/>
    <cellStyle name="Comma 3 5" xfId="37" xr:uid="{00000000-0005-0000-0000-00002A000000}"/>
    <cellStyle name="Comma 3 6" xfId="43" xr:uid="{00000000-0005-0000-0000-00002B000000}"/>
    <cellStyle name="Comma 3 7" xfId="66" xr:uid="{00000000-0005-0000-0000-00002C000000}"/>
    <cellStyle name="Comma 3 8" xfId="97" xr:uid="{00000000-0005-0000-0000-00002D000000}"/>
    <cellStyle name="Comma 3 9" xfId="116" xr:uid="{00000000-0005-0000-0000-00002E000000}"/>
    <cellStyle name="Comma 4" xfId="11" xr:uid="{00000000-0005-0000-0000-00002F000000}"/>
    <cellStyle name="Comma 4 10" xfId="129" xr:uid="{00000000-0005-0000-0000-000030000000}"/>
    <cellStyle name="Comma 4 11" xfId="152" xr:uid="{00000000-0005-0000-0000-000031000000}"/>
    <cellStyle name="Comma 4 12" xfId="168" xr:uid="{00000000-0005-0000-0000-000032000000}"/>
    <cellStyle name="Comma 4 13" xfId="183" xr:uid="{00000000-0005-0000-0000-000033000000}"/>
    <cellStyle name="Comma 4 2" xfId="21" xr:uid="{00000000-0005-0000-0000-000034000000}"/>
    <cellStyle name="Comma 4 3" xfId="26" xr:uid="{00000000-0005-0000-0000-000035000000}"/>
    <cellStyle name="Comma 4 4" xfId="33" xr:uid="{00000000-0005-0000-0000-000036000000}"/>
    <cellStyle name="Comma 4 5" xfId="38" xr:uid="{00000000-0005-0000-0000-000037000000}"/>
    <cellStyle name="Comma 4 6" xfId="44" xr:uid="{00000000-0005-0000-0000-000038000000}"/>
    <cellStyle name="Comma 4 7" xfId="67" xr:uid="{00000000-0005-0000-0000-000039000000}"/>
    <cellStyle name="Comma 4 8" xfId="93" xr:uid="{00000000-0005-0000-0000-00003A000000}"/>
    <cellStyle name="Comma 4 9" xfId="111" xr:uid="{00000000-0005-0000-0000-00003B000000}"/>
    <cellStyle name="Comma 5" xfId="50" xr:uid="{00000000-0005-0000-0000-00003C000000}"/>
    <cellStyle name="Comma 5 2" xfId="102" xr:uid="{00000000-0005-0000-0000-00003D000000}"/>
    <cellStyle name="Comma 5 3" xfId="121" xr:uid="{00000000-0005-0000-0000-00003E000000}"/>
    <cellStyle name="Comma 5 4" xfId="138" xr:uid="{00000000-0005-0000-0000-00003F000000}"/>
    <cellStyle name="Comma 5 5" xfId="156" xr:uid="{00000000-0005-0000-0000-000040000000}"/>
    <cellStyle name="Comma 5 6" xfId="172" xr:uid="{00000000-0005-0000-0000-000041000000}"/>
    <cellStyle name="Comma 5 7" xfId="187" xr:uid="{00000000-0005-0000-0000-000042000000}"/>
    <cellStyle name="Comma 5 8" xfId="197" xr:uid="{00000000-0005-0000-0000-000043000000}"/>
    <cellStyle name="Comma 6" xfId="51" xr:uid="{00000000-0005-0000-0000-000044000000}"/>
    <cellStyle name="Comma 6 2" xfId="103" xr:uid="{00000000-0005-0000-0000-000045000000}"/>
    <cellStyle name="Comma 6 3" xfId="122" xr:uid="{00000000-0005-0000-0000-000046000000}"/>
    <cellStyle name="Comma 6 4" xfId="139" xr:uid="{00000000-0005-0000-0000-000047000000}"/>
    <cellStyle name="Comma 6 5" xfId="157" xr:uid="{00000000-0005-0000-0000-000048000000}"/>
    <cellStyle name="Comma 6 6" xfId="173" xr:uid="{00000000-0005-0000-0000-000049000000}"/>
    <cellStyle name="Comma 6 7" xfId="188" xr:uid="{00000000-0005-0000-0000-00004A000000}"/>
    <cellStyle name="Comma 6 8" xfId="198" xr:uid="{00000000-0005-0000-0000-00004B000000}"/>
    <cellStyle name="Comma 7" xfId="52" xr:uid="{00000000-0005-0000-0000-00004C000000}"/>
    <cellStyle name="Comma 7 2" xfId="104" xr:uid="{00000000-0005-0000-0000-00004D000000}"/>
    <cellStyle name="Comma 7 3" xfId="123" xr:uid="{00000000-0005-0000-0000-00004E000000}"/>
    <cellStyle name="Comma 7 4" xfId="140" xr:uid="{00000000-0005-0000-0000-00004F000000}"/>
    <cellStyle name="Comma 7 5" xfId="158" xr:uid="{00000000-0005-0000-0000-000050000000}"/>
    <cellStyle name="Comma 7 6" xfId="174" xr:uid="{00000000-0005-0000-0000-000051000000}"/>
    <cellStyle name="Comma 7 7" xfId="189" xr:uid="{00000000-0005-0000-0000-000052000000}"/>
    <cellStyle name="Comma 7 8" xfId="199" xr:uid="{00000000-0005-0000-0000-000053000000}"/>
    <cellStyle name="Comma 8" xfId="53" xr:uid="{00000000-0005-0000-0000-000054000000}"/>
    <cellStyle name="Comma 8 2" xfId="105" xr:uid="{00000000-0005-0000-0000-000055000000}"/>
    <cellStyle name="Comma 8 3" xfId="124" xr:uid="{00000000-0005-0000-0000-000056000000}"/>
    <cellStyle name="Comma 8 4" xfId="141" xr:uid="{00000000-0005-0000-0000-000057000000}"/>
    <cellStyle name="Comma 8 5" xfId="159" xr:uid="{00000000-0005-0000-0000-000058000000}"/>
    <cellStyle name="Comma 8 6" xfId="175" xr:uid="{00000000-0005-0000-0000-000059000000}"/>
    <cellStyle name="Comma 8 7" xfId="190" xr:uid="{00000000-0005-0000-0000-00005A000000}"/>
    <cellStyle name="Comma 8 8" xfId="200" xr:uid="{00000000-0005-0000-0000-00005B000000}"/>
    <cellStyle name="Comma 9" xfId="54" xr:uid="{00000000-0005-0000-0000-00005C000000}"/>
    <cellStyle name="Comma 9 2" xfId="106" xr:uid="{00000000-0005-0000-0000-00005D000000}"/>
    <cellStyle name="Comma 9 3" xfId="125" xr:uid="{00000000-0005-0000-0000-00005E000000}"/>
    <cellStyle name="Comma 9 4" xfId="142" xr:uid="{00000000-0005-0000-0000-00005F000000}"/>
    <cellStyle name="Comma 9 5" xfId="160" xr:uid="{00000000-0005-0000-0000-000060000000}"/>
    <cellStyle name="Comma 9 6" xfId="176" xr:uid="{00000000-0005-0000-0000-000061000000}"/>
    <cellStyle name="Comma 9 7" xfId="191" xr:uid="{00000000-0005-0000-0000-000062000000}"/>
    <cellStyle name="Comma 9 8" xfId="201" xr:uid="{00000000-0005-0000-0000-000063000000}"/>
    <cellStyle name="Currency" xfId="3" builtinId="4"/>
    <cellStyle name="Currency 2" xfId="6" xr:uid="{00000000-0005-0000-0000-000065000000}"/>
    <cellStyle name="Currency 2 2" xfId="278" xr:uid="{00000000-0005-0000-0000-000066000000}"/>
    <cellStyle name="Currency 2 2 2" xfId="328" xr:uid="{00000000-0005-0000-0000-000067000000}"/>
    <cellStyle name="Currency 2 3" xfId="306" xr:uid="{00000000-0005-0000-0000-000068000000}"/>
    <cellStyle name="Currency 2 4" xfId="229" xr:uid="{00000000-0005-0000-0000-000069000000}"/>
    <cellStyle name="Currency 3" xfId="2" xr:uid="{00000000-0005-0000-0000-00006A000000}"/>
    <cellStyle name="Currency 4" xfId="216" xr:uid="{00000000-0005-0000-0000-00006B000000}"/>
    <cellStyle name="Currency 4 2" xfId="287" xr:uid="{00000000-0005-0000-0000-00006C000000}"/>
    <cellStyle name="Currency 4 3" xfId="251" xr:uid="{00000000-0005-0000-0000-00006D000000}"/>
    <cellStyle name="Currency 5" xfId="264" xr:uid="{00000000-0005-0000-0000-00006E000000}"/>
    <cellStyle name="Currency 5 2" xfId="300" xr:uid="{00000000-0005-0000-0000-00006F000000}"/>
    <cellStyle name="Currency 5 2 2" xfId="343" xr:uid="{00000000-0005-0000-0000-000070000000}"/>
    <cellStyle name="Currency 5 3" xfId="323" xr:uid="{00000000-0005-0000-0000-000071000000}"/>
    <cellStyle name="Currency 6" xfId="266" xr:uid="{00000000-0005-0000-0000-000072000000}"/>
    <cellStyle name="Currency 6 2" xfId="302" xr:uid="{00000000-0005-0000-0000-000073000000}"/>
    <cellStyle name="Currency 6 2 2" xfId="344" xr:uid="{00000000-0005-0000-0000-000074000000}"/>
    <cellStyle name="Currency 6 3" xfId="325" xr:uid="{00000000-0005-0000-0000-000075000000}"/>
    <cellStyle name="Currency 7" xfId="268" xr:uid="{00000000-0005-0000-0000-000076000000}"/>
    <cellStyle name="Currency 7 2" xfId="327" xr:uid="{00000000-0005-0000-0000-000077000000}"/>
    <cellStyle name="Currency 8" xfId="304" xr:uid="{00000000-0005-0000-0000-000078000000}"/>
    <cellStyle name="Currency 9" xfId="347" xr:uid="{073F531E-F5BF-422B-B2C8-244305A59ECD}"/>
    <cellStyle name="Excel Built-in Normal" xfId="4" xr:uid="{00000000-0005-0000-0000-000079000000}"/>
    <cellStyle name="Hyperlink" xfId="351" builtinId="8"/>
    <cellStyle name="Hyperlink 2" xfId="350" xr:uid="{D5F0784F-A0BD-440F-A672-06CBB1B99743}"/>
    <cellStyle name="Normal" xfId="0" builtinId="0"/>
    <cellStyle name="Normal 10" xfId="30" xr:uid="{00000000-0005-0000-0000-00007B000000}"/>
    <cellStyle name="Normal 10 2" xfId="84" xr:uid="{00000000-0005-0000-0000-00007C000000}"/>
    <cellStyle name="Normal 10 3" xfId="86" xr:uid="{00000000-0005-0000-0000-00007D000000}"/>
    <cellStyle name="Normal 10 4" xfId="110" xr:uid="{00000000-0005-0000-0000-00007E000000}"/>
    <cellStyle name="Normal 10 5" xfId="128" xr:uid="{00000000-0005-0000-0000-00007F000000}"/>
    <cellStyle name="Normal 10 6" xfId="151" xr:uid="{00000000-0005-0000-0000-000080000000}"/>
    <cellStyle name="Normal 10 7" xfId="167" xr:uid="{00000000-0005-0000-0000-000081000000}"/>
    <cellStyle name="Normal 10 8" xfId="182" xr:uid="{00000000-0005-0000-0000-000082000000}"/>
    <cellStyle name="Normal 11" xfId="41" xr:uid="{00000000-0005-0000-0000-000083000000}"/>
    <cellStyle name="Normal 11 2" xfId="94" xr:uid="{00000000-0005-0000-0000-000084000000}"/>
    <cellStyle name="Normal 11 3" xfId="112" xr:uid="{00000000-0005-0000-0000-000085000000}"/>
    <cellStyle name="Normal 11 4" xfId="130" xr:uid="{00000000-0005-0000-0000-000086000000}"/>
    <cellStyle name="Normal 11 5" xfId="149" xr:uid="{00000000-0005-0000-0000-000087000000}"/>
    <cellStyle name="Normal 11 6" xfId="165" xr:uid="{00000000-0005-0000-0000-000088000000}"/>
    <cellStyle name="Normal 11 7" xfId="180" xr:uid="{00000000-0005-0000-0000-000089000000}"/>
    <cellStyle name="Normal 11 8" xfId="193" xr:uid="{00000000-0005-0000-0000-00008A000000}"/>
    <cellStyle name="Normal 12" xfId="202" xr:uid="{00000000-0005-0000-0000-00008B000000}"/>
    <cellStyle name="Normal 12 2" xfId="207" xr:uid="{00000000-0005-0000-0000-00008C000000}"/>
    <cellStyle name="Normal 12 2 2" xfId="211" xr:uid="{00000000-0005-0000-0000-00008D000000}"/>
    <cellStyle name="Normal 12 2 2 2" xfId="227" xr:uid="{00000000-0005-0000-0000-00008E000000}"/>
    <cellStyle name="Normal 12 2 2 2 2" xfId="298" xr:uid="{00000000-0005-0000-0000-00008F000000}"/>
    <cellStyle name="Normal 12 2 2 2 2 2" xfId="342" xr:uid="{00000000-0005-0000-0000-000090000000}"/>
    <cellStyle name="Normal 12 2 2 2 3" xfId="321" xr:uid="{00000000-0005-0000-0000-000091000000}"/>
    <cellStyle name="Normal 12 2 2 2 4" xfId="262" xr:uid="{00000000-0005-0000-0000-000092000000}"/>
    <cellStyle name="Normal 12 2 2 2_Budget FY16" xfId="231" xr:uid="{00000000-0005-0000-0000-000093000000}"/>
    <cellStyle name="Normal 12 2 2 3" xfId="222" xr:uid="{00000000-0005-0000-0000-000094000000}"/>
    <cellStyle name="Normal 12 2 2 3 2" xfId="293" xr:uid="{00000000-0005-0000-0000-000095000000}"/>
    <cellStyle name="Normal 12 2 2 3 2 2" xfId="337" xr:uid="{00000000-0005-0000-0000-000096000000}"/>
    <cellStyle name="Normal 12 2 2 3 3" xfId="316" xr:uid="{00000000-0005-0000-0000-000097000000}"/>
    <cellStyle name="Normal 12 2 2 3 4" xfId="257" xr:uid="{00000000-0005-0000-0000-000098000000}"/>
    <cellStyle name="Normal 12 2 2 3_Budget FY16" xfId="233" xr:uid="{00000000-0005-0000-0000-000099000000}"/>
    <cellStyle name="Normal 12 2 2 4" xfId="284" xr:uid="{00000000-0005-0000-0000-00009A000000}"/>
    <cellStyle name="Normal 12 2 2 4 2" xfId="332" xr:uid="{00000000-0005-0000-0000-00009B000000}"/>
    <cellStyle name="Normal 12 2 2 5" xfId="311" xr:uid="{00000000-0005-0000-0000-00009C000000}"/>
    <cellStyle name="Normal 12 2 2 6" xfId="249" xr:uid="{00000000-0005-0000-0000-00009D000000}"/>
    <cellStyle name="Normal 12 2 2_Budget FY16" xfId="236" xr:uid="{00000000-0005-0000-0000-00009E000000}"/>
    <cellStyle name="Normal 12 2 3" xfId="224" xr:uid="{00000000-0005-0000-0000-00009F000000}"/>
    <cellStyle name="Normal 12 2 3 2" xfId="295" xr:uid="{00000000-0005-0000-0000-0000A0000000}"/>
    <cellStyle name="Normal 12 2 3 2 2" xfId="339" xr:uid="{00000000-0005-0000-0000-0000A1000000}"/>
    <cellStyle name="Normal 12 2 3 3" xfId="318" xr:uid="{00000000-0005-0000-0000-0000A2000000}"/>
    <cellStyle name="Normal 12 2 3 4" xfId="259" xr:uid="{00000000-0005-0000-0000-0000A3000000}"/>
    <cellStyle name="Normal 12 2 3_Budget FY16" xfId="240" xr:uid="{00000000-0005-0000-0000-0000A4000000}"/>
    <cellStyle name="Normal 12 2 4" xfId="219" xr:uid="{00000000-0005-0000-0000-0000A5000000}"/>
    <cellStyle name="Normal 12 2 4 2" xfId="290" xr:uid="{00000000-0005-0000-0000-0000A6000000}"/>
    <cellStyle name="Normal 12 2 4 2 2" xfId="334" xr:uid="{00000000-0005-0000-0000-0000A7000000}"/>
    <cellStyle name="Normal 12 2 4 3" xfId="313" xr:uid="{00000000-0005-0000-0000-0000A8000000}"/>
    <cellStyle name="Normal 12 2 4 4" xfId="254" xr:uid="{00000000-0005-0000-0000-0000A9000000}"/>
    <cellStyle name="Normal 12 2 4_Budget FY16" xfId="243" xr:uid="{00000000-0005-0000-0000-0000AA000000}"/>
    <cellStyle name="Normal 12 2 5" xfId="281" xr:uid="{00000000-0005-0000-0000-0000AB000000}"/>
    <cellStyle name="Normal 12 2 5 2" xfId="329" xr:uid="{00000000-0005-0000-0000-0000AC000000}"/>
    <cellStyle name="Normal 12 2 6" xfId="308" xr:uid="{00000000-0005-0000-0000-0000AD000000}"/>
    <cellStyle name="Normal 12 2 7" xfId="246" xr:uid="{00000000-0005-0000-0000-0000AE000000}"/>
    <cellStyle name="Normal 12 2_Budget FY16" xfId="234" xr:uid="{00000000-0005-0000-0000-0000AF000000}"/>
    <cellStyle name="Normal 12 3" xfId="210" xr:uid="{00000000-0005-0000-0000-0000B0000000}"/>
    <cellStyle name="Normal 12 3 2" xfId="226" xr:uid="{00000000-0005-0000-0000-0000B1000000}"/>
    <cellStyle name="Normal 12 3 2 2" xfId="297" xr:uid="{00000000-0005-0000-0000-0000B2000000}"/>
    <cellStyle name="Normal 12 3 2 2 2" xfId="341" xr:uid="{00000000-0005-0000-0000-0000B3000000}"/>
    <cellStyle name="Normal 12 3 2 3" xfId="320" xr:uid="{00000000-0005-0000-0000-0000B4000000}"/>
    <cellStyle name="Normal 12 3 2 4" xfId="261" xr:uid="{00000000-0005-0000-0000-0000B5000000}"/>
    <cellStyle name="Normal 12 3 2_Budget FY16" xfId="232" xr:uid="{00000000-0005-0000-0000-0000B6000000}"/>
    <cellStyle name="Normal 12 3 3" xfId="221" xr:uid="{00000000-0005-0000-0000-0000B7000000}"/>
    <cellStyle name="Normal 12 3 3 2" xfId="292" xr:uid="{00000000-0005-0000-0000-0000B8000000}"/>
    <cellStyle name="Normal 12 3 3 2 2" xfId="336" xr:uid="{00000000-0005-0000-0000-0000B9000000}"/>
    <cellStyle name="Normal 12 3 3 3" xfId="315" xr:uid="{00000000-0005-0000-0000-0000BA000000}"/>
    <cellStyle name="Normal 12 3 3 4" xfId="256" xr:uid="{00000000-0005-0000-0000-0000BB000000}"/>
    <cellStyle name="Normal 12 3 3_Budget FY16" xfId="235" xr:uid="{00000000-0005-0000-0000-0000BC000000}"/>
    <cellStyle name="Normal 12 3 4" xfId="283" xr:uid="{00000000-0005-0000-0000-0000BD000000}"/>
    <cellStyle name="Normal 12 3 4 2" xfId="331" xr:uid="{00000000-0005-0000-0000-0000BE000000}"/>
    <cellStyle name="Normal 12 3 5" xfId="310" xr:uid="{00000000-0005-0000-0000-0000BF000000}"/>
    <cellStyle name="Normal 12 3 6" xfId="248" xr:uid="{00000000-0005-0000-0000-0000C0000000}"/>
    <cellStyle name="Normal 12 3_Budget FY16" xfId="244" xr:uid="{00000000-0005-0000-0000-0000C1000000}"/>
    <cellStyle name="Normal 12 4" xfId="209" xr:uid="{00000000-0005-0000-0000-0000C2000000}"/>
    <cellStyle name="Normal 12 4 2" xfId="225" xr:uid="{00000000-0005-0000-0000-0000C3000000}"/>
    <cellStyle name="Normal 12 4 2 2" xfId="296" xr:uid="{00000000-0005-0000-0000-0000C4000000}"/>
    <cellStyle name="Normal 12 4 2 2 2" xfId="340" xr:uid="{00000000-0005-0000-0000-0000C5000000}"/>
    <cellStyle name="Normal 12 4 2 3" xfId="319" xr:uid="{00000000-0005-0000-0000-0000C6000000}"/>
    <cellStyle name="Normal 12 4 2 4" xfId="260" xr:uid="{00000000-0005-0000-0000-0000C7000000}"/>
    <cellStyle name="Normal 12 4 2_Budget FY16" xfId="238" xr:uid="{00000000-0005-0000-0000-0000C8000000}"/>
    <cellStyle name="Normal 12 4 3" xfId="220" xr:uid="{00000000-0005-0000-0000-0000C9000000}"/>
    <cellStyle name="Normal 12 4 3 2" xfId="291" xr:uid="{00000000-0005-0000-0000-0000CA000000}"/>
    <cellStyle name="Normal 12 4 3 2 2" xfId="335" xr:uid="{00000000-0005-0000-0000-0000CB000000}"/>
    <cellStyle name="Normal 12 4 3 3" xfId="314" xr:uid="{00000000-0005-0000-0000-0000CC000000}"/>
    <cellStyle name="Normal 12 4 3 4" xfId="255" xr:uid="{00000000-0005-0000-0000-0000CD000000}"/>
    <cellStyle name="Normal 12 4 3_Budget FY16" xfId="237" xr:uid="{00000000-0005-0000-0000-0000CE000000}"/>
    <cellStyle name="Normal 12 4 4" xfId="282" xr:uid="{00000000-0005-0000-0000-0000CF000000}"/>
    <cellStyle name="Normal 12 4 4 2" xfId="330" xr:uid="{00000000-0005-0000-0000-0000D0000000}"/>
    <cellStyle name="Normal 12 4 5" xfId="309" xr:uid="{00000000-0005-0000-0000-0000D1000000}"/>
    <cellStyle name="Normal 12 4 6" xfId="247" xr:uid="{00000000-0005-0000-0000-0000D2000000}"/>
    <cellStyle name="Normal 12 4_Budget FY16" xfId="239" xr:uid="{00000000-0005-0000-0000-0000D3000000}"/>
    <cellStyle name="Normal 12 5" xfId="223" xr:uid="{00000000-0005-0000-0000-0000D4000000}"/>
    <cellStyle name="Normal 12 5 2" xfId="294" xr:uid="{00000000-0005-0000-0000-0000D5000000}"/>
    <cellStyle name="Normal 12 5 2 2" xfId="338" xr:uid="{00000000-0005-0000-0000-0000D6000000}"/>
    <cellStyle name="Normal 12 5 3" xfId="317" xr:uid="{00000000-0005-0000-0000-0000D7000000}"/>
    <cellStyle name="Normal 12 5 4" xfId="258" xr:uid="{00000000-0005-0000-0000-0000D8000000}"/>
    <cellStyle name="Normal 12 5_Budget FY16" xfId="241" xr:uid="{00000000-0005-0000-0000-0000D9000000}"/>
    <cellStyle name="Normal 12 6" xfId="218" xr:uid="{00000000-0005-0000-0000-0000DA000000}"/>
    <cellStyle name="Normal 12 6 2" xfId="289" xr:uid="{00000000-0005-0000-0000-0000DB000000}"/>
    <cellStyle name="Normal 12 6 2 2" xfId="333" xr:uid="{00000000-0005-0000-0000-0000DC000000}"/>
    <cellStyle name="Normal 12 6 3" xfId="312" xr:uid="{00000000-0005-0000-0000-0000DD000000}"/>
    <cellStyle name="Normal 12 6 4" xfId="253" xr:uid="{00000000-0005-0000-0000-0000DE000000}"/>
    <cellStyle name="Normal 12 6_Budget FY16" xfId="230" xr:uid="{00000000-0005-0000-0000-0000DF000000}"/>
    <cellStyle name="Normal 12 7" xfId="279" xr:uid="{00000000-0005-0000-0000-0000E0000000}"/>
    <cellStyle name="Normal 12 7 2" xfId="307" xr:uid="{00000000-0005-0000-0000-0000E1000000}"/>
    <cellStyle name="Normal 12 8" xfId="269" xr:uid="{00000000-0005-0000-0000-0000E2000000}"/>
    <cellStyle name="Normal 12 9" xfId="245" xr:uid="{00000000-0005-0000-0000-0000E3000000}"/>
    <cellStyle name="Normal 12_Budget FY16" xfId="346" xr:uid="{00000000-0005-0000-0000-0000E4000000}"/>
    <cellStyle name="Normal 13" xfId="98" xr:uid="{00000000-0005-0000-0000-0000E5000000}"/>
    <cellStyle name="Normal 14" xfId="117" xr:uid="{00000000-0005-0000-0000-0000E6000000}"/>
    <cellStyle name="Normal 15" xfId="134" xr:uid="{00000000-0005-0000-0000-0000E7000000}"/>
    <cellStyle name="Normal 16" xfId="161" xr:uid="{00000000-0005-0000-0000-0000E8000000}"/>
    <cellStyle name="Normal 16 2" xfId="345" xr:uid="{00000000-0005-0000-0000-0000E9000000}"/>
    <cellStyle name="Normal 17" xfId="177" xr:uid="{00000000-0005-0000-0000-0000EA000000}"/>
    <cellStyle name="Normal 18" xfId="192" xr:uid="{00000000-0005-0000-0000-0000EB000000}"/>
    <cellStyle name="Normal 19" xfId="205" xr:uid="{00000000-0005-0000-0000-0000EC000000}"/>
    <cellStyle name="Normal 19 2" xfId="206" xr:uid="{00000000-0005-0000-0000-0000ED000000}"/>
    <cellStyle name="Normal 19 3" xfId="208" xr:uid="{00000000-0005-0000-0000-0000EE000000}"/>
    <cellStyle name="Normal 19 4" xfId="280" xr:uid="{00000000-0005-0000-0000-0000EF000000}"/>
    <cellStyle name="Normal 19 5" xfId="271" xr:uid="{00000000-0005-0000-0000-0000F0000000}"/>
    <cellStyle name="Normal 2" xfId="5" xr:uid="{00000000-0005-0000-0000-0000F1000000}"/>
    <cellStyle name="Normal 2 2" xfId="8" xr:uid="{00000000-0005-0000-0000-0000F2000000}"/>
    <cellStyle name="Normal 2 3" xfId="9" xr:uid="{00000000-0005-0000-0000-0000F3000000}"/>
    <cellStyle name="Normal 2 4" xfId="14" xr:uid="{00000000-0005-0000-0000-0000F4000000}"/>
    <cellStyle name="Normal 2 5" xfId="15" xr:uid="{00000000-0005-0000-0000-0000F5000000}"/>
    <cellStyle name="Normal 2 6" xfId="55" xr:uid="{00000000-0005-0000-0000-0000F6000000}"/>
    <cellStyle name="Normal 2 7" xfId="203" xr:uid="{00000000-0005-0000-0000-0000F7000000}"/>
    <cellStyle name="Normal 2 8" xfId="277" xr:uid="{00000000-0005-0000-0000-0000F8000000}"/>
    <cellStyle name="Normal 2 8 2" xfId="305" xr:uid="{00000000-0005-0000-0000-0000F9000000}"/>
    <cellStyle name="Normal 2 9" xfId="228" xr:uid="{00000000-0005-0000-0000-0000FA000000}"/>
    <cellStyle name="Normal 2_Budget FY16" xfId="250" xr:uid="{00000000-0005-0000-0000-0000FB000000}"/>
    <cellStyle name="Normal 20" xfId="212" xr:uid="{00000000-0005-0000-0000-0000FC000000}"/>
    <cellStyle name="Normal 20 2" xfId="285" xr:uid="{00000000-0005-0000-0000-0000FD000000}"/>
    <cellStyle name="Normal 20 3" xfId="270" xr:uid="{00000000-0005-0000-0000-0000FE000000}"/>
    <cellStyle name="Normal 21" xfId="213" xr:uid="{00000000-0005-0000-0000-0000FF000000}"/>
    <cellStyle name="Normal 21 2" xfId="217" xr:uid="{00000000-0005-0000-0000-000000010000}"/>
    <cellStyle name="Normal 21 2 2" xfId="288" xr:uid="{00000000-0005-0000-0000-000001010000}"/>
    <cellStyle name="Normal 21 2 3" xfId="252" xr:uid="{00000000-0005-0000-0000-000002010000}"/>
    <cellStyle name="Normal 21 2_Budget FY16" xfId="242" xr:uid="{00000000-0005-0000-0000-000003010000}"/>
    <cellStyle name="Normal 21 3" xfId="286" xr:uid="{00000000-0005-0000-0000-000004010000}"/>
    <cellStyle name="Normal 21 4" xfId="273" xr:uid="{00000000-0005-0000-0000-000005010000}"/>
    <cellStyle name="Normal 22" xfId="263" xr:uid="{00000000-0005-0000-0000-000006010000}"/>
    <cellStyle name="Normal 22 2" xfId="299" xr:uid="{00000000-0005-0000-0000-000007010000}"/>
    <cellStyle name="Normal 22 2 2" xfId="322" xr:uid="{00000000-0005-0000-0000-000008010000}"/>
    <cellStyle name="Normal 22 3" xfId="274" xr:uid="{00000000-0005-0000-0000-000009010000}"/>
    <cellStyle name="Normal 23" xfId="265" xr:uid="{00000000-0005-0000-0000-00000A010000}"/>
    <cellStyle name="Normal 23 2" xfId="301" xr:uid="{00000000-0005-0000-0000-00000B010000}"/>
    <cellStyle name="Normal 23 2 2" xfId="324" xr:uid="{00000000-0005-0000-0000-00000C010000}"/>
    <cellStyle name="Normal 23 3" xfId="275" xr:uid="{00000000-0005-0000-0000-00000D010000}"/>
    <cellStyle name="Normal 24" xfId="272" xr:uid="{00000000-0005-0000-0000-00000E010000}"/>
    <cellStyle name="Normal 25" xfId="276" xr:uid="{00000000-0005-0000-0000-00000F010000}"/>
    <cellStyle name="Normal 26" xfId="267" xr:uid="{00000000-0005-0000-0000-000010010000}"/>
    <cellStyle name="Normal 26 2" xfId="326" xr:uid="{00000000-0005-0000-0000-000011010000}"/>
    <cellStyle name="Normal 27" xfId="303" xr:uid="{00000000-0005-0000-0000-000012010000}"/>
    <cellStyle name="Normal 28" xfId="348" xr:uid="{654771FD-850A-45D8-A0EE-B2D9140D7BD9}"/>
    <cellStyle name="Normal 29" xfId="349" xr:uid="{1BF72096-0BDA-46D1-9761-77540A22430F}"/>
    <cellStyle name="Normal 3" xfId="1" xr:uid="{00000000-0005-0000-0000-000013010000}"/>
    <cellStyle name="Normal 3 10" xfId="89" xr:uid="{00000000-0005-0000-0000-000014010000}"/>
    <cellStyle name="Normal 3 11" xfId="77" xr:uid="{00000000-0005-0000-0000-000015010000}"/>
    <cellStyle name="Normal 3 12" xfId="70" xr:uid="{00000000-0005-0000-0000-000016010000}"/>
    <cellStyle name="Normal 3 13" xfId="147" xr:uid="{00000000-0005-0000-0000-000017010000}"/>
    <cellStyle name="Normal 3 2" xfId="19" xr:uid="{00000000-0005-0000-0000-000018010000}"/>
    <cellStyle name="Normal 3 3" xfId="24" xr:uid="{00000000-0005-0000-0000-000019010000}"/>
    <cellStyle name="Normal 3 4" xfId="31" xr:uid="{00000000-0005-0000-0000-00001A010000}"/>
    <cellStyle name="Normal 3 5" xfId="36" xr:uid="{00000000-0005-0000-0000-00001B010000}"/>
    <cellStyle name="Normal 3 6" xfId="42" xr:uid="{00000000-0005-0000-0000-00001C010000}"/>
    <cellStyle name="Normal 3 7" xfId="65" xr:uid="{00000000-0005-0000-0000-00001D010000}"/>
    <cellStyle name="Normal 3 8" xfId="78" xr:uid="{00000000-0005-0000-0000-00001E010000}"/>
    <cellStyle name="Normal 3 9" xfId="96" xr:uid="{00000000-0005-0000-0000-00001F010000}"/>
    <cellStyle name="Normal 4" xfId="16" xr:uid="{00000000-0005-0000-0000-000020010000}"/>
    <cellStyle name="Normal 4 2" xfId="71" xr:uid="{00000000-0005-0000-0000-000021010000}"/>
    <cellStyle name="Normal 4 3" xfId="90" xr:uid="{00000000-0005-0000-0000-000022010000}"/>
    <cellStyle name="Normal 4 4" xfId="109" xr:uid="{00000000-0005-0000-0000-000023010000}"/>
    <cellStyle name="Normal 4 5" xfId="127" xr:uid="{00000000-0005-0000-0000-000024010000}"/>
    <cellStyle name="Normal 4 6" xfId="150" xr:uid="{00000000-0005-0000-0000-000025010000}"/>
    <cellStyle name="Normal 4 7" xfId="166" xr:uid="{00000000-0005-0000-0000-000026010000}"/>
    <cellStyle name="Normal 4 8" xfId="181" xr:uid="{00000000-0005-0000-0000-000027010000}"/>
    <cellStyle name="Normal 5" xfId="12" xr:uid="{00000000-0005-0000-0000-000028010000}"/>
    <cellStyle name="Normal 5 10" xfId="126" xr:uid="{00000000-0005-0000-0000-000029010000}"/>
    <cellStyle name="Normal 5 11" xfId="148" xr:uid="{00000000-0005-0000-0000-00002A010000}"/>
    <cellStyle name="Normal 5 12" xfId="164" xr:uid="{00000000-0005-0000-0000-00002B010000}"/>
    <cellStyle name="Normal 5 13" xfId="179" xr:uid="{00000000-0005-0000-0000-00002C010000}"/>
    <cellStyle name="Normal 5 2" xfId="22" xr:uid="{00000000-0005-0000-0000-00002D010000}"/>
    <cellStyle name="Normal 5 3" xfId="27" xr:uid="{00000000-0005-0000-0000-00002E010000}"/>
    <cellStyle name="Normal 5 4" xfId="34" xr:uid="{00000000-0005-0000-0000-00002F010000}"/>
    <cellStyle name="Normal 5 5" xfId="39" xr:uid="{00000000-0005-0000-0000-000030010000}"/>
    <cellStyle name="Normal 5 6" xfId="45" xr:uid="{00000000-0005-0000-0000-000031010000}"/>
    <cellStyle name="Normal 5 7" xfId="68" xr:uid="{00000000-0005-0000-0000-000032010000}"/>
    <cellStyle name="Normal 5 8" xfId="88" xr:uid="{00000000-0005-0000-0000-000033010000}"/>
    <cellStyle name="Normal 5 9" xfId="107" xr:uid="{00000000-0005-0000-0000-000034010000}"/>
    <cellStyle name="Normal 6" xfId="13" xr:uid="{00000000-0005-0000-0000-000035010000}"/>
    <cellStyle name="Normal 6 10" xfId="81" xr:uid="{00000000-0005-0000-0000-000036010000}"/>
    <cellStyle name="Normal 6 11" xfId="143" xr:uid="{00000000-0005-0000-0000-000037010000}"/>
    <cellStyle name="Normal 6 12" xfId="113" xr:uid="{00000000-0005-0000-0000-000038010000}"/>
    <cellStyle name="Normal 6 13" xfId="74" xr:uid="{00000000-0005-0000-0000-000039010000}"/>
    <cellStyle name="Normal 6 2" xfId="23" xr:uid="{00000000-0005-0000-0000-00003A010000}"/>
    <cellStyle name="Normal 6 3" xfId="28" xr:uid="{00000000-0005-0000-0000-00003B010000}"/>
    <cellStyle name="Normal 6 4" xfId="35" xr:uid="{00000000-0005-0000-0000-00003C010000}"/>
    <cellStyle name="Normal 6 5" xfId="40" xr:uid="{00000000-0005-0000-0000-00003D010000}"/>
    <cellStyle name="Normal 6 6" xfId="46" xr:uid="{00000000-0005-0000-0000-00003E010000}"/>
    <cellStyle name="Normal 6 7" xfId="69" xr:uid="{00000000-0005-0000-0000-00003F010000}"/>
    <cellStyle name="Normal 6 8" xfId="82" xr:uid="{00000000-0005-0000-0000-000040010000}"/>
    <cellStyle name="Normal 6 9" xfId="76" xr:uid="{00000000-0005-0000-0000-000041010000}"/>
    <cellStyle name="Normal 7" xfId="17" xr:uid="{00000000-0005-0000-0000-000042010000}"/>
    <cellStyle name="Normal 7 2" xfId="72" xr:uid="{00000000-0005-0000-0000-000043010000}"/>
    <cellStyle name="Normal 7 3" xfId="85" xr:uid="{00000000-0005-0000-0000-000044010000}"/>
    <cellStyle name="Normal 7 4" xfId="80" xr:uid="{00000000-0005-0000-0000-000045010000}"/>
    <cellStyle name="Normal 7 5" xfId="75" xr:uid="{00000000-0005-0000-0000-000046010000}"/>
    <cellStyle name="Normal 7 6" xfId="145" xr:uid="{00000000-0005-0000-0000-000047010000}"/>
    <cellStyle name="Normal 7 7" xfId="162" xr:uid="{00000000-0005-0000-0000-000048010000}"/>
    <cellStyle name="Normal 7 8" xfId="178" xr:uid="{00000000-0005-0000-0000-000049010000}"/>
    <cellStyle name="Normal 8" xfId="18" xr:uid="{00000000-0005-0000-0000-00004A010000}"/>
    <cellStyle name="Normal 8 2" xfId="73" xr:uid="{00000000-0005-0000-0000-00004B010000}"/>
    <cellStyle name="Normal 8 3" xfId="79" xr:uid="{00000000-0005-0000-0000-00004C010000}"/>
    <cellStyle name="Normal 8 4" xfId="92" xr:uid="{00000000-0005-0000-0000-00004D010000}"/>
    <cellStyle name="Normal 8 5" xfId="115" xr:uid="{00000000-0005-0000-0000-00004E010000}"/>
    <cellStyle name="Normal 8 6" xfId="87" xr:uid="{00000000-0005-0000-0000-00004F010000}"/>
    <cellStyle name="Normal 8 7" xfId="146" xr:uid="{00000000-0005-0000-0000-000050010000}"/>
    <cellStyle name="Normal 8 8" xfId="163" xr:uid="{00000000-0005-0000-0000-000051010000}"/>
    <cellStyle name="Normal 9" xfId="29" xr:uid="{00000000-0005-0000-0000-000052010000}"/>
    <cellStyle name="Normal 9 2" xfId="83" xr:uid="{00000000-0005-0000-0000-000053010000}"/>
    <cellStyle name="Normal 9 3" xfId="91" xr:uid="{00000000-0005-0000-0000-000054010000}"/>
    <cellStyle name="Normal 9 4" xfId="114" xr:uid="{00000000-0005-0000-0000-000055010000}"/>
    <cellStyle name="Normal 9 5" xfId="132" xr:uid="{00000000-0005-0000-0000-000056010000}"/>
    <cellStyle name="Normal 9 6" xfId="63" xr:uid="{00000000-0005-0000-0000-000057010000}"/>
    <cellStyle name="Normal 9 7" xfId="131" xr:uid="{00000000-0005-0000-0000-000058010000}"/>
    <cellStyle name="Normal 9 8" xfId="95" xr:uid="{00000000-0005-0000-0000-000059010000}"/>
    <cellStyle name="Percent 2" xfId="215" xr:uid="{00000000-0005-0000-0000-00005A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dget\Budget%20FY18\Zero%20Base%20Budgeting%20Pilot\CCSU_BudgetModel_Version110317%20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ntegrated%20Budget%20Process\CCSU_BudgetModel_Version1109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s"/>
      <sheetName val="IT Metrics (TBD)"/>
      <sheetName val="Athletics Metrics (TBD)"/>
      <sheetName val="Budget Worksheet"/>
      <sheetName val="FT Salaries"/>
      <sheetName val="Impact"/>
      <sheetName val="Capital Equipment Template "/>
      <sheetName val="Division Worksheet"/>
      <sheetName val="Revised One-Time &amp; Capital"/>
      <sheetName val="Account Codes"/>
      <sheetName val="DeptListing"/>
      <sheetName val="StratObjectiv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arrative"/>
      <sheetName val="Academic Data and Benchmark"/>
      <sheetName val="Budget Worksheet"/>
      <sheetName val="FT Salaries"/>
      <sheetName val="Impact"/>
      <sheetName val="Division Worksheet"/>
      <sheetName val="Revised One-Time &amp; Capital"/>
      <sheetName val="Capital Equipment 1,000 + "/>
      <sheetName val="Equipment below $1,000"/>
      <sheetName val="Sheet2"/>
      <sheetName val="Account Codes"/>
      <sheetName val="DeptListing"/>
      <sheetName val="StratObjectives"/>
      <sheetName val="Academic Data and Bench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BIOL01 Biology</v>
          </cell>
        </row>
        <row r="3">
          <cell r="A3" t="str">
            <v>BIOLO2 Biology - Science Computer Lab</v>
          </cell>
        </row>
        <row r="4">
          <cell r="A4" t="str">
            <v>DSGN01 Design (Graphic/Info) Department</v>
          </cell>
        </row>
        <row r="5">
          <cell r="A5" t="str">
            <v>FINC01 Finance</v>
          </cell>
        </row>
        <row r="6">
          <cell r="A6" t="str">
            <v>EDLD01 Ed Leadership, Policy &amp; Instr</v>
          </cell>
        </row>
        <row r="7">
          <cell r="A7" t="str">
            <v>INFO01 Information Technology Services</v>
          </cell>
        </row>
        <row r="8">
          <cell r="A8" t="str">
            <v>INFO02 Student Technology Center</v>
          </cell>
        </row>
        <row r="9">
          <cell r="A9" t="str">
            <v>INFO03 Info Tech Serv-User Support Serv</v>
          </cell>
        </row>
        <row r="10">
          <cell r="A10" t="str">
            <v>INFO04 Info Tech Serv - Admin Tech Serv</v>
          </cell>
        </row>
        <row r="11">
          <cell r="A11" t="str">
            <v>INFO05 Info Tech Serv - Technical Services</v>
          </cell>
        </row>
        <row r="12">
          <cell r="A12" t="str">
            <v>INFO06 Info Tech Serv - Enterprise Sys Serv</v>
          </cell>
        </row>
        <row r="13">
          <cell r="A13" t="str">
            <v>ATHL40 Athletics Administration Office</v>
          </cell>
        </row>
        <row r="14">
          <cell r="A14" t="str">
            <v>ATHL42 Athletic Facilities</v>
          </cell>
        </row>
        <row r="15">
          <cell r="A15" t="str">
            <v>ATHL43 Athletic Training</v>
          </cell>
        </row>
        <row r="16">
          <cell r="A16" t="str">
            <v>ATHL44 Athletic Sports Information</v>
          </cell>
        </row>
        <row r="17">
          <cell r="A17" t="str">
            <v>ATHL45 Athletic Promotion and Marketing</v>
          </cell>
        </row>
        <row r="18">
          <cell r="A18" t="str">
            <v>ATHL46 Cheerleading</v>
          </cell>
        </row>
        <row r="19">
          <cell r="A19" t="str">
            <v>ATHL47 Strength and Conditioning</v>
          </cell>
        </row>
        <row r="20">
          <cell r="A20" t="str">
            <v>ATHL48 Athletic Scholarship</v>
          </cell>
        </row>
        <row r="21">
          <cell r="A21" t="str">
            <v>ATHL49 Athletic Compliance</v>
          </cell>
        </row>
        <row r="22">
          <cell r="A22" t="str">
            <v>ATHL50 Athletic Event Management</v>
          </cell>
        </row>
        <row r="23">
          <cell r="A23" t="str">
            <v>ATHL53 Dance Team</v>
          </cell>
        </row>
        <row r="24">
          <cell r="A24" t="str">
            <v>MENS40 Men's Baseball</v>
          </cell>
        </row>
        <row r="25">
          <cell r="A25" t="str">
            <v>MENS41 Men's Basketball</v>
          </cell>
        </row>
        <row r="26">
          <cell r="A26" t="str">
            <v>MENS42 Men's Cross Country</v>
          </cell>
        </row>
        <row r="27">
          <cell r="A27" t="str">
            <v>MENS43 Men's Football</v>
          </cell>
        </row>
        <row r="28">
          <cell r="A28" t="str">
            <v>MENS44 Men's Golf</v>
          </cell>
        </row>
        <row r="29">
          <cell r="A29" t="str">
            <v>MENS46 Men's Soccer</v>
          </cell>
        </row>
        <row r="30">
          <cell r="A30" t="str">
            <v>MENS50 Men's Track</v>
          </cell>
        </row>
        <row r="31">
          <cell r="A31" t="str">
            <v>WMNS41 Women's Basketball</v>
          </cell>
        </row>
        <row r="32">
          <cell r="A32" t="str">
            <v>WMNS42 Women's Cross Country</v>
          </cell>
        </row>
        <row r="33">
          <cell r="A33" t="str">
            <v>WMNS44 Women's Golf</v>
          </cell>
        </row>
        <row r="34">
          <cell r="A34" t="str">
            <v>WMNS45 Women's Lacrosse</v>
          </cell>
        </row>
        <row r="35">
          <cell r="A35" t="str">
            <v>WMNS46 Women's Soccer</v>
          </cell>
        </row>
        <row r="36">
          <cell r="A36" t="str">
            <v>WMNS47 Women's Softball</v>
          </cell>
        </row>
        <row r="37">
          <cell r="A37" t="str">
            <v>WMNS48 Women's Swimming and Diving</v>
          </cell>
        </row>
        <row r="38">
          <cell r="A38" t="str">
            <v>WMNS50 Women's Track</v>
          </cell>
        </row>
        <row r="39">
          <cell r="A39" t="str">
            <v>WMNS51 Women's Volleyball</v>
          </cell>
        </row>
      </sheetData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trequests.ccsu.edu/" TargetMode="External"/><Relationship Id="rId2" Type="http://schemas.openxmlformats.org/officeDocument/2006/relationships/hyperlink" Target="https://form.jotform.com/73025596788976" TargetMode="External"/><Relationship Id="rId1" Type="http://schemas.openxmlformats.org/officeDocument/2006/relationships/hyperlink" Target="https://form.jotform.com/73025596788976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itrequests.ccsu.edu/" TargetMode="External"/><Relationship Id="rId2" Type="http://schemas.openxmlformats.org/officeDocument/2006/relationships/hyperlink" Target="https://form.jotform.com/73025596788976" TargetMode="External"/><Relationship Id="rId1" Type="http://schemas.openxmlformats.org/officeDocument/2006/relationships/hyperlink" Target="https://form.jotform.com/73025596788976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8"/>
  <sheetViews>
    <sheetView tabSelected="1" zoomScale="120" zoomScaleNormal="120" workbookViewId="0">
      <selection activeCell="A3" sqref="A3"/>
    </sheetView>
  </sheetViews>
  <sheetFormatPr defaultColWidth="9.109375" defaultRowHeight="13.8"/>
  <cols>
    <col min="1" max="1" width="9.109375" style="1"/>
    <col min="2" max="2" width="12.109375" customWidth="1"/>
    <col min="3" max="3" width="42.5546875" style="1" customWidth="1"/>
    <col min="4" max="4" width="22.5546875" style="3" customWidth="1"/>
    <col min="5" max="5" width="10.5546875" style="3" bestFit="1" customWidth="1"/>
    <col min="6" max="6" width="12.5546875" style="10" bestFit="1" customWidth="1"/>
    <col min="7" max="7" width="8.88671875" style="3" bestFit="1" customWidth="1"/>
    <col min="8" max="8" width="13.88671875" style="3" customWidth="1"/>
    <col min="9" max="9" width="15.88671875" style="3" bestFit="1" customWidth="1"/>
    <col min="10" max="10" width="57.77734375" style="1" customWidth="1"/>
    <col min="11" max="16384" width="9.109375" style="1"/>
  </cols>
  <sheetData>
    <row r="1" spans="1:10" s="2" customFormat="1">
      <c r="A1" s="114" t="s">
        <v>1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2" customFormat="1">
      <c r="A2" s="114" t="s">
        <v>62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s="2" customFormat="1">
      <c r="A3" s="12" t="s">
        <v>5</v>
      </c>
      <c r="B3" s="5"/>
      <c r="C3" s="5"/>
      <c r="D3" s="4"/>
      <c r="I3" s="4"/>
    </row>
    <row r="4" spans="1:10" s="2" customFormat="1">
      <c r="B4"/>
      <c r="D4" s="4"/>
      <c r="E4" s="6"/>
      <c r="F4" s="7"/>
      <c r="G4" s="4"/>
      <c r="H4" s="4"/>
      <c r="I4" s="4"/>
    </row>
    <row r="5" spans="1:10" s="15" customFormat="1" ht="69">
      <c r="A5" s="18" t="s">
        <v>52</v>
      </c>
      <c r="B5" s="82" t="s">
        <v>50</v>
      </c>
      <c r="C5" s="111" t="s">
        <v>51</v>
      </c>
      <c r="D5" s="111"/>
      <c r="E5" s="19" t="s">
        <v>6</v>
      </c>
      <c r="F5" s="19" t="s">
        <v>7</v>
      </c>
      <c r="G5" s="19" t="s">
        <v>2</v>
      </c>
      <c r="H5" s="20" t="s">
        <v>3</v>
      </c>
      <c r="I5" s="16" t="s">
        <v>4</v>
      </c>
      <c r="J5" s="110" t="s">
        <v>54</v>
      </c>
    </row>
    <row r="6" spans="1:10" ht="30" customHeight="1">
      <c r="A6" s="17">
        <v>1</v>
      </c>
      <c r="B6" s="84"/>
      <c r="C6" s="112"/>
      <c r="D6" s="112"/>
      <c r="E6" s="85"/>
      <c r="F6" s="85"/>
      <c r="G6" s="85">
        <f t="shared" ref="G6:G20" si="0">E6+F6</f>
        <v>0</v>
      </c>
      <c r="H6" s="86">
        <f>G6</f>
        <v>0</v>
      </c>
      <c r="I6" s="107"/>
      <c r="J6" s="107"/>
    </row>
    <row r="7" spans="1:10" ht="31.5" customHeight="1">
      <c r="A7" s="13">
        <v>2</v>
      </c>
      <c r="B7" s="87"/>
      <c r="C7" s="113"/>
      <c r="D7" s="113"/>
      <c r="E7" s="88"/>
      <c r="F7" s="88"/>
      <c r="G7" s="85">
        <f t="shared" si="0"/>
        <v>0</v>
      </c>
      <c r="H7" s="89">
        <f t="shared" ref="H7:H20" si="1">H6+G7</f>
        <v>0</v>
      </c>
      <c r="I7" s="108"/>
      <c r="J7" s="107"/>
    </row>
    <row r="8" spans="1:10" ht="31.5" customHeight="1">
      <c r="A8" s="13">
        <v>3</v>
      </c>
      <c r="B8" s="87"/>
      <c r="C8" s="113"/>
      <c r="D8" s="113"/>
      <c r="E8" s="88"/>
      <c r="F8" s="88"/>
      <c r="G8" s="85">
        <f t="shared" si="0"/>
        <v>0</v>
      </c>
      <c r="H8" s="89">
        <f t="shared" si="1"/>
        <v>0</v>
      </c>
      <c r="I8" s="108"/>
      <c r="J8" s="107"/>
    </row>
    <row r="9" spans="1:10" ht="31.5" customHeight="1">
      <c r="A9" s="13">
        <v>4</v>
      </c>
      <c r="B9" s="87"/>
      <c r="C9" s="113"/>
      <c r="D9" s="113"/>
      <c r="E9" s="88"/>
      <c r="F9" s="88"/>
      <c r="G9" s="85">
        <f t="shared" si="0"/>
        <v>0</v>
      </c>
      <c r="H9" s="89">
        <f t="shared" si="1"/>
        <v>0</v>
      </c>
      <c r="I9" s="108"/>
      <c r="J9" s="107"/>
    </row>
    <row r="10" spans="1:10" ht="30.75" customHeight="1">
      <c r="A10" s="13">
        <v>5</v>
      </c>
      <c r="B10" s="87"/>
      <c r="C10" s="113"/>
      <c r="D10" s="113"/>
      <c r="E10" s="88"/>
      <c r="F10" s="88"/>
      <c r="G10" s="85">
        <f t="shared" si="0"/>
        <v>0</v>
      </c>
      <c r="H10" s="89">
        <f t="shared" si="1"/>
        <v>0</v>
      </c>
      <c r="I10" s="109"/>
      <c r="J10" s="107"/>
    </row>
    <row r="11" spans="1:10" ht="31.5" customHeight="1">
      <c r="A11" s="13">
        <v>6</v>
      </c>
      <c r="B11" s="87"/>
      <c r="C11" s="113"/>
      <c r="D11" s="113"/>
      <c r="E11" s="88"/>
      <c r="F11" s="88"/>
      <c r="G11" s="85">
        <f t="shared" si="0"/>
        <v>0</v>
      </c>
      <c r="H11" s="89">
        <f t="shared" si="1"/>
        <v>0</v>
      </c>
      <c r="I11" s="109"/>
      <c r="J11" s="107"/>
    </row>
    <row r="12" spans="1:10" ht="31.5" customHeight="1">
      <c r="A12" s="13">
        <v>7</v>
      </c>
      <c r="B12" s="87"/>
      <c r="C12" s="113"/>
      <c r="D12" s="113"/>
      <c r="E12" s="88"/>
      <c r="F12" s="88"/>
      <c r="G12" s="85">
        <f t="shared" si="0"/>
        <v>0</v>
      </c>
      <c r="H12" s="89">
        <f t="shared" si="1"/>
        <v>0</v>
      </c>
      <c r="I12" s="109"/>
      <c r="J12" s="107"/>
    </row>
    <row r="13" spans="1:10" ht="31.5" customHeight="1">
      <c r="A13" s="13">
        <v>8</v>
      </c>
      <c r="B13" s="87"/>
      <c r="C13" s="113"/>
      <c r="D13" s="113"/>
      <c r="E13" s="88"/>
      <c r="F13" s="88"/>
      <c r="G13" s="85">
        <f t="shared" si="0"/>
        <v>0</v>
      </c>
      <c r="H13" s="89">
        <f t="shared" si="1"/>
        <v>0</v>
      </c>
      <c r="I13" s="109"/>
      <c r="J13" s="107"/>
    </row>
    <row r="14" spans="1:10" ht="31.5" customHeight="1">
      <c r="A14" s="13">
        <v>9</v>
      </c>
      <c r="B14" s="87"/>
      <c r="C14" s="113"/>
      <c r="D14" s="113"/>
      <c r="E14" s="88"/>
      <c r="F14" s="88"/>
      <c r="G14" s="85">
        <f t="shared" si="0"/>
        <v>0</v>
      </c>
      <c r="H14" s="89">
        <f t="shared" si="1"/>
        <v>0</v>
      </c>
      <c r="I14" s="109"/>
      <c r="J14" s="107"/>
    </row>
    <row r="15" spans="1:10" ht="31.5" customHeight="1">
      <c r="A15" s="13">
        <v>10</v>
      </c>
      <c r="B15" s="87"/>
      <c r="C15" s="113"/>
      <c r="D15" s="113"/>
      <c r="E15" s="88"/>
      <c r="F15" s="88"/>
      <c r="G15" s="85">
        <f t="shared" si="0"/>
        <v>0</v>
      </c>
      <c r="H15" s="89">
        <f t="shared" si="1"/>
        <v>0</v>
      </c>
      <c r="I15" s="109"/>
      <c r="J15" s="107"/>
    </row>
    <row r="16" spans="1:10" ht="31.5" customHeight="1">
      <c r="A16" s="13">
        <v>11</v>
      </c>
      <c r="B16" s="87"/>
      <c r="C16" s="113"/>
      <c r="D16" s="113"/>
      <c r="E16" s="88"/>
      <c r="F16" s="88"/>
      <c r="G16" s="85">
        <f t="shared" si="0"/>
        <v>0</v>
      </c>
      <c r="H16" s="89">
        <f t="shared" si="1"/>
        <v>0</v>
      </c>
      <c r="I16" s="109"/>
      <c r="J16" s="107"/>
    </row>
    <row r="17" spans="1:10" ht="31.5" customHeight="1">
      <c r="A17" s="14">
        <v>12</v>
      </c>
      <c r="B17" s="90"/>
      <c r="C17" s="113"/>
      <c r="D17" s="113"/>
      <c r="E17" s="88"/>
      <c r="F17" s="88"/>
      <c r="G17" s="85">
        <f t="shared" si="0"/>
        <v>0</v>
      </c>
      <c r="H17" s="89">
        <f t="shared" si="1"/>
        <v>0</v>
      </c>
      <c r="I17" s="109"/>
      <c r="J17" s="107"/>
    </row>
    <row r="18" spans="1:10" ht="31.5" customHeight="1">
      <c r="A18" s="14">
        <v>13</v>
      </c>
      <c r="B18" s="90"/>
      <c r="C18" s="113"/>
      <c r="D18" s="113"/>
      <c r="E18" s="88"/>
      <c r="F18" s="88"/>
      <c r="G18" s="85">
        <f t="shared" si="0"/>
        <v>0</v>
      </c>
      <c r="H18" s="89">
        <f t="shared" si="1"/>
        <v>0</v>
      </c>
      <c r="I18" s="109"/>
      <c r="J18" s="107"/>
    </row>
    <row r="19" spans="1:10" ht="31.5" customHeight="1">
      <c r="A19" s="14">
        <v>14</v>
      </c>
      <c r="B19" s="90"/>
      <c r="C19" s="113"/>
      <c r="D19" s="113"/>
      <c r="E19" s="88"/>
      <c r="F19" s="88"/>
      <c r="G19" s="85">
        <f t="shared" si="0"/>
        <v>0</v>
      </c>
      <c r="H19" s="89">
        <f t="shared" si="1"/>
        <v>0</v>
      </c>
      <c r="I19" s="109"/>
      <c r="J19" s="107"/>
    </row>
    <row r="20" spans="1:10" ht="31.5" customHeight="1">
      <c r="A20" s="14">
        <v>15</v>
      </c>
      <c r="B20" s="90"/>
      <c r="C20" s="113"/>
      <c r="D20" s="113"/>
      <c r="E20" s="88"/>
      <c r="F20" s="88"/>
      <c r="G20" s="85">
        <f t="shared" si="0"/>
        <v>0</v>
      </c>
      <c r="H20" s="89">
        <f t="shared" si="1"/>
        <v>0</v>
      </c>
      <c r="I20" s="109"/>
      <c r="J20" s="107"/>
    </row>
    <row r="21" spans="1:10">
      <c r="D21" s="9"/>
      <c r="F21" s="3"/>
      <c r="J21" s="8"/>
    </row>
    <row r="22" spans="1:10">
      <c r="J22" s="8"/>
    </row>
    <row r="38" spans="1:9">
      <c r="A38" s="11"/>
      <c r="D38" s="1"/>
      <c r="E38" s="1"/>
      <c r="F38" s="1"/>
      <c r="G38" s="1"/>
      <c r="H38" s="1"/>
      <c r="I38" s="1"/>
    </row>
  </sheetData>
  <mergeCells count="18">
    <mergeCell ref="C8:D8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5:D5"/>
    <mergeCell ref="C6:D6"/>
    <mergeCell ref="C7:D7"/>
    <mergeCell ref="A1:J1"/>
    <mergeCell ref="A2:J2"/>
  </mergeCells>
  <printOptions horizontalCentered="1"/>
  <pageMargins left="0" right="0" top="0.5" bottom="0.5" header="0.3" footer="0.3"/>
  <pageSetup paperSize="5" scale="86" orientation="landscape" r:id="rId1"/>
  <headerFooter>
    <oddFooter>&amp;L&amp;8&amp;Z&amp;F&amp;C&amp;8&amp;P of &amp;N&amp;R&amp;8Printed: 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93F5-53CE-4BF4-950E-76AFD40A6399}">
  <sheetPr codeName="Sheet3">
    <pageSetUpPr fitToPage="1"/>
  </sheetPr>
  <dimension ref="A1:L28"/>
  <sheetViews>
    <sheetView workbookViewId="0">
      <selection activeCell="I8" sqref="I8"/>
    </sheetView>
  </sheetViews>
  <sheetFormatPr defaultColWidth="9.109375" defaultRowHeight="15.6"/>
  <cols>
    <col min="1" max="1" width="14.77734375" style="22" customWidth="1"/>
    <col min="2" max="2" width="8.77734375" style="23" customWidth="1"/>
    <col min="3" max="3" width="10.21875" style="23" customWidth="1"/>
    <col min="4" max="4" width="51.109375" style="22" customWidth="1"/>
    <col min="5" max="5" width="7" style="51" customWidth="1"/>
    <col min="6" max="6" width="8.5546875" style="52" bestFit="1" customWidth="1"/>
    <col min="7" max="7" width="10.77734375" style="26" bestFit="1" customWidth="1"/>
    <col min="8" max="8" width="10.88671875" style="27" customWidth="1"/>
    <col min="9" max="9" width="12" style="27" customWidth="1"/>
    <col min="10" max="10" width="59.5546875" style="28" customWidth="1"/>
    <col min="11" max="11" width="62.88671875" style="29" customWidth="1"/>
    <col min="12" max="12" width="2.109375" style="22" customWidth="1"/>
    <col min="13" max="16384" width="9.109375" style="22"/>
  </cols>
  <sheetData>
    <row r="1" spans="1:12" s="21" customFormat="1">
      <c r="A1" s="115" t="s">
        <v>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2" s="21" customFormat="1">
      <c r="A2" s="115" t="s">
        <v>63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s="21" customFormat="1">
      <c r="A3" s="115" t="s">
        <v>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2">
      <c r="E4" s="24"/>
      <c r="F4" s="25"/>
    </row>
    <row r="5" spans="1:12" s="35" customFormat="1" ht="62.4">
      <c r="A5" s="30" t="s">
        <v>10</v>
      </c>
      <c r="B5" s="31" t="s">
        <v>0</v>
      </c>
      <c r="C5" s="31" t="s">
        <v>11</v>
      </c>
      <c r="D5" s="31" t="s">
        <v>12</v>
      </c>
      <c r="E5" s="32" t="s">
        <v>13</v>
      </c>
      <c r="F5" s="33" t="s">
        <v>14</v>
      </c>
      <c r="G5" s="32" t="s">
        <v>53</v>
      </c>
      <c r="H5" s="33" t="s">
        <v>15</v>
      </c>
      <c r="I5" s="33" t="s">
        <v>16</v>
      </c>
      <c r="J5" s="110" t="s">
        <v>54</v>
      </c>
      <c r="K5" s="34" t="s">
        <v>17</v>
      </c>
    </row>
    <row r="6" spans="1:12" s="39" customFormat="1" ht="54" customHeight="1">
      <c r="A6" s="91"/>
      <c r="B6" s="92" t="s">
        <v>18</v>
      </c>
      <c r="C6" s="36"/>
      <c r="D6" s="37"/>
      <c r="E6" s="93"/>
      <c r="F6" s="93"/>
      <c r="G6" s="93"/>
      <c r="H6" s="93">
        <f>G6</f>
        <v>0</v>
      </c>
      <c r="I6" s="103">
        <f>H6</f>
        <v>0</v>
      </c>
      <c r="J6" s="105"/>
      <c r="K6" s="105"/>
      <c r="L6" s="38"/>
    </row>
    <row r="7" spans="1:12" ht="54" customHeight="1">
      <c r="A7" s="94"/>
      <c r="B7" s="95" t="s">
        <v>19</v>
      </c>
      <c r="C7" s="40"/>
      <c r="D7" s="41"/>
      <c r="E7" s="96"/>
      <c r="F7" s="96"/>
      <c r="G7" s="96"/>
      <c r="H7" s="93">
        <f t="shared" ref="H7:H17" si="0">G7</f>
        <v>0</v>
      </c>
      <c r="I7" s="104">
        <f>I6+H7</f>
        <v>0</v>
      </c>
      <c r="J7" s="105"/>
      <c r="K7" s="106"/>
    </row>
    <row r="8" spans="1:12" ht="54" customHeight="1">
      <c r="A8" s="94"/>
      <c r="B8" s="95" t="s">
        <v>20</v>
      </c>
      <c r="C8" s="40"/>
      <c r="D8" s="42"/>
      <c r="E8" s="96"/>
      <c r="F8" s="96"/>
      <c r="G8" s="96"/>
      <c r="H8" s="93">
        <f t="shared" si="0"/>
        <v>0</v>
      </c>
      <c r="I8" s="104">
        <f>I7+H8</f>
        <v>0</v>
      </c>
      <c r="J8" s="105"/>
      <c r="K8" s="106"/>
    </row>
    <row r="9" spans="1:12" ht="54" customHeight="1">
      <c r="A9" s="94"/>
      <c r="B9" s="95" t="s">
        <v>21</v>
      </c>
      <c r="C9" s="40"/>
      <c r="D9" s="41"/>
      <c r="E9" s="96"/>
      <c r="F9" s="96"/>
      <c r="G9" s="96"/>
      <c r="H9" s="93">
        <f t="shared" si="0"/>
        <v>0</v>
      </c>
      <c r="I9" s="104">
        <f t="shared" ref="I9:I17" si="1">I8+H9</f>
        <v>0</v>
      </c>
      <c r="J9" s="105"/>
      <c r="K9" s="106"/>
    </row>
    <row r="10" spans="1:12" ht="54" customHeight="1">
      <c r="A10" s="94"/>
      <c r="B10" s="95" t="s">
        <v>22</v>
      </c>
      <c r="C10" s="40"/>
      <c r="D10" s="41"/>
      <c r="E10" s="96"/>
      <c r="F10" s="96"/>
      <c r="G10" s="96"/>
      <c r="H10" s="93">
        <f t="shared" si="0"/>
        <v>0</v>
      </c>
      <c r="I10" s="104">
        <f t="shared" si="1"/>
        <v>0</v>
      </c>
      <c r="J10" s="105"/>
      <c r="K10" s="106"/>
    </row>
    <row r="11" spans="1:12" ht="54" customHeight="1">
      <c r="A11" s="94"/>
      <c r="B11" s="95" t="s">
        <v>23</v>
      </c>
      <c r="C11" s="40"/>
      <c r="D11" s="42"/>
      <c r="E11" s="97"/>
      <c r="F11" s="96"/>
      <c r="G11" s="97"/>
      <c r="H11" s="93">
        <f t="shared" si="0"/>
        <v>0</v>
      </c>
      <c r="I11" s="104">
        <f t="shared" si="1"/>
        <v>0</v>
      </c>
      <c r="J11" s="105"/>
      <c r="K11" s="106"/>
    </row>
    <row r="12" spans="1:12" ht="54" customHeight="1">
      <c r="A12" s="94"/>
      <c r="B12" s="95" t="s">
        <v>24</v>
      </c>
      <c r="C12" s="40"/>
      <c r="D12" s="41"/>
      <c r="E12" s="96"/>
      <c r="F12" s="96"/>
      <c r="G12" s="96"/>
      <c r="H12" s="93">
        <f t="shared" si="0"/>
        <v>0</v>
      </c>
      <c r="I12" s="104">
        <f t="shared" si="1"/>
        <v>0</v>
      </c>
      <c r="J12" s="105"/>
      <c r="K12" s="106"/>
    </row>
    <row r="13" spans="1:12" ht="54" customHeight="1">
      <c r="A13" s="94"/>
      <c r="B13" s="95" t="s">
        <v>25</v>
      </c>
      <c r="C13" s="40"/>
      <c r="D13" s="41"/>
      <c r="E13" s="96"/>
      <c r="F13" s="96"/>
      <c r="G13" s="96"/>
      <c r="H13" s="93">
        <f t="shared" si="0"/>
        <v>0</v>
      </c>
      <c r="I13" s="104">
        <f t="shared" si="1"/>
        <v>0</v>
      </c>
      <c r="J13" s="105"/>
      <c r="K13" s="106"/>
    </row>
    <row r="14" spans="1:12" ht="54" customHeight="1">
      <c r="A14" s="94"/>
      <c r="B14" s="95" t="s">
        <v>26</v>
      </c>
      <c r="C14" s="40"/>
      <c r="D14" s="42"/>
      <c r="E14" s="96"/>
      <c r="F14" s="96"/>
      <c r="G14" s="96"/>
      <c r="H14" s="93">
        <f t="shared" si="0"/>
        <v>0</v>
      </c>
      <c r="I14" s="104">
        <f t="shared" si="1"/>
        <v>0</v>
      </c>
      <c r="J14" s="105"/>
      <c r="K14" s="106"/>
    </row>
    <row r="15" spans="1:12" ht="54" customHeight="1">
      <c r="A15" s="94"/>
      <c r="B15" s="95" t="s">
        <v>27</v>
      </c>
      <c r="C15" s="40"/>
      <c r="D15" s="41"/>
      <c r="E15" s="96"/>
      <c r="F15" s="96"/>
      <c r="G15" s="96"/>
      <c r="H15" s="93">
        <f t="shared" si="0"/>
        <v>0</v>
      </c>
      <c r="I15" s="104">
        <f t="shared" si="1"/>
        <v>0</v>
      </c>
      <c r="J15" s="105"/>
      <c r="K15" s="106"/>
    </row>
    <row r="16" spans="1:12" ht="54" customHeight="1">
      <c r="A16" s="94"/>
      <c r="B16" s="95" t="s">
        <v>28</v>
      </c>
      <c r="C16" s="40"/>
      <c r="D16" s="41"/>
      <c r="E16" s="96"/>
      <c r="F16" s="96"/>
      <c r="G16" s="96"/>
      <c r="H16" s="93">
        <f t="shared" si="0"/>
        <v>0</v>
      </c>
      <c r="I16" s="104">
        <f t="shared" si="1"/>
        <v>0</v>
      </c>
      <c r="J16" s="105"/>
      <c r="K16" s="106"/>
    </row>
    <row r="17" spans="1:11" ht="54" customHeight="1">
      <c r="A17" s="94"/>
      <c r="B17" s="95" t="s">
        <v>29</v>
      </c>
      <c r="C17" s="40"/>
      <c r="D17" s="41"/>
      <c r="E17" s="96"/>
      <c r="F17" s="96"/>
      <c r="G17" s="96"/>
      <c r="H17" s="93">
        <f t="shared" si="0"/>
        <v>0</v>
      </c>
      <c r="I17" s="104">
        <f t="shared" si="1"/>
        <v>0</v>
      </c>
      <c r="J17" s="105"/>
      <c r="K17" s="106"/>
    </row>
    <row r="18" spans="1:11">
      <c r="B18" s="43"/>
      <c r="C18" s="44"/>
      <c r="E18" s="45"/>
      <c r="F18" s="46"/>
      <c r="H18" s="47"/>
      <c r="I18" s="47"/>
    </row>
    <row r="19" spans="1:11" ht="16.2" thickBot="1">
      <c r="E19" s="45"/>
      <c r="F19" s="46"/>
      <c r="G19" s="48">
        <f>SUM(G6:G18)</f>
        <v>0</v>
      </c>
      <c r="H19" s="48">
        <f>SUM(H6:H18)</f>
        <v>0</v>
      </c>
      <c r="I19" s="47"/>
    </row>
    <row r="20" spans="1:11" ht="16.2" thickTop="1">
      <c r="A20" s="49"/>
      <c r="E20" s="45"/>
      <c r="F20" s="46"/>
    </row>
    <row r="21" spans="1:11">
      <c r="E21" s="45"/>
      <c r="F21" s="46"/>
    </row>
    <row r="23" spans="1:11">
      <c r="B23" s="50"/>
    </row>
    <row r="24" spans="1:11">
      <c r="B24" s="49"/>
    </row>
    <row r="25" spans="1:11">
      <c r="B25" s="49"/>
    </row>
    <row r="26" spans="1:11">
      <c r="B26" s="49"/>
    </row>
    <row r="27" spans="1:11">
      <c r="B27" s="49"/>
    </row>
    <row r="28" spans="1:11">
      <c r="B28" s="49" t="s">
        <v>30</v>
      </c>
    </row>
  </sheetData>
  <mergeCells count="3">
    <mergeCell ref="A1:K1"/>
    <mergeCell ref="A2:K2"/>
    <mergeCell ref="A3:K3"/>
  </mergeCells>
  <printOptions horizontalCentered="1" gridLines="1"/>
  <pageMargins left="0" right="0" top="0.5" bottom="0.5" header="0.3" footer="0.3"/>
  <pageSetup paperSize="5" scale="66" orientation="landscape" r:id="rId1"/>
  <headerFooter>
    <oddFooter>&amp;L&amp;Z&amp;F&amp;C&amp;P of &amp;N&amp;RPrinted: 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A8E9D-0BB5-440B-B6DF-958EE184F10C}">
  <sheetPr codeName="Sheet4">
    <tabColor theme="3" tint="-0.249977111117893"/>
    <pageSetUpPr fitToPage="1"/>
  </sheetPr>
  <dimension ref="A1:U30"/>
  <sheetViews>
    <sheetView zoomScaleNormal="100" workbookViewId="0">
      <selection activeCell="A5" sqref="A5:U5"/>
    </sheetView>
  </sheetViews>
  <sheetFormatPr defaultColWidth="9.109375" defaultRowHeight="15.6"/>
  <cols>
    <col min="1" max="1" width="8" style="66" customWidth="1"/>
    <col min="2" max="2" width="13.88671875" style="66" bestFit="1" customWidth="1"/>
    <col min="3" max="4" width="20.77734375" style="66" customWidth="1"/>
    <col min="5" max="5" width="19.77734375" style="66" customWidth="1"/>
    <col min="6" max="6" width="8.21875" style="66" customWidth="1"/>
    <col min="7" max="7" width="15" style="66" customWidth="1"/>
    <col min="8" max="8" width="32.5546875" style="66" customWidth="1"/>
    <col min="9" max="9" width="12.77734375" style="73" bestFit="1" customWidth="1"/>
    <col min="10" max="10" width="12" style="73" customWidth="1"/>
    <col min="11" max="12" width="15.21875" style="73" customWidth="1"/>
    <col min="13" max="13" width="16.77734375" style="73" customWidth="1"/>
    <col min="14" max="14" width="9.5546875" style="74" bestFit="1" customWidth="1"/>
    <col min="15" max="15" width="8" style="75" bestFit="1" customWidth="1"/>
    <col min="16" max="18" width="17.21875" style="76" bestFit="1" customWidth="1"/>
    <col min="19" max="19" width="50.44140625" style="66" customWidth="1"/>
    <col min="20" max="20" width="16" style="66" bestFit="1" customWidth="1"/>
    <col min="21" max="21" width="22.5546875" style="66" customWidth="1"/>
    <col min="22" max="16384" width="9.109375" style="66"/>
  </cols>
  <sheetData>
    <row r="1" spans="1:21" s="53" customFormat="1" ht="21" customHeight="1">
      <c r="A1" s="117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s="54" customFormat="1" ht="27.6" customHeight="1">
      <c r="A2" s="118" t="s">
        <v>31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1" s="54" customFormat="1" ht="27" customHeight="1">
      <c r="A3" s="119" t="s">
        <v>32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s="54" customFormat="1" ht="14.1" customHeight="1">
      <c r="A4" s="120" t="s">
        <v>66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1" s="54" customFormat="1" ht="14.1" customHeight="1">
      <c r="A5" s="120" t="s">
        <v>61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</row>
    <row r="6" spans="1:21" s="54" customFormat="1" ht="21.6" customHeight="1">
      <c r="A6" s="116" t="s">
        <v>59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</row>
    <row r="7" spans="1:21" s="62" customFormat="1" ht="96.6">
      <c r="A7" s="55" t="s">
        <v>33</v>
      </c>
      <c r="B7" s="55" t="s">
        <v>34</v>
      </c>
      <c r="C7" s="55" t="s">
        <v>35</v>
      </c>
      <c r="D7" s="55" t="s">
        <v>36</v>
      </c>
      <c r="E7" s="55" t="s">
        <v>37</v>
      </c>
      <c r="F7" s="55" t="s">
        <v>38</v>
      </c>
      <c r="G7" s="55" t="s">
        <v>39</v>
      </c>
      <c r="H7" s="56" t="s">
        <v>40</v>
      </c>
      <c r="I7" s="57" t="s">
        <v>41</v>
      </c>
      <c r="J7" s="58" t="s">
        <v>42</v>
      </c>
      <c r="K7" s="57" t="s">
        <v>43</v>
      </c>
      <c r="L7" s="57" t="s">
        <v>44</v>
      </c>
      <c r="M7" s="58" t="s">
        <v>45</v>
      </c>
      <c r="N7" s="59" t="s">
        <v>46</v>
      </c>
      <c r="O7" s="60" t="s">
        <v>14</v>
      </c>
      <c r="P7" s="60" t="s">
        <v>55</v>
      </c>
      <c r="Q7" s="60" t="s">
        <v>56</v>
      </c>
      <c r="R7" s="60" t="s">
        <v>57</v>
      </c>
      <c r="S7" s="110" t="s">
        <v>54</v>
      </c>
      <c r="T7" s="61" t="s">
        <v>47</v>
      </c>
      <c r="U7" s="61" t="s">
        <v>48</v>
      </c>
    </row>
    <row r="8" spans="1:21">
      <c r="A8" s="63">
        <v>1</v>
      </c>
      <c r="B8" s="64"/>
      <c r="C8" s="64"/>
      <c r="D8" s="64"/>
      <c r="E8" s="98"/>
      <c r="F8" s="98"/>
      <c r="G8" s="64"/>
      <c r="H8" s="64"/>
      <c r="I8" s="83"/>
      <c r="J8" s="83"/>
      <c r="K8" s="83"/>
      <c r="L8" s="83"/>
      <c r="M8" s="83"/>
      <c r="N8" s="99"/>
      <c r="O8" s="100"/>
      <c r="P8" s="101">
        <f t="shared" ref="P8:P27" si="0">N8*O8</f>
        <v>0</v>
      </c>
      <c r="Q8" s="101"/>
      <c r="R8" s="101"/>
      <c r="S8" s="64"/>
      <c r="T8" s="64"/>
      <c r="U8" s="64"/>
    </row>
    <row r="9" spans="1:21">
      <c r="A9" s="63">
        <v>2</v>
      </c>
      <c r="B9" s="64"/>
      <c r="C9" s="64"/>
      <c r="D9" s="64"/>
      <c r="E9" s="64"/>
      <c r="F9" s="64"/>
      <c r="G9" s="64"/>
      <c r="H9" s="64"/>
      <c r="I9" s="83"/>
      <c r="J9" s="83"/>
      <c r="K9" s="83"/>
      <c r="L9" s="83"/>
      <c r="M9" s="83"/>
      <c r="N9" s="99"/>
      <c r="O9" s="100"/>
      <c r="P9" s="101">
        <f t="shared" si="0"/>
        <v>0</v>
      </c>
      <c r="Q9" s="101"/>
      <c r="R9" s="101"/>
      <c r="S9" s="64"/>
      <c r="T9" s="64"/>
      <c r="U9" s="64"/>
    </row>
    <row r="10" spans="1:21">
      <c r="A10" s="63">
        <f t="shared" ref="A10:A27" si="1">+A9+1</f>
        <v>3</v>
      </c>
      <c r="B10" s="64"/>
      <c r="C10" s="64"/>
      <c r="D10" s="64"/>
      <c r="E10" s="64"/>
      <c r="F10" s="64"/>
      <c r="G10" s="64"/>
      <c r="H10" s="64"/>
      <c r="I10" s="83"/>
      <c r="J10" s="83"/>
      <c r="K10" s="83"/>
      <c r="L10" s="83"/>
      <c r="M10" s="83"/>
      <c r="N10" s="99"/>
      <c r="O10" s="100"/>
      <c r="P10" s="101">
        <f t="shared" si="0"/>
        <v>0</v>
      </c>
      <c r="Q10" s="101"/>
      <c r="R10" s="101"/>
      <c r="S10" s="64"/>
      <c r="T10" s="64"/>
      <c r="U10" s="64"/>
    </row>
    <row r="11" spans="1:21">
      <c r="A11" s="63">
        <f t="shared" si="1"/>
        <v>4</v>
      </c>
      <c r="B11" s="64"/>
      <c r="C11" s="64"/>
      <c r="D11" s="64"/>
      <c r="E11" s="64"/>
      <c r="F11" s="64"/>
      <c r="G11" s="64"/>
      <c r="H11" s="64"/>
      <c r="I11" s="83"/>
      <c r="J11" s="83"/>
      <c r="K11" s="83"/>
      <c r="L11" s="83"/>
      <c r="M11" s="83"/>
      <c r="N11" s="99"/>
      <c r="O11" s="100"/>
      <c r="P11" s="101">
        <f t="shared" si="0"/>
        <v>0</v>
      </c>
      <c r="Q11" s="101"/>
      <c r="R11" s="101"/>
      <c r="S11" s="64"/>
      <c r="T11" s="64"/>
      <c r="U11" s="64"/>
    </row>
    <row r="12" spans="1:21">
      <c r="A12" s="63">
        <f t="shared" si="1"/>
        <v>5</v>
      </c>
      <c r="B12" s="64"/>
      <c r="C12" s="64"/>
      <c r="D12" s="64"/>
      <c r="E12" s="64"/>
      <c r="F12" s="64"/>
      <c r="G12" s="64"/>
      <c r="H12" s="64"/>
      <c r="I12" s="83"/>
      <c r="J12" s="83"/>
      <c r="K12" s="83"/>
      <c r="L12" s="83"/>
      <c r="M12" s="83"/>
      <c r="N12" s="99"/>
      <c r="O12" s="100"/>
      <c r="P12" s="101">
        <f t="shared" si="0"/>
        <v>0</v>
      </c>
      <c r="Q12" s="101"/>
      <c r="R12" s="101"/>
      <c r="S12" s="64"/>
      <c r="T12" s="64"/>
      <c r="U12" s="64"/>
    </row>
    <row r="13" spans="1:21">
      <c r="A13" s="63">
        <f t="shared" si="1"/>
        <v>6</v>
      </c>
      <c r="B13" s="64"/>
      <c r="C13" s="64"/>
      <c r="D13" s="64"/>
      <c r="E13" s="64"/>
      <c r="F13" s="64"/>
      <c r="G13" s="64"/>
      <c r="H13" s="64"/>
      <c r="I13" s="83"/>
      <c r="J13" s="83"/>
      <c r="K13" s="83"/>
      <c r="L13" s="83"/>
      <c r="M13" s="83"/>
      <c r="N13" s="99"/>
      <c r="O13" s="100"/>
      <c r="P13" s="101">
        <f t="shared" si="0"/>
        <v>0</v>
      </c>
      <c r="Q13" s="101"/>
      <c r="R13" s="101"/>
      <c r="S13" s="64"/>
      <c r="T13" s="64"/>
      <c r="U13" s="64"/>
    </row>
    <row r="14" spans="1:21">
      <c r="A14" s="63">
        <f t="shared" si="1"/>
        <v>7</v>
      </c>
      <c r="B14" s="64"/>
      <c r="C14" s="64"/>
      <c r="D14" s="64"/>
      <c r="E14" s="64"/>
      <c r="F14" s="64"/>
      <c r="G14" s="64"/>
      <c r="H14" s="64"/>
      <c r="I14" s="83"/>
      <c r="J14" s="83"/>
      <c r="K14" s="83"/>
      <c r="L14" s="83"/>
      <c r="M14" s="83"/>
      <c r="N14" s="99"/>
      <c r="O14" s="100"/>
      <c r="P14" s="101">
        <f t="shared" si="0"/>
        <v>0</v>
      </c>
      <c r="Q14" s="101"/>
      <c r="R14" s="101"/>
      <c r="S14" s="64"/>
      <c r="T14" s="64"/>
      <c r="U14" s="64"/>
    </row>
    <row r="15" spans="1:21">
      <c r="A15" s="63">
        <f t="shared" si="1"/>
        <v>8</v>
      </c>
      <c r="B15" s="64"/>
      <c r="C15" s="64"/>
      <c r="D15" s="64"/>
      <c r="E15" s="64"/>
      <c r="F15" s="64"/>
      <c r="G15" s="64"/>
      <c r="H15" s="64"/>
      <c r="I15" s="83"/>
      <c r="J15" s="83"/>
      <c r="K15" s="83"/>
      <c r="L15" s="83"/>
      <c r="M15" s="83"/>
      <c r="N15" s="99"/>
      <c r="O15" s="100"/>
      <c r="P15" s="101">
        <f t="shared" si="0"/>
        <v>0</v>
      </c>
      <c r="Q15" s="101"/>
      <c r="R15" s="101"/>
      <c r="S15" s="64"/>
      <c r="T15" s="64"/>
      <c r="U15" s="64"/>
    </row>
    <row r="16" spans="1:21">
      <c r="A16" s="63">
        <f t="shared" si="1"/>
        <v>9</v>
      </c>
      <c r="B16" s="64"/>
      <c r="C16" s="64"/>
      <c r="D16" s="64"/>
      <c r="E16" s="64"/>
      <c r="F16" s="64"/>
      <c r="G16" s="64"/>
      <c r="H16" s="64"/>
      <c r="I16" s="83"/>
      <c r="J16" s="83"/>
      <c r="K16" s="83"/>
      <c r="L16" s="83"/>
      <c r="M16" s="83"/>
      <c r="N16" s="99"/>
      <c r="O16" s="100"/>
      <c r="P16" s="101">
        <f t="shared" si="0"/>
        <v>0</v>
      </c>
      <c r="Q16" s="101"/>
      <c r="R16" s="101"/>
      <c r="S16" s="64"/>
      <c r="T16" s="64"/>
      <c r="U16" s="64"/>
    </row>
    <row r="17" spans="1:21">
      <c r="A17" s="63">
        <f t="shared" si="1"/>
        <v>10</v>
      </c>
      <c r="B17" s="64"/>
      <c r="C17" s="64"/>
      <c r="D17" s="64"/>
      <c r="E17" s="64"/>
      <c r="F17" s="64"/>
      <c r="G17" s="64"/>
      <c r="H17" s="64"/>
      <c r="I17" s="83"/>
      <c r="J17" s="83"/>
      <c r="K17" s="83"/>
      <c r="L17" s="83"/>
      <c r="M17" s="83"/>
      <c r="N17" s="99"/>
      <c r="O17" s="100"/>
      <c r="P17" s="101">
        <f t="shared" si="0"/>
        <v>0</v>
      </c>
      <c r="Q17" s="101"/>
      <c r="R17" s="101"/>
      <c r="S17" s="64"/>
      <c r="T17" s="64"/>
      <c r="U17" s="64"/>
    </row>
    <row r="18" spans="1:21">
      <c r="A18" s="63">
        <f t="shared" si="1"/>
        <v>11</v>
      </c>
      <c r="B18" s="64"/>
      <c r="C18" s="64"/>
      <c r="D18" s="64"/>
      <c r="E18" s="64"/>
      <c r="F18" s="64"/>
      <c r="G18" s="64"/>
      <c r="H18" s="64"/>
      <c r="I18" s="83"/>
      <c r="J18" s="83"/>
      <c r="K18" s="83"/>
      <c r="L18" s="83"/>
      <c r="M18" s="83"/>
      <c r="N18" s="99"/>
      <c r="O18" s="100"/>
      <c r="P18" s="101">
        <f t="shared" si="0"/>
        <v>0</v>
      </c>
      <c r="Q18" s="101"/>
      <c r="R18" s="101"/>
      <c r="S18" s="64"/>
      <c r="T18" s="64"/>
      <c r="U18" s="64"/>
    </row>
    <row r="19" spans="1:21">
      <c r="A19" s="63">
        <f t="shared" si="1"/>
        <v>12</v>
      </c>
      <c r="B19" s="64"/>
      <c r="C19" s="64"/>
      <c r="D19" s="64"/>
      <c r="E19" s="64"/>
      <c r="F19" s="64"/>
      <c r="G19" s="64"/>
      <c r="H19" s="64"/>
      <c r="I19" s="83"/>
      <c r="J19" s="83"/>
      <c r="K19" s="83"/>
      <c r="L19" s="83"/>
      <c r="M19" s="83"/>
      <c r="N19" s="99"/>
      <c r="O19" s="100"/>
      <c r="P19" s="101">
        <f t="shared" si="0"/>
        <v>0</v>
      </c>
      <c r="Q19" s="101"/>
      <c r="R19" s="101"/>
      <c r="S19" s="64"/>
      <c r="T19" s="64"/>
      <c r="U19" s="64"/>
    </row>
    <row r="20" spans="1:21">
      <c r="A20" s="63">
        <f t="shared" si="1"/>
        <v>13</v>
      </c>
      <c r="B20" s="64"/>
      <c r="C20" s="64"/>
      <c r="D20" s="64"/>
      <c r="E20" s="64"/>
      <c r="F20" s="64"/>
      <c r="G20" s="64"/>
      <c r="H20" s="64"/>
      <c r="I20" s="83"/>
      <c r="J20" s="83"/>
      <c r="K20" s="83"/>
      <c r="L20" s="83"/>
      <c r="M20" s="83"/>
      <c r="N20" s="99"/>
      <c r="O20" s="100"/>
      <c r="P20" s="101">
        <f t="shared" si="0"/>
        <v>0</v>
      </c>
      <c r="Q20" s="101"/>
      <c r="R20" s="101"/>
      <c r="S20" s="64"/>
      <c r="T20" s="64"/>
      <c r="U20" s="64"/>
    </row>
    <row r="21" spans="1:21">
      <c r="A21" s="63">
        <f t="shared" si="1"/>
        <v>14</v>
      </c>
      <c r="B21" s="64"/>
      <c r="C21" s="64"/>
      <c r="D21" s="64"/>
      <c r="E21" s="64"/>
      <c r="F21" s="64"/>
      <c r="G21" s="64"/>
      <c r="H21" s="64"/>
      <c r="I21" s="83"/>
      <c r="J21" s="83"/>
      <c r="K21" s="83"/>
      <c r="L21" s="83"/>
      <c r="M21" s="83"/>
      <c r="N21" s="99"/>
      <c r="O21" s="100"/>
      <c r="P21" s="101">
        <f t="shared" si="0"/>
        <v>0</v>
      </c>
      <c r="Q21" s="101"/>
      <c r="R21" s="101"/>
      <c r="S21" s="64"/>
      <c r="T21" s="64"/>
      <c r="U21" s="64"/>
    </row>
    <row r="22" spans="1:21">
      <c r="A22" s="63">
        <f t="shared" si="1"/>
        <v>15</v>
      </c>
      <c r="B22" s="64"/>
      <c r="C22" s="64"/>
      <c r="D22" s="64"/>
      <c r="E22" s="64"/>
      <c r="F22" s="64"/>
      <c r="G22" s="64"/>
      <c r="H22" s="64"/>
      <c r="I22" s="83"/>
      <c r="J22" s="83"/>
      <c r="K22" s="83"/>
      <c r="L22" s="83"/>
      <c r="M22" s="83"/>
      <c r="N22" s="99"/>
      <c r="O22" s="100"/>
      <c r="P22" s="101">
        <f t="shared" si="0"/>
        <v>0</v>
      </c>
      <c r="Q22" s="101"/>
      <c r="R22" s="101"/>
      <c r="S22" s="64"/>
      <c r="T22" s="64"/>
      <c r="U22" s="64"/>
    </row>
    <row r="23" spans="1:21">
      <c r="A23" s="63">
        <f t="shared" si="1"/>
        <v>16</v>
      </c>
      <c r="B23" s="64"/>
      <c r="C23" s="64"/>
      <c r="D23" s="64"/>
      <c r="E23" s="64"/>
      <c r="F23" s="64"/>
      <c r="G23" s="64"/>
      <c r="H23" s="64"/>
      <c r="I23" s="83"/>
      <c r="J23" s="83"/>
      <c r="K23" s="83"/>
      <c r="L23" s="83"/>
      <c r="M23" s="83"/>
      <c r="N23" s="99"/>
      <c r="O23" s="100"/>
      <c r="P23" s="101">
        <f t="shared" si="0"/>
        <v>0</v>
      </c>
      <c r="Q23" s="101"/>
      <c r="R23" s="101"/>
      <c r="S23" s="64"/>
      <c r="T23" s="64"/>
      <c r="U23" s="64"/>
    </row>
    <row r="24" spans="1:21">
      <c r="A24" s="63">
        <f t="shared" si="1"/>
        <v>17</v>
      </c>
      <c r="B24" s="64"/>
      <c r="C24" s="64"/>
      <c r="D24" s="64"/>
      <c r="E24" s="64"/>
      <c r="F24" s="64"/>
      <c r="G24" s="64"/>
      <c r="H24" s="64"/>
      <c r="I24" s="83"/>
      <c r="J24" s="83"/>
      <c r="K24" s="83"/>
      <c r="L24" s="83"/>
      <c r="M24" s="83"/>
      <c r="N24" s="99"/>
      <c r="O24" s="100"/>
      <c r="P24" s="101">
        <f t="shared" si="0"/>
        <v>0</v>
      </c>
      <c r="Q24" s="101"/>
      <c r="R24" s="101"/>
      <c r="S24" s="64"/>
      <c r="T24" s="64"/>
      <c r="U24" s="64"/>
    </row>
    <row r="25" spans="1:21">
      <c r="A25" s="63">
        <f t="shared" si="1"/>
        <v>18</v>
      </c>
      <c r="B25" s="64"/>
      <c r="C25" s="64"/>
      <c r="D25" s="64"/>
      <c r="E25" s="64"/>
      <c r="F25" s="64"/>
      <c r="G25" s="64"/>
      <c r="H25" s="64"/>
      <c r="I25" s="83"/>
      <c r="J25" s="83"/>
      <c r="K25" s="83"/>
      <c r="L25" s="83"/>
      <c r="M25" s="83"/>
      <c r="N25" s="99"/>
      <c r="O25" s="100"/>
      <c r="P25" s="101">
        <f t="shared" si="0"/>
        <v>0</v>
      </c>
      <c r="Q25" s="101"/>
      <c r="R25" s="101"/>
      <c r="S25" s="64"/>
      <c r="T25" s="64"/>
      <c r="U25" s="64"/>
    </row>
    <row r="26" spans="1:21">
      <c r="A26" s="63">
        <f t="shared" si="1"/>
        <v>19</v>
      </c>
      <c r="B26" s="64"/>
      <c r="C26" s="64"/>
      <c r="D26" s="64"/>
      <c r="E26" s="64"/>
      <c r="F26" s="64"/>
      <c r="G26" s="64"/>
      <c r="H26" s="64"/>
      <c r="I26" s="83"/>
      <c r="J26" s="83"/>
      <c r="K26" s="83"/>
      <c r="L26" s="83"/>
      <c r="M26" s="83"/>
      <c r="N26" s="99"/>
      <c r="O26" s="100"/>
      <c r="P26" s="101">
        <f t="shared" si="0"/>
        <v>0</v>
      </c>
      <c r="Q26" s="101"/>
      <c r="R26" s="101"/>
      <c r="S26" s="64"/>
      <c r="T26" s="64"/>
      <c r="U26" s="64"/>
    </row>
    <row r="27" spans="1:21">
      <c r="A27" s="63">
        <f t="shared" si="1"/>
        <v>20</v>
      </c>
      <c r="B27" s="64"/>
      <c r="C27" s="64"/>
      <c r="D27" s="64"/>
      <c r="E27" s="64"/>
      <c r="F27" s="64"/>
      <c r="G27" s="64"/>
      <c r="H27" s="64"/>
      <c r="I27" s="83"/>
      <c r="J27" s="83"/>
      <c r="K27" s="83"/>
      <c r="L27" s="83"/>
      <c r="M27" s="83"/>
      <c r="N27" s="99"/>
      <c r="O27" s="100"/>
      <c r="P27" s="101">
        <f t="shared" si="0"/>
        <v>0</v>
      </c>
      <c r="Q27" s="101"/>
      <c r="R27" s="101"/>
      <c r="S27" s="64"/>
      <c r="T27" s="64"/>
      <c r="U27" s="64"/>
    </row>
    <row r="28" spans="1:21" ht="16.2" thickBot="1">
      <c r="A28" s="67" t="s">
        <v>49</v>
      </c>
      <c r="B28" s="67"/>
      <c r="C28" s="68"/>
      <c r="D28" s="68"/>
      <c r="E28" s="68"/>
      <c r="F28" s="68"/>
      <c r="G28" s="68"/>
      <c r="H28" s="68"/>
      <c r="I28" s="69"/>
      <c r="J28" s="69"/>
      <c r="K28" s="69"/>
      <c r="L28" s="69"/>
      <c r="M28" s="69"/>
      <c r="N28" s="70"/>
      <c r="O28" s="71"/>
      <c r="P28" s="72">
        <f>SUM(P8:P27)</f>
        <v>0</v>
      </c>
      <c r="Q28" s="72">
        <f>SUM(Q8:Q27)</f>
        <v>0</v>
      </c>
      <c r="R28" s="72">
        <f>SUM(R8:R27)</f>
        <v>0</v>
      </c>
      <c r="S28" s="65"/>
      <c r="T28" s="72">
        <f>SUM(T8:T27)</f>
        <v>0</v>
      </c>
      <c r="U28" s="65"/>
    </row>
    <row r="29" spans="1:21" ht="18" customHeight="1" thickTop="1"/>
    <row r="30" spans="1:21" s="53" customFormat="1">
      <c r="I30" s="77"/>
      <c r="J30" s="77"/>
      <c r="K30" s="77"/>
      <c r="L30" s="77"/>
      <c r="M30" s="77"/>
      <c r="N30" s="78"/>
      <c r="O30" s="79"/>
      <c r="P30" s="80"/>
      <c r="Q30" s="80"/>
      <c r="R30" s="80"/>
    </row>
  </sheetData>
  <mergeCells count="6">
    <mergeCell ref="A6:U6"/>
    <mergeCell ref="A1:U1"/>
    <mergeCell ref="A2:U2"/>
    <mergeCell ref="A3:U3"/>
    <mergeCell ref="A5:U5"/>
    <mergeCell ref="A4:U4"/>
  </mergeCells>
  <dataValidations count="2">
    <dataValidation type="list" allowBlank="1" showInputMessage="1" showErrorMessage="1" sqref="K8:L27" xr:uid="{41B057E7-A921-49CA-8D5F-4312F061A484}">
      <formula1>"Low, Medium, High"</formula1>
    </dataValidation>
    <dataValidation type="list" allowBlank="1" showInputMessage="1" showErrorMessage="1" sqref="I8:I27" xr:uid="{0D6604C6-E5E7-4DEF-850B-8245F3F7F405}">
      <formula1>"Replace, Unmet Need"</formula1>
    </dataValidation>
  </dataValidations>
  <hyperlinks>
    <hyperlink ref="A5:U5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9CDF71DA-B011-4D07-9D6D-C94C420F817C}"/>
    <hyperlink ref="K5" r:id="rId2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514F9293-3968-4180-8B1B-E7744C7B89D5}"/>
    <hyperlink ref="A4" r:id="rId3" display="&gt; Computers and mobile devices, please submit this form: https://itrequests.ccsu.edu and you may contact Amy Kullegren" xr:uid="{B8AD116C-3A11-49CC-8368-4674CB5B3B73}"/>
  </hyperlinks>
  <pageMargins left="0" right="0" top="0.5" bottom="0.5" header="0.3" footer="0.3"/>
  <pageSetup paperSize="17" scale="37" orientation="landscape" r:id="rId4"/>
  <headerFooter>
    <oddFooter>&amp;L
&amp;Z&amp;F&amp;C&amp;P of &amp;N&amp;R
Printed: 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BB585-6A02-4A46-AD45-45F0D6C65860}">
  <sheetPr codeName="Sheet5">
    <pageSetUpPr fitToPage="1"/>
  </sheetPr>
  <dimension ref="A1:U30"/>
  <sheetViews>
    <sheetView topLeftCell="M1" workbookViewId="0">
      <selection activeCell="V4" sqref="A4:XFD4"/>
    </sheetView>
  </sheetViews>
  <sheetFormatPr defaultColWidth="9.109375" defaultRowHeight="15.6"/>
  <cols>
    <col min="1" max="1" width="8" style="66" customWidth="1"/>
    <col min="2" max="2" width="14.21875" style="66" customWidth="1"/>
    <col min="3" max="4" width="20.77734375" style="66" customWidth="1"/>
    <col min="5" max="5" width="19.77734375" style="66" customWidth="1"/>
    <col min="6" max="6" width="8.21875" style="66" customWidth="1"/>
    <col min="7" max="7" width="23.109375" style="66" bestFit="1" customWidth="1"/>
    <col min="8" max="8" width="27.88671875" style="66" customWidth="1"/>
    <col min="9" max="9" width="12.77734375" style="73" bestFit="1" customWidth="1"/>
    <col min="10" max="10" width="12" style="73" customWidth="1"/>
    <col min="11" max="11" width="13.44140625" style="73" bestFit="1" customWidth="1"/>
    <col min="12" max="12" width="12.21875" style="73" bestFit="1" customWidth="1"/>
    <col min="13" max="13" width="16.77734375" style="73" customWidth="1"/>
    <col min="14" max="14" width="10.44140625" style="74" customWidth="1"/>
    <col min="15" max="15" width="8" style="75" bestFit="1" customWidth="1"/>
    <col min="16" max="16" width="17.109375" style="76" customWidth="1"/>
    <col min="17" max="17" width="17.44140625" style="76" customWidth="1"/>
    <col min="18" max="18" width="17.21875" style="76" bestFit="1" customWidth="1"/>
    <col min="19" max="19" width="51.77734375" style="66" bestFit="1" customWidth="1"/>
    <col min="20" max="20" width="21" style="66" customWidth="1"/>
    <col min="21" max="21" width="31.109375" style="66" customWidth="1"/>
    <col min="22" max="16384" width="9.109375" style="66"/>
  </cols>
  <sheetData>
    <row r="1" spans="1:21" s="53" customFormat="1" ht="21" customHeight="1">
      <c r="A1" s="117" t="s">
        <v>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s="54" customFormat="1" ht="9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3" spans="1:21" s="54" customFormat="1" ht="27" customHeight="1">
      <c r="A3" s="119" t="s">
        <v>32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s="54" customFormat="1" ht="14.1" customHeight="1">
      <c r="A4" s="120" t="s">
        <v>66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</row>
    <row r="5" spans="1:21" s="54" customFormat="1" ht="14.1" customHeight="1">
      <c r="A5" s="120" t="s">
        <v>60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</row>
    <row r="6" spans="1:21" s="54" customFormat="1" ht="21.6" customHeight="1">
      <c r="A6" s="116" t="s">
        <v>59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</row>
    <row r="7" spans="1:21" s="62" customFormat="1" ht="69">
      <c r="A7" s="55" t="s">
        <v>33</v>
      </c>
      <c r="B7" s="55" t="s">
        <v>34</v>
      </c>
      <c r="C7" s="55" t="s">
        <v>35</v>
      </c>
      <c r="D7" s="55" t="s">
        <v>36</v>
      </c>
      <c r="E7" s="55" t="s">
        <v>37</v>
      </c>
      <c r="F7" s="55" t="s">
        <v>38</v>
      </c>
      <c r="G7" s="55" t="s">
        <v>39</v>
      </c>
      <c r="H7" s="56" t="s">
        <v>40</v>
      </c>
      <c r="I7" s="57" t="s">
        <v>41</v>
      </c>
      <c r="J7" s="58" t="s">
        <v>42</v>
      </c>
      <c r="K7" s="57" t="s">
        <v>43</v>
      </c>
      <c r="L7" s="57" t="s">
        <v>44</v>
      </c>
      <c r="M7" s="58" t="s">
        <v>45</v>
      </c>
      <c r="N7" s="59" t="s">
        <v>46</v>
      </c>
      <c r="O7" s="81" t="s">
        <v>14</v>
      </c>
      <c r="P7" s="60" t="s">
        <v>58</v>
      </c>
      <c r="Q7" s="60" t="s">
        <v>56</v>
      </c>
      <c r="R7" s="60" t="s">
        <v>57</v>
      </c>
      <c r="S7" s="110" t="s">
        <v>54</v>
      </c>
      <c r="T7" s="61" t="s">
        <v>47</v>
      </c>
      <c r="U7" s="61" t="s">
        <v>48</v>
      </c>
    </row>
    <row r="8" spans="1:21">
      <c r="A8" s="63">
        <v>1</v>
      </c>
      <c r="B8" s="64"/>
      <c r="C8" s="64"/>
      <c r="D8" s="64"/>
      <c r="E8" s="64"/>
      <c r="F8" s="64"/>
      <c r="G8" s="64"/>
      <c r="H8" s="64"/>
      <c r="I8" s="83"/>
      <c r="J8" s="83"/>
      <c r="K8" s="83"/>
      <c r="L8" s="83"/>
      <c r="M8" s="83"/>
      <c r="N8" s="99"/>
      <c r="O8" s="100"/>
      <c r="P8" s="101">
        <f t="shared" ref="P8:P27" si="0">N8*O8</f>
        <v>0</v>
      </c>
      <c r="Q8" s="101"/>
      <c r="R8" s="101"/>
      <c r="S8" s="102"/>
      <c r="T8" s="102"/>
      <c r="U8" s="64"/>
    </row>
    <row r="9" spans="1:21">
      <c r="A9" s="63">
        <v>2</v>
      </c>
      <c r="B9" s="64"/>
      <c r="C9" s="64"/>
      <c r="D9" s="64"/>
      <c r="E9" s="64"/>
      <c r="F9" s="64"/>
      <c r="G9" s="64"/>
      <c r="H9" s="64"/>
      <c r="I9" s="83"/>
      <c r="J9" s="83"/>
      <c r="K9" s="83"/>
      <c r="L9" s="83"/>
      <c r="M9" s="83"/>
      <c r="N9" s="99"/>
      <c r="O9" s="100"/>
      <c r="P9" s="101">
        <f t="shared" si="0"/>
        <v>0</v>
      </c>
      <c r="Q9" s="101"/>
      <c r="R9" s="101"/>
      <c r="S9" s="102"/>
      <c r="T9" s="102"/>
      <c r="U9" s="64"/>
    </row>
    <row r="10" spans="1:21">
      <c r="A10" s="63">
        <f t="shared" ref="A10:A27" si="1">+A9+1</f>
        <v>3</v>
      </c>
      <c r="B10" s="64"/>
      <c r="C10" s="64"/>
      <c r="D10" s="64"/>
      <c r="E10" s="64"/>
      <c r="F10" s="64"/>
      <c r="G10" s="64"/>
      <c r="H10" s="64"/>
      <c r="I10" s="83"/>
      <c r="J10" s="83"/>
      <c r="K10" s="83"/>
      <c r="L10" s="83"/>
      <c r="M10" s="83"/>
      <c r="N10" s="99"/>
      <c r="O10" s="100"/>
      <c r="P10" s="101">
        <f t="shared" si="0"/>
        <v>0</v>
      </c>
      <c r="Q10" s="101"/>
      <c r="R10" s="101"/>
      <c r="S10" s="102"/>
      <c r="T10" s="102"/>
      <c r="U10" s="64"/>
    </row>
    <row r="11" spans="1:21">
      <c r="A11" s="63">
        <f t="shared" si="1"/>
        <v>4</v>
      </c>
      <c r="B11" s="64"/>
      <c r="C11" s="64"/>
      <c r="D11" s="64"/>
      <c r="E11" s="64"/>
      <c r="F11" s="64"/>
      <c r="G11" s="64"/>
      <c r="H11" s="64"/>
      <c r="I11" s="83"/>
      <c r="J11" s="83"/>
      <c r="K11" s="83"/>
      <c r="L11" s="83"/>
      <c r="M11" s="83"/>
      <c r="N11" s="99"/>
      <c r="O11" s="100"/>
      <c r="P11" s="101">
        <f t="shared" si="0"/>
        <v>0</v>
      </c>
      <c r="Q11" s="101"/>
      <c r="R11" s="101"/>
      <c r="S11" s="102"/>
      <c r="T11" s="102"/>
      <c r="U11" s="64"/>
    </row>
    <row r="12" spans="1:21">
      <c r="A12" s="63">
        <f t="shared" si="1"/>
        <v>5</v>
      </c>
      <c r="B12" s="64"/>
      <c r="C12" s="64"/>
      <c r="D12" s="64"/>
      <c r="E12" s="64"/>
      <c r="F12" s="64"/>
      <c r="G12" s="64"/>
      <c r="H12" s="64"/>
      <c r="I12" s="83"/>
      <c r="J12" s="83"/>
      <c r="K12" s="83"/>
      <c r="L12" s="83"/>
      <c r="M12" s="83"/>
      <c r="N12" s="99"/>
      <c r="O12" s="100"/>
      <c r="P12" s="101">
        <f t="shared" si="0"/>
        <v>0</v>
      </c>
      <c r="Q12" s="101"/>
      <c r="R12" s="101"/>
      <c r="S12" s="102"/>
      <c r="T12" s="102"/>
      <c r="U12" s="64"/>
    </row>
    <row r="13" spans="1:21">
      <c r="A13" s="63">
        <f t="shared" si="1"/>
        <v>6</v>
      </c>
      <c r="B13" s="64"/>
      <c r="C13" s="64"/>
      <c r="D13" s="64"/>
      <c r="E13" s="64"/>
      <c r="F13" s="64"/>
      <c r="G13" s="64"/>
      <c r="H13" s="64"/>
      <c r="I13" s="83"/>
      <c r="J13" s="83"/>
      <c r="K13" s="83"/>
      <c r="L13" s="83"/>
      <c r="M13" s="83"/>
      <c r="N13" s="99"/>
      <c r="O13" s="100"/>
      <c r="P13" s="101">
        <f t="shared" si="0"/>
        <v>0</v>
      </c>
      <c r="Q13" s="101"/>
      <c r="R13" s="101"/>
      <c r="S13" s="102"/>
      <c r="T13" s="102"/>
      <c r="U13" s="64"/>
    </row>
    <row r="14" spans="1:21">
      <c r="A14" s="63">
        <f t="shared" si="1"/>
        <v>7</v>
      </c>
      <c r="B14" s="64"/>
      <c r="C14" s="64"/>
      <c r="D14" s="64"/>
      <c r="E14" s="64"/>
      <c r="F14" s="64"/>
      <c r="G14" s="64"/>
      <c r="H14" s="64"/>
      <c r="I14" s="83"/>
      <c r="J14" s="83"/>
      <c r="K14" s="83"/>
      <c r="L14" s="83"/>
      <c r="M14" s="83"/>
      <c r="N14" s="99"/>
      <c r="O14" s="100"/>
      <c r="P14" s="101">
        <f t="shared" si="0"/>
        <v>0</v>
      </c>
      <c r="Q14" s="101"/>
      <c r="R14" s="101"/>
      <c r="S14" s="102"/>
      <c r="T14" s="102"/>
      <c r="U14" s="64"/>
    </row>
    <row r="15" spans="1:21">
      <c r="A15" s="63">
        <f t="shared" si="1"/>
        <v>8</v>
      </c>
      <c r="B15" s="64"/>
      <c r="C15" s="64"/>
      <c r="D15" s="64"/>
      <c r="E15" s="64"/>
      <c r="F15" s="64"/>
      <c r="G15" s="64"/>
      <c r="H15" s="64"/>
      <c r="I15" s="83"/>
      <c r="J15" s="83"/>
      <c r="K15" s="83"/>
      <c r="L15" s="83"/>
      <c r="M15" s="83"/>
      <c r="N15" s="99"/>
      <c r="O15" s="100"/>
      <c r="P15" s="101">
        <f t="shared" si="0"/>
        <v>0</v>
      </c>
      <c r="Q15" s="101"/>
      <c r="R15" s="101"/>
      <c r="S15" s="102"/>
      <c r="T15" s="102"/>
      <c r="U15" s="64"/>
    </row>
    <row r="16" spans="1:21">
      <c r="A16" s="63">
        <f t="shared" si="1"/>
        <v>9</v>
      </c>
      <c r="B16" s="64"/>
      <c r="C16" s="64"/>
      <c r="D16" s="64"/>
      <c r="E16" s="64"/>
      <c r="F16" s="64"/>
      <c r="G16" s="64"/>
      <c r="H16" s="64"/>
      <c r="I16" s="83"/>
      <c r="J16" s="83"/>
      <c r="K16" s="83"/>
      <c r="L16" s="83"/>
      <c r="M16" s="83"/>
      <c r="N16" s="99"/>
      <c r="O16" s="100"/>
      <c r="P16" s="101">
        <f t="shared" si="0"/>
        <v>0</v>
      </c>
      <c r="Q16" s="101"/>
      <c r="R16" s="101"/>
      <c r="S16" s="102"/>
      <c r="T16" s="102"/>
      <c r="U16" s="64"/>
    </row>
    <row r="17" spans="1:21">
      <c r="A17" s="63">
        <f t="shared" si="1"/>
        <v>10</v>
      </c>
      <c r="B17" s="64"/>
      <c r="C17" s="64"/>
      <c r="D17" s="64"/>
      <c r="E17" s="64"/>
      <c r="F17" s="64"/>
      <c r="G17" s="64"/>
      <c r="H17" s="64"/>
      <c r="I17" s="83"/>
      <c r="J17" s="83"/>
      <c r="K17" s="83"/>
      <c r="L17" s="83"/>
      <c r="M17" s="83"/>
      <c r="N17" s="99"/>
      <c r="O17" s="100"/>
      <c r="P17" s="101">
        <f t="shared" si="0"/>
        <v>0</v>
      </c>
      <c r="Q17" s="101"/>
      <c r="R17" s="101"/>
      <c r="S17" s="102"/>
      <c r="T17" s="102"/>
      <c r="U17" s="64"/>
    </row>
    <row r="18" spans="1:21">
      <c r="A18" s="63">
        <f t="shared" si="1"/>
        <v>11</v>
      </c>
      <c r="B18" s="64"/>
      <c r="C18" s="64"/>
      <c r="D18" s="64"/>
      <c r="E18" s="64"/>
      <c r="F18" s="64"/>
      <c r="G18" s="64"/>
      <c r="H18" s="64"/>
      <c r="I18" s="83"/>
      <c r="J18" s="83"/>
      <c r="K18" s="83"/>
      <c r="L18" s="83"/>
      <c r="M18" s="83"/>
      <c r="N18" s="99"/>
      <c r="O18" s="100"/>
      <c r="P18" s="101">
        <f t="shared" si="0"/>
        <v>0</v>
      </c>
      <c r="Q18" s="101"/>
      <c r="R18" s="101"/>
      <c r="S18" s="102"/>
      <c r="T18" s="102"/>
      <c r="U18" s="64"/>
    </row>
    <row r="19" spans="1:21">
      <c r="A19" s="63">
        <f t="shared" si="1"/>
        <v>12</v>
      </c>
      <c r="B19" s="64"/>
      <c r="C19" s="64"/>
      <c r="D19" s="64"/>
      <c r="E19" s="64"/>
      <c r="F19" s="64"/>
      <c r="G19" s="64"/>
      <c r="H19" s="64"/>
      <c r="I19" s="83"/>
      <c r="J19" s="83"/>
      <c r="K19" s="83"/>
      <c r="L19" s="83"/>
      <c r="M19" s="83"/>
      <c r="N19" s="99"/>
      <c r="O19" s="100"/>
      <c r="P19" s="101">
        <f t="shared" si="0"/>
        <v>0</v>
      </c>
      <c r="Q19" s="101"/>
      <c r="R19" s="101"/>
      <c r="S19" s="102"/>
      <c r="T19" s="102"/>
      <c r="U19" s="64"/>
    </row>
    <row r="20" spans="1:21">
      <c r="A20" s="63">
        <f t="shared" si="1"/>
        <v>13</v>
      </c>
      <c r="B20" s="64"/>
      <c r="C20" s="64"/>
      <c r="D20" s="64"/>
      <c r="E20" s="64"/>
      <c r="F20" s="64"/>
      <c r="G20" s="64"/>
      <c r="H20" s="64"/>
      <c r="I20" s="83"/>
      <c r="J20" s="83"/>
      <c r="K20" s="83"/>
      <c r="L20" s="83"/>
      <c r="M20" s="83"/>
      <c r="N20" s="99"/>
      <c r="O20" s="100"/>
      <c r="P20" s="101">
        <f t="shared" si="0"/>
        <v>0</v>
      </c>
      <c r="Q20" s="101"/>
      <c r="R20" s="101"/>
      <c r="S20" s="102"/>
      <c r="T20" s="102"/>
      <c r="U20" s="64"/>
    </row>
    <row r="21" spans="1:21">
      <c r="A21" s="63">
        <f t="shared" si="1"/>
        <v>14</v>
      </c>
      <c r="B21" s="64"/>
      <c r="C21" s="64"/>
      <c r="D21" s="64"/>
      <c r="E21" s="64"/>
      <c r="F21" s="64"/>
      <c r="G21" s="64"/>
      <c r="H21" s="64"/>
      <c r="I21" s="83"/>
      <c r="J21" s="83"/>
      <c r="K21" s="83"/>
      <c r="L21" s="83"/>
      <c r="M21" s="83"/>
      <c r="N21" s="99"/>
      <c r="O21" s="100"/>
      <c r="P21" s="101">
        <f t="shared" si="0"/>
        <v>0</v>
      </c>
      <c r="Q21" s="101"/>
      <c r="R21" s="101"/>
      <c r="S21" s="102"/>
      <c r="T21" s="102"/>
      <c r="U21" s="64"/>
    </row>
    <row r="22" spans="1:21">
      <c r="A22" s="63">
        <f t="shared" si="1"/>
        <v>15</v>
      </c>
      <c r="B22" s="64"/>
      <c r="C22" s="64"/>
      <c r="D22" s="64"/>
      <c r="E22" s="64"/>
      <c r="F22" s="64"/>
      <c r="G22" s="64"/>
      <c r="H22" s="64"/>
      <c r="I22" s="83"/>
      <c r="J22" s="83"/>
      <c r="K22" s="83"/>
      <c r="L22" s="83"/>
      <c r="M22" s="83"/>
      <c r="N22" s="99"/>
      <c r="O22" s="100"/>
      <c r="P22" s="101">
        <f t="shared" si="0"/>
        <v>0</v>
      </c>
      <c r="Q22" s="101"/>
      <c r="R22" s="101"/>
      <c r="S22" s="102"/>
      <c r="T22" s="102"/>
      <c r="U22" s="64"/>
    </row>
    <row r="23" spans="1:21">
      <c r="A23" s="63">
        <f t="shared" si="1"/>
        <v>16</v>
      </c>
      <c r="B23" s="64"/>
      <c r="C23" s="64"/>
      <c r="D23" s="64"/>
      <c r="E23" s="64"/>
      <c r="F23" s="64"/>
      <c r="G23" s="64"/>
      <c r="H23" s="64"/>
      <c r="I23" s="83"/>
      <c r="J23" s="83"/>
      <c r="K23" s="83"/>
      <c r="L23" s="83"/>
      <c r="M23" s="83"/>
      <c r="N23" s="99"/>
      <c r="O23" s="100"/>
      <c r="P23" s="101">
        <f t="shared" si="0"/>
        <v>0</v>
      </c>
      <c r="Q23" s="101"/>
      <c r="R23" s="101"/>
      <c r="S23" s="102"/>
      <c r="T23" s="102"/>
      <c r="U23" s="64"/>
    </row>
    <row r="24" spans="1:21">
      <c r="A24" s="63">
        <f t="shared" si="1"/>
        <v>17</v>
      </c>
      <c r="B24" s="64"/>
      <c r="C24" s="64"/>
      <c r="D24" s="64"/>
      <c r="E24" s="64"/>
      <c r="F24" s="64"/>
      <c r="G24" s="64"/>
      <c r="H24" s="64"/>
      <c r="I24" s="83"/>
      <c r="J24" s="83"/>
      <c r="K24" s="83"/>
      <c r="L24" s="83"/>
      <c r="M24" s="83"/>
      <c r="N24" s="99"/>
      <c r="O24" s="100"/>
      <c r="P24" s="101">
        <f t="shared" si="0"/>
        <v>0</v>
      </c>
      <c r="Q24" s="101"/>
      <c r="R24" s="101"/>
      <c r="S24" s="102"/>
      <c r="T24" s="102"/>
      <c r="U24" s="64"/>
    </row>
    <row r="25" spans="1:21">
      <c r="A25" s="63">
        <f t="shared" si="1"/>
        <v>18</v>
      </c>
      <c r="B25" s="64"/>
      <c r="C25" s="64"/>
      <c r="D25" s="64"/>
      <c r="E25" s="64"/>
      <c r="F25" s="64"/>
      <c r="G25" s="64"/>
      <c r="H25" s="64"/>
      <c r="I25" s="83"/>
      <c r="J25" s="83"/>
      <c r="K25" s="83"/>
      <c r="L25" s="83"/>
      <c r="M25" s="83"/>
      <c r="N25" s="99"/>
      <c r="O25" s="100"/>
      <c r="P25" s="101">
        <f t="shared" si="0"/>
        <v>0</v>
      </c>
      <c r="Q25" s="101"/>
      <c r="R25" s="101"/>
      <c r="S25" s="102"/>
      <c r="T25" s="102"/>
      <c r="U25" s="64"/>
    </row>
    <row r="26" spans="1:21">
      <c r="A26" s="63">
        <f t="shared" si="1"/>
        <v>19</v>
      </c>
      <c r="B26" s="64"/>
      <c r="C26" s="64"/>
      <c r="D26" s="64"/>
      <c r="E26" s="64"/>
      <c r="F26" s="64"/>
      <c r="G26" s="64"/>
      <c r="H26" s="64"/>
      <c r="I26" s="83"/>
      <c r="J26" s="83"/>
      <c r="K26" s="83"/>
      <c r="L26" s="83"/>
      <c r="M26" s="83"/>
      <c r="N26" s="99"/>
      <c r="O26" s="100"/>
      <c r="P26" s="101">
        <f t="shared" si="0"/>
        <v>0</v>
      </c>
      <c r="Q26" s="101"/>
      <c r="R26" s="101"/>
      <c r="S26" s="102"/>
      <c r="T26" s="102"/>
      <c r="U26" s="64"/>
    </row>
    <row r="27" spans="1:21">
      <c r="A27" s="63">
        <f t="shared" si="1"/>
        <v>20</v>
      </c>
      <c r="B27" s="64"/>
      <c r="C27" s="64"/>
      <c r="D27" s="64"/>
      <c r="E27" s="64"/>
      <c r="F27" s="64"/>
      <c r="G27" s="64"/>
      <c r="H27" s="64"/>
      <c r="I27" s="83"/>
      <c r="J27" s="83"/>
      <c r="K27" s="83"/>
      <c r="L27" s="83"/>
      <c r="M27" s="83"/>
      <c r="N27" s="99"/>
      <c r="O27" s="100"/>
      <c r="P27" s="101">
        <f t="shared" si="0"/>
        <v>0</v>
      </c>
      <c r="Q27" s="101"/>
      <c r="R27" s="101"/>
      <c r="S27" s="102"/>
      <c r="T27" s="102"/>
      <c r="U27" s="64"/>
    </row>
    <row r="28" spans="1:21" ht="16.2" thickBot="1">
      <c r="A28" s="67" t="s">
        <v>49</v>
      </c>
      <c r="B28" s="67"/>
      <c r="C28" s="68"/>
      <c r="D28" s="68"/>
      <c r="E28" s="68"/>
      <c r="F28" s="68"/>
      <c r="G28" s="68"/>
      <c r="H28" s="68"/>
      <c r="I28" s="69"/>
      <c r="J28" s="69"/>
      <c r="K28" s="69"/>
      <c r="L28" s="69"/>
      <c r="M28" s="69"/>
      <c r="N28" s="70"/>
      <c r="O28" s="71"/>
      <c r="P28" s="72">
        <f>SUM(P8:P27)</f>
        <v>0</v>
      </c>
      <c r="Q28" s="72">
        <f>SUM(Q8:Q27)</f>
        <v>0</v>
      </c>
      <c r="R28" s="72">
        <f>SUM(R8:R27)</f>
        <v>0</v>
      </c>
      <c r="S28" s="101"/>
      <c r="T28" s="72">
        <f>SUM(T8:T27)</f>
        <v>0</v>
      </c>
      <c r="U28" s="65"/>
    </row>
    <row r="29" spans="1:21" ht="18" customHeight="1" thickTop="1"/>
    <row r="30" spans="1:21" s="53" customFormat="1">
      <c r="I30" s="77"/>
      <c r="J30" s="77"/>
      <c r="K30" s="77"/>
      <c r="L30" s="77"/>
      <c r="M30" s="77"/>
      <c r="N30" s="78"/>
      <c r="O30" s="79"/>
      <c r="P30" s="80"/>
      <c r="Q30" s="80"/>
      <c r="R30" s="80"/>
    </row>
  </sheetData>
  <mergeCells count="6">
    <mergeCell ref="A6:U6"/>
    <mergeCell ref="A1:U1"/>
    <mergeCell ref="A2:U2"/>
    <mergeCell ref="A3:U3"/>
    <mergeCell ref="A5:U5"/>
    <mergeCell ref="A4:U4"/>
  </mergeCells>
  <dataValidations count="2">
    <dataValidation type="list" allowBlank="1" showInputMessage="1" showErrorMessage="1" sqref="I8:I27" xr:uid="{8A839938-CBEF-40E7-8A94-91FA1150E78D}">
      <formula1>"Replace, Unmet Need"</formula1>
    </dataValidation>
    <dataValidation type="list" allowBlank="1" showInputMessage="1" showErrorMessage="1" sqref="K8:L27" xr:uid="{6F7D2E6D-17BF-4460-B330-04226BE09BAF}">
      <formula1>"Low, Medium, High"</formula1>
    </dataValidation>
  </dataValidations>
  <hyperlinks>
    <hyperlink ref="A5:U5" r:id="rId1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C4F4EE4B-E243-4F05-9631-BBB8C157F3A2}"/>
    <hyperlink ref="K5" r:id="rId2" display="&gt; Instructor Workstations, projectors, projector screens, Clickshares, televisions, audio systems and other audio visual related equipment please submit this form “https://form.jotform.com/73025596788976 ”   and you may contact Chad Valk in the Media Cent" xr:uid="{A242EF26-47FC-4C02-87F6-F8FEED642E6A}"/>
    <hyperlink ref="A4" r:id="rId3" display="&gt; Computers and mobile devices, please submit this form: https://itrequests.ccsu.edu and you may contact Amy Kullegren" xr:uid="{6AD0CCF6-EDBA-471E-A10A-89D58B8C8761}"/>
  </hyperlinks>
  <pageMargins left="0" right="0" top="0.3" bottom="0.3" header="0.3" footer="0.3"/>
  <pageSetup paperSize="17" scale="56" orientation="landscape" r:id="rId4"/>
  <headerFooter>
    <oddFooter>&amp;L
&amp;Z&amp;F&amp;C&amp;P of &amp;N&amp;R
Printed: 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D1D41F-0D47-46EF-B97C-146CF8E84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B14B3-DE84-41B8-A525-363DF7961302}">
  <ds:schemaRefs>
    <ds:schemaRef ds:uri="http://www.w3.org/XML/1998/namespace"/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13157ccd-cfd1-435b-b54a-77ed15165e25"/>
    <ds:schemaRef ds:uri="fce1a9b3-876c-481d-9ebf-ee1ba0063a5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E4FA830-7924-4F04-ACD6-2C26952D00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FY24 Budget Request Summary</vt:lpstr>
      <vt:lpstr>One-Time Requests ONLY</vt:lpstr>
      <vt:lpstr>Capital Equipment $1,000 +</vt:lpstr>
      <vt:lpstr>Equipment below $1,000</vt:lpstr>
      <vt:lpstr>'Capital Equipment $1,000 +'!Print_Area</vt:lpstr>
      <vt:lpstr>'Equipment below $1,000'!Print_Area</vt:lpstr>
      <vt:lpstr>'FY24 Budget Request Summary'!Print_Area</vt:lpstr>
      <vt:lpstr>'One-Time Requests ONLY'!Print_Area</vt:lpstr>
      <vt:lpstr>'One-Time Requests ONLY'!Print_Titles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Bucher, Lisa (Chief Budget Officer)</cp:lastModifiedBy>
  <cp:lastPrinted>2022-10-05T14:05:19Z</cp:lastPrinted>
  <dcterms:created xsi:type="dcterms:W3CDTF">2002-01-11T18:30:13Z</dcterms:created>
  <dcterms:modified xsi:type="dcterms:W3CDTF">2022-10-05T14:11:39Z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466000</vt:r8>
  </property>
  <property fmtid="{D5CDD505-2E9C-101B-9397-08002B2CF9AE}" pid="4" name="MediaServiceImageTags">
    <vt:lpwstr/>
  </property>
</Properties>
</file>